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C:\Users\gajer\Desktop\IOCL Barauni Tank\"/>
    </mc:Choice>
  </mc:AlternateContent>
  <xr:revisionPtr revIDLastSave="0" documentId="13_ncr:1_{0EF2C2DA-34BA-4E88-8BEB-F8DF1FE0190E}" xr6:coauthVersionLast="47" xr6:coauthVersionMax="47" xr10:uidLastSave="{00000000-0000-0000-0000-000000000000}"/>
  <bookViews>
    <workbookView xWindow="-108" yWindow="-108" windowWidth="23256" windowHeight="13896" activeTab="1" xr2:uid="{00000000-000D-0000-FFFF-FFFF00000000}"/>
  </bookViews>
  <sheets>
    <sheet name="Combine" sheetId="1" r:id="rId1"/>
    <sheet name="Sheet10" sheetId="11" r:id="rId2"/>
    <sheet name="commissioning Assistance" sheetId="10" r:id="rId3"/>
    <sheet name="Geotech" sheetId="9" r:id="rId4"/>
    <sheet name="architecture" sheetId="8" r:id="rId5"/>
    <sheet name="General Civil" sheetId="7" r:id="rId6"/>
    <sheet name="Structural" sheetId="6" r:id="rId7"/>
    <sheet name="Vessels" sheetId="5" r:id="rId8"/>
    <sheet name="Instrumentation" sheetId="4" r:id="rId9"/>
    <sheet name="Electrical" sheetId="3" r:id="rId10"/>
    <sheet name="Piping" sheetId="2" r:id="rId11"/>
  </sheets>
  <definedNames>
    <definedName name="_xlnm._FilterDatabase" localSheetId="0" hidden="1">Combine!$A$2:$I$742</definedName>
    <definedName name="_xlnm._FilterDatabase" localSheetId="9" hidden="1">Electrical!$A$1:$K$134</definedName>
    <definedName name="_xlnm._FilterDatabase" localSheetId="5" hidden="1">'General Civil'!$A$1:$L$65</definedName>
    <definedName name="_xlnm._FilterDatabase" localSheetId="3" hidden="1">Geotech!$A$1:$J$21</definedName>
    <definedName name="_xlnm._FilterDatabase" localSheetId="8" hidden="1">Instrumentation!$A$1:$J$186</definedName>
    <definedName name="_xlnm._FilterDatabase" localSheetId="10" hidden="1">Piping!$A$1:$J$113</definedName>
    <definedName name="_xlnm._FilterDatabase" localSheetId="6" hidden="1">Structural!$A$1:$J$176</definedName>
    <definedName name="_xlnm._FilterDatabase" localSheetId="7" hidden="1">Vessels!$A$1:$J$50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11" l="1"/>
  <c r="F13" i="11"/>
  <c r="F14" i="11" l="1"/>
  <c r="F12" i="11"/>
  <c r="F10" i="11" l="1"/>
  <c r="J5" i="10"/>
  <c r="J6" i="10"/>
  <c r="J7" i="10"/>
  <c r="J8" i="10"/>
  <c r="J4" i="10"/>
  <c r="J9" i="10" s="1"/>
  <c r="F15" i="11" s="1"/>
  <c r="C10" i="11"/>
  <c r="E10" i="11" s="1"/>
  <c r="C13" i="11"/>
  <c r="E13" i="11" s="1"/>
  <c r="C15" i="11"/>
  <c r="E15" i="11" s="1"/>
  <c r="C7" i="11"/>
  <c r="E7" i="11" s="1"/>
  <c r="C11" i="11"/>
  <c r="E11" i="11" s="1"/>
  <c r="C12" i="11"/>
  <c r="E12" i="11" s="1"/>
  <c r="F11" i="11" l="1"/>
  <c r="C14" i="11"/>
  <c r="C9" i="11"/>
  <c r="F9" i="11" l="1"/>
  <c r="E9" i="11"/>
  <c r="E14" i="11"/>
  <c r="C8" i="11"/>
  <c r="F8" i="11" l="1"/>
  <c r="F16" i="11" s="1"/>
  <c r="E8" i="11"/>
  <c r="C16" i="11"/>
  <c r="E16" i="11"/>
  <c r="E17" i="11" l="1"/>
  <c r="E18" i="11" s="1"/>
  <c r="C18" i="11"/>
  <c r="C19" i="11" s="1"/>
  <c r="C20" i="11" s="1"/>
  <c r="F17" i="11"/>
  <c r="F18" i="11" s="1"/>
</calcChain>
</file>

<file path=xl/sharedStrings.xml><?xml version="1.0" encoding="utf-8"?>
<sst xmlns="http://schemas.openxmlformats.org/spreadsheetml/2006/main" count="3967" uniqueCount="2883">
  <si>
    <r>
      <rPr>
        <b/>
        <sz val="7"/>
        <rFont val="Arial"/>
        <family val="2"/>
      </rPr>
      <t>Sl. No.</t>
    </r>
  </si>
  <si>
    <r>
      <rPr>
        <b/>
        <sz val="7"/>
        <rFont val="Arial"/>
        <family val="2"/>
      </rPr>
      <t>PART NO</t>
    </r>
  </si>
  <si>
    <r>
      <rPr>
        <b/>
        <sz val="7"/>
        <rFont val="Arial"/>
        <family val="2"/>
      </rPr>
      <t>ITEM NO</t>
    </r>
  </si>
  <si>
    <r>
      <rPr>
        <b/>
        <sz val="7"/>
        <rFont val="Arial"/>
        <family val="2"/>
      </rPr>
      <t>DESCRIPTION</t>
    </r>
  </si>
  <si>
    <r>
      <rPr>
        <b/>
        <sz val="7"/>
        <rFont val="Arial"/>
        <family val="2"/>
      </rPr>
      <t>QTY</t>
    </r>
  </si>
  <si>
    <r>
      <rPr>
        <b/>
        <sz val="7"/>
        <rFont val="Arial"/>
        <family val="2"/>
      </rPr>
      <t>UOM</t>
    </r>
  </si>
  <si>
    <r>
      <rPr>
        <b/>
        <sz val="7"/>
        <rFont val="Arial"/>
        <family val="2"/>
      </rPr>
      <t>AMOUNT</t>
    </r>
  </si>
  <si>
    <r>
      <rPr>
        <sz val="7"/>
        <rFont val="Arial"/>
        <family val="2"/>
      </rPr>
      <t>M20000000000</t>
    </r>
  </si>
  <si>
    <r>
      <rPr>
        <sz val="7"/>
        <rFont val="Arial"/>
        <family val="2"/>
      </rPr>
      <t>PIPING-OFFSITES</t>
    </r>
  </si>
  <si>
    <r>
      <rPr>
        <sz val="7"/>
        <rFont val="Arial"/>
        <family val="2"/>
      </rPr>
      <t>M20900000000</t>
    </r>
  </si>
  <si>
    <r>
      <rPr>
        <sz val="7"/>
        <rFont val="Arial"/>
        <family val="2"/>
      </rPr>
      <t xml:space="preserve">PIPING (ABOVE GROUND) :-Transportation of all piping
</t>
    </r>
    <r>
      <rPr>
        <sz val="7"/>
        <rFont val="Arial"/>
        <family val="2"/>
      </rPr>
      <t>items from Owner's storage point to work site/work shop;</t>
    </r>
  </si>
  <si>
    <r>
      <rPr>
        <sz val="7"/>
        <rFont val="Arial"/>
        <family val="2"/>
      </rPr>
      <t>M20901000000</t>
    </r>
  </si>
  <si>
    <r>
      <rPr>
        <sz val="7"/>
        <rFont val="Arial"/>
        <family val="2"/>
      </rPr>
      <t>CARBON STEEL PIPING (NON IBR); THK. &lt;= 10MM</t>
    </r>
  </si>
  <si>
    <r>
      <rPr>
        <sz val="7"/>
        <rFont val="Arial"/>
        <family val="2"/>
      </rPr>
      <t>M20901010000</t>
    </r>
  </si>
  <si>
    <r>
      <rPr>
        <sz val="7"/>
        <rFont val="Arial"/>
        <family val="2"/>
      </rPr>
      <t>FABRICATION (BUTT WELD)</t>
    </r>
  </si>
  <si>
    <r>
      <rPr>
        <sz val="7"/>
        <rFont val="Arial"/>
        <family val="2"/>
      </rPr>
      <t>M20901019200</t>
    </r>
  </si>
  <si>
    <r>
      <rPr>
        <sz val="7"/>
        <rFont val="Arial"/>
        <family val="2"/>
      </rPr>
      <t>NB 2 INCH - 6 INCH</t>
    </r>
  </si>
  <si>
    <r>
      <rPr>
        <sz val="7"/>
        <rFont val="Arial"/>
        <family val="2"/>
      </rPr>
      <t>Inch Dia</t>
    </r>
  </si>
  <si>
    <r>
      <rPr>
        <sz val="7"/>
        <rFont val="Arial"/>
        <family val="2"/>
      </rPr>
      <t>M20901019300</t>
    </r>
  </si>
  <si>
    <r>
      <rPr>
        <sz val="7"/>
        <rFont val="Arial"/>
        <family val="2"/>
      </rPr>
      <t>NB 8 INCH - 14 INCH</t>
    </r>
  </si>
  <si>
    <r>
      <rPr>
        <sz val="7"/>
        <rFont val="Arial"/>
        <family val="2"/>
      </rPr>
      <t>M20901040000</t>
    </r>
  </si>
  <si>
    <r>
      <rPr>
        <sz val="7"/>
        <rFont val="Arial"/>
        <family val="2"/>
      </rPr>
      <t>ERECTION (OTHER THAN SPOOL)</t>
    </r>
  </si>
  <si>
    <r>
      <rPr>
        <sz val="7"/>
        <rFont val="Arial"/>
        <family val="2"/>
      </rPr>
      <t>M20901049200</t>
    </r>
  </si>
  <si>
    <r>
      <rPr>
        <sz val="7"/>
        <rFont val="Arial"/>
        <family val="2"/>
      </rPr>
      <t>Inch M</t>
    </r>
  </si>
  <si>
    <r>
      <rPr>
        <sz val="7"/>
        <rFont val="Arial"/>
        <family val="2"/>
      </rPr>
      <t>M20901049300</t>
    </r>
  </si>
  <si>
    <r>
      <rPr>
        <sz val="7"/>
        <rFont val="Arial"/>
        <family val="2"/>
      </rPr>
      <t>M20906000000</t>
    </r>
  </si>
  <si>
    <r>
      <rPr>
        <sz val="7"/>
        <rFont val="Arial"/>
        <family val="2"/>
      </rPr>
      <t>CARBON STEEL PIPING (IBR); THK. &lt;= TO 10MM</t>
    </r>
  </si>
  <si>
    <r>
      <rPr>
        <sz val="7"/>
        <rFont val="Arial"/>
        <family val="2"/>
      </rPr>
      <t>M20906020000</t>
    </r>
  </si>
  <si>
    <r>
      <rPr>
        <sz val="7"/>
        <rFont val="Arial"/>
        <family val="2"/>
      </rPr>
      <t>FABRICATION (FILLET WELD)</t>
    </r>
  </si>
  <si>
    <r>
      <rPr>
        <sz val="7"/>
        <rFont val="Arial"/>
        <family val="2"/>
      </rPr>
      <t>M20906029100</t>
    </r>
  </si>
  <si>
    <r>
      <rPr>
        <sz val="7"/>
        <rFont val="Arial"/>
        <family val="2"/>
      </rPr>
      <t>NB UPTO 1.5 INCH</t>
    </r>
  </si>
  <si>
    <r>
      <rPr>
        <sz val="7"/>
        <rFont val="Arial"/>
        <family val="2"/>
      </rPr>
      <t>M20906040000</t>
    </r>
  </si>
  <si>
    <r>
      <rPr>
        <sz val="7"/>
        <rFont val="Arial"/>
        <family val="2"/>
      </rPr>
      <t>M20906049100</t>
    </r>
  </si>
  <si>
    <r>
      <rPr>
        <sz val="7"/>
        <rFont val="Arial"/>
        <family val="2"/>
      </rPr>
      <t>M20944000000</t>
    </r>
  </si>
  <si>
    <r>
      <rPr>
        <sz val="7"/>
        <rFont val="Arial"/>
        <family val="2"/>
      </rPr>
      <t>STEAM TRACERS CARBON STEEL</t>
    </r>
  </si>
  <si>
    <r>
      <rPr>
        <sz val="7"/>
        <rFont val="Arial"/>
        <family val="2"/>
      </rPr>
      <t>M20944000400</t>
    </r>
  </si>
  <si>
    <r>
      <rPr>
        <sz val="7"/>
        <rFont val="Arial"/>
        <family val="2"/>
      </rPr>
      <t>Metres</t>
    </r>
  </si>
  <si>
    <r>
      <rPr>
        <sz val="7"/>
        <rFont val="Arial"/>
        <family val="2"/>
      </rPr>
      <t>M20944000500</t>
    </r>
  </si>
  <si>
    <r>
      <rPr>
        <sz val="7"/>
        <rFont val="Arial"/>
        <family val="2"/>
      </rPr>
      <t>M21600000000</t>
    </r>
  </si>
  <si>
    <r>
      <rPr>
        <sz val="7"/>
        <rFont val="Arial"/>
        <family val="2"/>
      </rPr>
      <t xml:space="preserve">VALVES :- Transportation of all types of valves (Including
</t>
    </r>
    <r>
      <rPr>
        <sz val="7"/>
        <rFont val="Arial"/>
        <family val="2"/>
      </rPr>
      <t>special valves, motor operated  valves, PRDS, PSVs, TSVs,</t>
    </r>
  </si>
  <si>
    <r>
      <rPr>
        <sz val="7"/>
        <rFont val="Arial"/>
        <family val="2"/>
      </rPr>
      <t>M21601000000</t>
    </r>
  </si>
  <si>
    <r>
      <rPr>
        <sz val="7"/>
        <rFont val="Arial"/>
        <family val="2"/>
      </rPr>
      <t xml:space="preserve">FLANGED/WAFER VALVES INCLUDING MOV (UPTO
</t>
    </r>
    <r>
      <rPr>
        <sz val="7"/>
        <rFont val="Arial"/>
        <family val="2"/>
      </rPr>
      <t>600#)</t>
    </r>
  </si>
  <si>
    <r>
      <rPr>
        <sz val="7"/>
        <rFont val="Arial"/>
        <family val="2"/>
      </rPr>
      <t>M21601001300</t>
    </r>
  </si>
  <si>
    <r>
      <rPr>
        <sz val="7"/>
        <rFont val="Arial"/>
        <family val="2"/>
      </rPr>
      <t>Nos</t>
    </r>
  </si>
  <si>
    <r>
      <rPr>
        <sz val="7"/>
        <rFont val="Arial"/>
        <family val="2"/>
      </rPr>
      <t>M22200000000</t>
    </r>
  </si>
  <si>
    <r>
      <rPr>
        <sz val="7"/>
        <rFont val="Arial"/>
        <family val="2"/>
      </rPr>
      <t xml:space="preserve">RADIOGRAPHY :- Performance of radiographic inspection
</t>
    </r>
    <r>
      <rPr>
        <sz val="7"/>
        <rFont val="Arial"/>
        <family val="2"/>
      </rPr>
      <t>on piping of all types &amp; thicknesses including providing or</t>
    </r>
  </si>
  <si>
    <r>
      <rPr>
        <sz val="7"/>
        <rFont val="Arial"/>
        <family val="2"/>
      </rPr>
      <t>M22201000000</t>
    </r>
  </si>
  <si>
    <r>
      <rPr>
        <sz val="7"/>
        <rFont val="Arial"/>
        <family val="2"/>
      </rPr>
      <t xml:space="preserve">FOR JOINTS THK. &lt;= 8MM (FOR CS OTHER THAN
</t>
    </r>
    <r>
      <rPr>
        <sz val="7"/>
        <rFont val="Arial"/>
        <family val="2"/>
      </rPr>
      <t>CLASS lV OF JOB NDE SPECIFICATION)</t>
    </r>
  </si>
  <si>
    <r>
      <rPr>
        <sz val="7"/>
        <rFont val="Arial"/>
        <family val="2"/>
      </rPr>
      <t>M22201001300</t>
    </r>
  </si>
  <si>
    <r>
      <rPr>
        <sz val="7"/>
        <rFont val="Arial"/>
        <family val="2"/>
      </rPr>
      <t>M22203000000</t>
    </r>
  </si>
  <si>
    <r>
      <rPr>
        <sz val="7"/>
        <rFont val="Arial"/>
        <family val="2"/>
      </rPr>
      <t>FOR JOINTS ABOVE THK. 8MM</t>
    </r>
  </si>
  <si>
    <r>
      <rPr>
        <sz val="7"/>
        <rFont val="Arial"/>
        <family val="2"/>
      </rPr>
      <t>M22300000000</t>
    </r>
  </si>
  <si>
    <r>
      <rPr>
        <sz val="7"/>
        <rFont val="Arial"/>
        <family val="2"/>
      </rPr>
      <t xml:space="preserve">DYE PENETRATION/MAGNETIC PARTICLE TEST :-
</t>
    </r>
    <r>
      <rPr>
        <sz val="7"/>
        <rFont val="Arial"/>
        <family val="2"/>
      </rPr>
      <t>Performance of magnetic particle/ dye penetrant test</t>
    </r>
  </si>
  <si>
    <r>
      <rPr>
        <sz val="7"/>
        <rFont val="Arial"/>
        <family val="2"/>
      </rPr>
      <t>M22301000000</t>
    </r>
  </si>
  <si>
    <r>
      <rPr>
        <sz val="7"/>
        <rFont val="Arial"/>
        <family val="2"/>
      </rPr>
      <t>DYE PENETRANT TEST</t>
    </r>
  </si>
  <si>
    <r>
      <rPr>
        <sz val="7"/>
        <rFont val="Arial"/>
        <family val="2"/>
      </rPr>
      <t>Inches</t>
    </r>
  </si>
  <si>
    <r>
      <rPr>
        <sz val="7"/>
        <rFont val="Arial"/>
        <family val="2"/>
      </rPr>
      <t>M22400000000</t>
    </r>
  </si>
  <si>
    <r>
      <rPr>
        <sz val="7"/>
        <rFont val="Arial"/>
        <family val="2"/>
      </rPr>
      <t xml:space="preserve">PIPE SUPPORTS (FROM MATERIALS SUPPLIED BY
</t>
    </r>
    <r>
      <rPr>
        <sz val="7"/>
        <rFont val="Arial"/>
        <family val="2"/>
      </rPr>
      <t>OWNER) :- Fabrication, erection(at all elevations) of pipe</t>
    </r>
  </si>
  <si>
    <r>
      <rPr>
        <sz val="7"/>
        <rFont val="Arial"/>
        <family val="2"/>
      </rPr>
      <t>M22401000000</t>
    </r>
  </si>
  <si>
    <r>
      <rPr>
        <sz val="7"/>
        <rFont val="Arial"/>
        <family val="2"/>
      </rPr>
      <t>C.S STRUCTURAL STEEL (OWNER SUPPLIED)</t>
    </r>
  </si>
  <si>
    <r>
      <rPr>
        <sz val="7"/>
        <rFont val="Arial"/>
        <family val="2"/>
      </rPr>
      <t>MT</t>
    </r>
  </si>
  <si>
    <r>
      <rPr>
        <sz val="7"/>
        <rFont val="Arial"/>
        <family val="2"/>
      </rPr>
      <t>M22404000000</t>
    </r>
  </si>
  <si>
    <r>
      <rPr>
        <sz val="7"/>
        <rFont val="Arial"/>
        <family val="2"/>
      </rPr>
      <t>DUMMY PIPE SUPPORTS FOR C.S (OWNER SUPPLIED)</t>
    </r>
  </si>
  <si>
    <r>
      <rPr>
        <sz val="7"/>
        <rFont val="Arial"/>
        <family val="2"/>
      </rPr>
      <t>M22500000000</t>
    </r>
  </si>
  <si>
    <r>
      <rPr>
        <sz val="7"/>
        <rFont val="Arial"/>
        <family val="2"/>
      </rPr>
      <t xml:space="preserve">PIPE SUPPORTS (FROM MATERIALS SUPPLIED BY
</t>
    </r>
    <r>
      <rPr>
        <sz val="7"/>
        <rFont val="Arial"/>
        <family val="2"/>
      </rPr>
      <t>CONTRACTOR) :- Fabrication, erection(at all elevations) of</t>
    </r>
  </si>
  <si>
    <r>
      <rPr>
        <sz val="7"/>
        <rFont val="Arial"/>
        <family val="2"/>
      </rPr>
      <t>M22501000000</t>
    </r>
  </si>
  <si>
    <r>
      <rPr>
        <sz val="7"/>
        <rFont val="Arial"/>
        <family val="2"/>
      </rPr>
      <t>C.S STRUCTURAL STEEL (CONTRACTOR SUPPLIED)</t>
    </r>
  </si>
  <si>
    <r>
      <rPr>
        <sz val="7"/>
        <rFont val="Arial"/>
        <family val="2"/>
      </rPr>
      <t>M23700000000</t>
    </r>
  </si>
  <si>
    <r>
      <rPr>
        <sz val="7"/>
        <rFont val="Arial"/>
        <family val="2"/>
      </rPr>
      <t xml:space="preserve">MODIFICATION/EXTRA WORKS (IF ANY) :- Cutting,
</t>
    </r>
    <r>
      <rPr>
        <sz val="7"/>
        <rFont val="Arial"/>
        <family val="2"/>
      </rPr>
      <t>bevelling, fitup, welding of different sizes of</t>
    </r>
  </si>
  <si>
    <r>
      <rPr>
        <sz val="7"/>
        <rFont val="Arial"/>
        <family val="2"/>
      </rPr>
      <t>M23701000000</t>
    </r>
  </si>
  <si>
    <r>
      <rPr>
        <sz val="7"/>
        <rFont val="Arial"/>
        <family val="2"/>
      </rPr>
      <t>FLAME   CUTTING C.S PIPING  IBR/NON IBR</t>
    </r>
  </si>
  <si>
    <r>
      <rPr>
        <sz val="7"/>
        <rFont val="Arial"/>
        <family val="2"/>
      </rPr>
      <t>M23702000000</t>
    </r>
  </si>
  <si>
    <r>
      <rPr>
        <sz val="7"/>
        <rFont val="Arial"/>
        <family val="2"/>
      </rPr>
      <t>HACKSAW CUTTING C.S PIPING  IBR/NON IBR</t>
    </r>
  </si>
  <si>
    <r>
      <rPr>
        <sz val="7"/>
        <rFont val="Arial"/>
        <family val="2"/>
      </rPr>
      <t>M23703000000</t>
    </r>
  </si>
  <si>
    <r>
      <rPr>
        <sz val="7"/>
        <rFont val="Arial"/>
        <family val="2"/>
      </rPr>
      <t>M23704000000</t>
    </r>
  </si>
  <si>
    <r>
      <rPr>
        <sz val="7"/>
        <rFont val="Arial"/>
        <family val="2"/>
      </rPr>
      <t>FITUP &amp; WELDING  C.S PIPING  IBR/NON IBR</t>
    </r>
  </si>
  <si>
    <r>
      <rPr>
        <sz val="7"/>
        <rFont val="Arial"/>
        <family val="2"/>
      </rPr>
      <t>M23800000000</t>
    </r>
  </si>
  <si>
    <r>
      <rPr>
        <sz val="7"/>
        <rFont val="Arial"/>
        <family val="2"/>
      </rPr>
      <t xml:space="preserve">REMOVAL ERECTED PIPING(ABOVE GROUND) :-
</t>
    </r>
    <r>
      <rPr>
        <sz val="7"/>
        <rFont val="Arial"/>
        <family val="2"/>
      </rPr>
      <t>Removal of piping existing/ erected including SW valves for</t>
    </r>
  </si>
  <si>
    <r>
      <rPr>
        <sz val="7"/>
        <rFont val="Arial"/>
        <family val="2"/>
      </rPr>
      <t>M23801000000</t>
    </r>
  </si>
  <si>
    <r>
      <rPr>
        <sz val="7"/>
        <rFont val="Arial"/>
        <family val="2"/>
      </rPr>
      <t>C.S/A.S PIPING</t>
    </r>
  </si>
  <si>
    <r>
      <rPr>
        <sz val="7"/>
        <rFont val="Arial"/>
        <family val="2"/>
      </rPr>
      <t>M23900000000</t>
    </r>
  </si>
  <si>
    <r>
      <rPr>
        <sz val="7"/>
        <rFont val="Arial"/>
        <family val="2"/>
      </rPr>
      <t xml:space="preserve">REMOVAL OF ERECTED VALVES (ABOVE GROUND) :-
</t>
    </r>
    <r>
      <rPr>
        <sz val="7"/>
        <rFont val="Arial"/>
        <family val="2"/>
      </rPr>
      <t>Removal of all types and ratings of valves by unbolting,</t>
    </r>
  </si>
  <si>
    <r>
      <rPr>
        <sz val="7"/>
        <rFont val="Arial"/>
        <family val="2"/>
      </rPr>
      <t>M23901000000</t>
    </r>
  </si>
  <si>
    <r>
      <rPr>
        <sz val="7"/>
        <rFont val="Arial"/>
        <family val="2"/>
      </rPr>
      <t>VALVES OTHER THAN CONTROL VALVES</t>
    </r>
  </si>
  <si>
    <r>
      <rPr>
        <sz val="7"/>
        <rFont val="Arial"/>
        <family val="2"/>
      </rPr>
      <t>M23901001300</t>
    </r>
  </si>
  <si>
    <r>
      <rPr>
        <sz val="7"/>
        <rFont val="Arial"/>
        <family val="2"/>
      </rPr>
      <t>NB  4.000                     INCHES</t>
    </r>
  </si>
  <si>
    <r>
      <rPr>
        <sz val="7"/>
        <rFont val="Arial"/>
        <family val="2"/>
      </rPr>
      <t>M24100000000</t>
    </r>
  </si>
  <si>
    <r>
      <rPr>
        <sz val="7"/>
        <rFont val="Arial"/>
        <family val="2"/>
      </rPr>
      <t>LOW FRICTION PADS: Supply, fabrication and fixing of low friction pads with suitable bonding materials / fasteners, as</t>
    </r>
  </si>
  <si>
    <r>
      <rPr>
        <sz val="7"/>
        <rFont val="Arial"/>
        <family val="2"/>
      </rPr>
      <t>M24101000000</t>
    </r>
  </si>
  <si>
    <r>
      <rPr>
        <sz val="7"/>
        <rFont val="Arial"/>
        <family val="2"/>
      </rPr>
      <t xml:space="preserve">TEFLON PAD WITH COMPRESSIVE STRENGTH (0.25
</t>
    </r>
    <r>
      <rPr>
        <sz val="7"/>
        <rFont val="Arial"/>
        <family val="2"/>
      </rPr>
      <t>OFFSET) :1870 PSI</t>
    </r>
  </si>
  <si>
    <r>
      <rPr>
        <sz val="7"/>
        <rFont val="Arial"/>
        <family val="2"/>
      </rPr>
      <t>Cu. M</t>
    </r>
  </si>
  <si>
    <r>
      <rPr>
        <sz val="7"/>
        <rFont val="Arial"/>
        <family val="2"/>
      </rPr>
      <t>M24102000000</t>
    </r>
  </si>
  <si>
    <r>
      <rPr>
        <sz val="7"/>
        <rFont val="Arial"/>
        <family val="2"/>
      </rPr>
      <t xml:space="preserve">GRAPHITE PAD WITH COMPRESSIVE STRENGTH :
</t>
    </r>
    <r>
      <rPr>
        <sz val="7"/>
        <rFont val="Arial"/>
        <family val="2"/>
      </rPr>
      <t>2877 PSI</t>
    </r>
  </si>
  <si>
    <r>
      <rPr>
        <sz val="7"/>
        <rFont val="Arial"/>
        <family val="2"/>
      </rPr>
      <t>M26100000000</t>
    </r>
  </si>
  <si>
    <r>
      <rPr>
        <sz val="7"/>
        <rFont val="Arial"/>
        <family val="2"/>
      </rPr>
      <t xml:space="preserve">OPENING &amp; BOXING-UP OF PIPING / EQUIPMENT
</t>
    </r>
    <r>
      <rPr>
        <sz val="7"/>
        <rFont val="Arial"/>
        <family val="2"/>
      </rPr>
      <t>FLANGES &amp; BLINDING OF FLANGESJOINTS:</t>
    </r>
  </si>
  <si>
    <r>
      <rPr>
        <sz val="7"/>
        <rFont val="Arial"/>
        <family val="2"/>
      </rPr>
      <t>M26101000000</t>
    </r>
  </si>
  <si>
    <r>
      <rPr>
        <sz val="7"/>
        <rFont val="Arial"/>
        <family val="2"/>
      </rPr>
      <t>FLANGE ASSEMBLY 150#</t>
    </r>
  </si>
  <si>
    <r>
      <rPr>
        <sz val="7"/>
        <rFont val="Arial"/>
        <family val="2"/>
      </rPr>
      <t>M26101000400</t>
    </r>
  </si>
  <si>
    <r>
      <rPr>
        <sz val="7"/>
        <rFont val="Arial"/>
        <family val="2"/>
      </rPr>
      <t>NB  0.500                     INCHES</t>
    </r>
  </si>
  <si>
    <r>
      <rPr>
        <sz val="7"/>
        <rFont val="Arial"/>
        <family val="2"/>
      </rPr>
      <t>M26101000500</t>
    </r>
  </si>
  <si>
    <r>
      <rPr>
        <sz val="7"/>
        <rFont val="Arial"/>
        <family val="2"/>
      </rPr>
      <t>NB  0.750                     INCHES</t>
    </r>
  </si>
  <si>
    <r>
      <rPr>
        <sz val="7"/>
        <rFont val="Arial"/>
        <family val="2"/>
      </rPr>
      <t>M26101000600</t>
    </r>
  </si>
  <si>
    <r>
      <rPr>
        <sz val="7"/>
        <rFont val="Arial"/>
        <family val="2"/>
      </rPr>
      <t>NB  1.000                     INCHES</t>
    </r>
  </si>
  <si>
    <r>
      <rPr>
        <sz val="7"/>
        <rFont val="Arial"/>
        <family val="2"/>
      </rPr>
      <t>M26101000800</t>
    </r>
  </si>
  <si>
    <r>
      <rPr>
        <sz val="7"/>
        <rFont val="Arial"/>
        <family val="2"/>
      </rPr>
      <t>NB  1.500                     INCHES</t>
    </r>
  </si>
  <si>
    <r>
      <rPr>
        <sz val="7"/>
        <rFont val="Arial"/>
        <family val="2"/>
      </rPr>
      <t>M26101000900</t>
    </r>
  </si>
  <si>
    <r>
      <rPr>
        <sz val="7"/>
        <rFont val="Arial"/>
        <family val="2"/>
      </rPr>
      <t>NB  2.000                     INCHES</t>
    </r>
  </si>
  <si>
    <r>
      <rPr>
        <sz val="7"/>
        <rFont val="Arial"/>
        <family val="2"/>
      </rPr>
      <t>M26101001100</t>
    </r>
  </si>
  <si>
    <r>
      <rPr>
        <sz val="7"/>
        <rFont val="Arial"/>
        <family val="2"/>
      </rPr>
      <t>NB  3.000                     INCHES</t>
    </r>
  </si>
  <si>
    <r>
      <rPr>
        <sz val="7"/>
        <rFont val="Arial"/>
        <family val="2"/>
      </rPr>
      <t>M26101001300</t>
    </r>
  </si>
  <si>
    <r>
      <rPr>
        <sz val="7"/>
        <rFont val="Arial"/>
        <family val="2"/>
      </rPr>
      <t>M26101001500</t>
    </r>
  </si>
  <si>
    <r>
      <rPr>
        <sz val="7"/>
        <rFont val="Arial"/>
        <family val="2"/>
      </rPr>
      <t>NB  6.000                     INCHES</t>
    </r>
  </si>
  <si>
    <r>
      <rPr>
        <sz val="7"/>
        <rFont val="Arial"/>
        <family val="2"/>
      </rPr>
      <t>M26101001600</t>
    </r>
  </si>
  <si>
    <r>
      <rPr>
        <sz val="7"/>
        <rFont val="Arial"/>
        <family val="2"/>
      </rPr>
      <t>NB  8.000                     INCHES</t>
    </r>
  </si>
  <si>
    <r>
      <rPr>
        <sz val="7"/>
        <rFont val="Arial"/>
        <family val="2"/>
      </rPr>
      <t>M26101001700</t>
    </r>
  </si>
  <si>
    <r>
      <rPr>
        <sz val="7"/>
        <rFont val="Arial"/>
        <family val="2"/>
      </rPr>
      <t>NB 10.000                     INCHES</t>
    </r>
  </si>
  <si>
    <r>
      <rPr>
        <sz val="7"/>
        <rFont val="Arial"/>
        <family val="2"/>
      </rPr>
      <t>M26102000000</t>
    </r>
  </si>
  <si>
    <r>
      <rPr>
        <sz val="7"/>
        <rFont val="Arial"/>
        <family val="2"/>
      </rPr>
      <t>FLANGE ASSEMBLY 300#</t>
    </r>
  </si>
  <si>
    <r>
      <rPr>
        <sz val="7"/>
        <rFont val="Arial"/>
        <family val="2"/>
      </rPr>
      <t>M26102000400</t>
    </r>
  </si>
  <si>
    <r>
      <rPr>
        <sz val="7"/>
        <rFont val="Arial"/>
        <family val="2"/>
      </rPr>
      <t>M26102000600</t>
    </r>
  </si>
  <si>
    <r>
      <rPr>
        <sz val="7"/>
        <rFont val="Arial"/>
        <family val="2"/>
      </rPr>
      <t>M26102000800</t>
    </r>
  </si>
  <si>
    <r>
      <rPr>
        <sz val="7"/>
        <rFont val="Arial"/>
        <family val="2"/>
      </rPr>
      <t>M26102000900</t>
    </r>
  </si>
  <si>
    <r>
      <rPr>
        <sz val="7"/>
        <rFont val="Arial"/>
        <family val="2"/>
      </rPr>
      <t>M26102001100</t>
    </r>
  </si>
  <si>
    <r>
      <rPr>
        <sz val="7"/>
        <rFont val="Arial"/>
        <family val="2"/>
      </rPr>
      <t>M26102001300</t>
    </r>
  </si>
  <si>
    <r>
      <rPr>
        <sz val="7"/>
        <rFont val="Arial"/>
        <family val="2"/>
      </rPr>
      <t>M26102001500</t>
    </r>
  </si>
  <si>
    <r>
      <rPr>
        <sz val="7"/>
        <rFont val="Arial"/>
        <family val="2"/>
      </rPr>
      <t>M26102001600</t>
    </r>
  </si>
  <si>
    <r>
      <rPr>
        <sz val="7"/>
        <rFont val="Arial"/>
        <family val="2"/>
      </rPr>
      <t>M26102001700</t>
    </r>
  </si>
  <si>
    <r>
      <rPr>
        <sz val="7"/>
        <rFont val="Arial"/>
        <family val="2"/>
      </rPr>
      <t>M26200000000</t>
    </r>
  </si>
  <si>
    <r>
      <rPr>
        <sz val="7"/>
        <rFont val="Arial"/>
        <family val="2"/>
      </rPr>
      <t xml:space="preserve">MANHOLE OPENING AND BOX UP (FOR SIZE FROM 20"
</t>
    </r>
    <r>
      <rPr>
        <sz val="7"/>
        <rFont val="Arial"/>
        <family val="2"/>
      </rPr>
      <t>TO 40" DIA., ALL RATINGS) : Opening of manhole flanges</t>
    </r>
  </si>
  <si>
    <r>
      <rPr>
        <sz val="7"/>
        <rFont val="Arial"/>
        <family val="2"/>
      </rPr>
      <t>M26201000000</t>
    </r>
  </si>
  <si>
    <r>
      <rPr>
        <sz val="7"/>
        <rFont val="Arial"/>
        <family val="2"/>
      </rPr>
      <t>M29902100000</t>
    </r>
  </si>
  <si>
    <r>
      <rPr>
        <sz val="7"/>
        <rFont val="Arial"/>
        <family val="2"/>
      </rPr>
      <t xml:space="preserve">FABRICATION OF TAIL BLINDS:-Issuing and transportation
</t>
    </r>
    <r>
      <rPr>
        <sz val="7"/>
        <rFont val="Arial"/>
        <family val="2"/>
      </rPr>
      <t>of CS plates from owner store to work site, marking to the</t>
    </r>
  </si>
  <si>
    <r>
      <rPr>
        <sz val="7"/>
        <rFont val="Arial"/>
        <family val="2"/>
      </rPr>
      <t>M29902110000</t>
    </r>
  </si>
  <si>
    <r>
      <rPr>
        <sz val="7"/>
        <rFont val="Arial"/>
        <family val="2"/>
      </rPr>
      <t>0.5 INCH</t>
    </r>
  </si>
  <si>
    <r>
      <rPr>
        <sz val="7"/>
        <rFont val="Arial"/>
        <family val="2"/>
      </rPr>
      <t>NOs</t>
    </r>
  </si>
  <si>
    <r>
      <rPr>
        <sz val="7"/>
        <rFont val="Arial"/>
        <family val="2"/>
      </rPr>
      <t>M29902120000</t>
    </r>
  </si>
  <si>
    <r>
      <rPr>
        <sz val="7"/>
        <rFont val="Arial"/>
        <family val="2"/>
      </rPr>
      <t>0.75 INCH</t>
    </r>
  </si>
  <si>
    <r>
      <rPr>
        <sz val="7"/>
        <rFont val="Arial"/>
        <family val="2"/>
      </rPr>
      <t>M29902130000</t>
    </r>
  </si>
  <si>
    <r>
      <rPr>
        <sz val="7"/>
        <rFont val="Arial"/>
        <family val="2"/>
      </rPr>
      <t>1.0 INCH</t>
    </r>
  </si>
  <si>
    <r>
      <rPr>
        <sz val="7"/>
        <rFont val="Arial"/>
        <family val="2"/>
      </rPr>
      <t>M29902140000</t>
    </r>
  </si>
  <si>
    <r>
      <rPr>
        <sz val="7"/>
        <rFont val="Arial"/>
        <family val="2"/>
      </rPr>
      <t>1.50 INCH</t>
    </r>
  </si>
  <si>
    <r>
      <rPr>
        <sz val="7"/>
        <rFont val="Arial"/>
        <family val="2"/>
      </rPr>
      <t>M29902150000</t>
    </r>
  </si>
  <si>
    <r>
      <rPr>
        <sz val="7"/>
        <rFont val="Arial"/>
        <family val="2"/>
      </rPr>
      <t>2.0 INCH</t>
    </r>
  </si>
  <si>
    <r>
      <rPr>
        <sz val="7"/>
        <rFont val="Arial"/>
        <family val="2"/>
      </rPr>
      <t>M29902160000</t>
    </r>
  </si>
  <si>
    <r>
      <rPr>
        <sz val="7"/>
        <rFont val="Arial"/>
        <family val="2"/>
      </rPr>
      <t>3.0 INCH</t>
    </r>
  </si>
  <si>
    <r>
      <rPr>
        <sz val="7"/>
        <rFont val="Arial"/>
        <family val="2"/>
      </rPr>
      <t>M29902170000</t>
    </r>
  </si>
  <si>
    <r>
      <rPr>
        <sz val="7"/>
        <rFont val="Arial"/>
        <family val="2"/>
      </rPr>
      <t>4.0 INCH</t>
    </r>
  </si>
  <si>
    <r>
      <rPr>
        <sz val="7"/>
        <rFont val="Arial"/>
        <family val="2"/>
      </rPr>
      <t>M29902180000</t>
    </r>
  </si>
  <si>
    <r>
      <rPr>
        <sz val="7"/>
        <rFont val="Arial"/>
        <family val="2"/>
      </rPr>
      <t>6.0 INCH</t>
    </r>
  </si>
  <si>
    <r>
      <rPr>
        <sz val="7"/>
        <rFont val="Arial"/>
        <family val="2"/>
      </rPr>
      <t>M29902190000</t>
    </r>
  </si>
  <si>
    <r>
      <rPr>
        <sz val="7"/>
        <rFont val="Arial"/>
        <family val="2"/>
      </rPr>
      <t>8.0 INCH</t>
    </r>
  </si>
  <si>
    <r>
      <rPr>
        <sz val="7"/>
        <rFont val="Arial"/>
        <family val="2"/>
      </rPr>
      <t>M40000000000</t>
    </r>
  </si>
  <si>
    <r>
      <rPr>
        <sz val="7"/>
        <rFont val="Arial"/>
        <family val="2"/>
      </rPr>
      <t xml:space="preserve">PAINTING (OFFSITES) :-
</t>
    </r>
    <r>
      <rPr>
        <sz val="7"/>
        <rFont val="Arial"/>
        <family val="2"/>
      </rPr>
      <t>Supply of paints and primers, preparation of surfaces and</t>
    </r>
  </si>
  <si>
    <r>
      <rPr>
        <sz val="7"/>
        <rFont val="Arial"/>
        <family val="2"/>
      </rPr>
      <t>M49100000000</t>
    </r>
  </si>
  <si>
    <r>
      <rPr>
        <sz val="7"/>
        <rFont val="Arial"/>
        <family val="2"/>
      </rPr>
      <t xml:space="preserve">COATING SYSTEM FOR ALL UN-INSULATED ABOVE
</t>
    </r>
    <r>
      <rPr>
        <sz val="7"/>
        <rFont val="Arial"/>
        <family val="2"/>
      </rPr>
      <t>GROUND CS, LTCS &amp; LOW ALLOY STEEL PIPING,</t>
    </r>
  </si>
  <si>
    <r>
      <rPr>
        <sz val="7"/>
        <rFont val="Arial"/>
        <family val="2"/>
      </rPr>
      <t>M49101000000</t>
    </r>
  </si>
  <si>
    <r>
      <rPr>
        <sz val="7"/>
        <rFont val="Arial"/>
        <family val="2"/>
      </rPr>
      <t xml:space="preserve">DESIGN TEMP GROUP: -16 TO 80 (DEG C)Surface
</t>
    </r>
    <r>
      <rPr>
        <sz val="7"/>
        <rFont val="Arial"/>
        <family val="2"/>
      </rPr>
      <t>Preparation &amp; Pre-erection / Shop Primer: SSPC-SP-10; 1</t>
    </r>
  </si>
  <si>
    <r>
      <rPr>
        <sz val="7"/>
        <rFont val="Arial"/>
        <family val="2"/>
      </rPr>
      <t>M49101010000</t>
    </r>
  </si>
  <si>
    <r>
      <rPr>
        <sz val="7"/>
        <rFont val="Arial"/>
        <family val="2"/>
      </rPr>
      <t>PIPES</t>
    </r>
  </si>
  <si>
    <r>
      <rPr>
        <sz val="7"/>
        <rFont val="Arial"/>
        <family val="2"/>
      </rPr>
      <t>M49101010400</t>
    </r>
  </si>
  <si>
    <r>
      <rPr>
        <sz val="7"/>
        <rFont val="Arial"/>
        <family val="2"/>
      </rPr>
      <t>NB: .5        Inches</t>
    </r>
  </si>
  <si>
    <r>
      <rPr>
        <sz val="7"/>
        <rFont val="Arial"/>
        <family val="2"/>
      </rPr>
      <t>M49101020000</t>
    </r>
  </si>
  <si>
    <r>
      <rPr>
        <sz val="7"/>
        <rFont val="Arial"/>
        <family val="2"/>
      </rPr>
      <t>VALVES</t>
    </r>
  </si>
  <si>
    <r>
      <rPr>
        <sz val="7"/>
        <rFont val="Arial"/>
        <family val="2"/>
      </rPr>
      <t>M49101020500</t>
    </r>
  </si>
  <si>
    <r>
      <rPr>
        <sz val="7"/>
        <rFont val="Arial"/>
        <family val="2"/>
      </rPr>
      <t>NB: .75       Inches</t>
    </r>
  </si>
  <si>
    <r>
      <rPr>
        <sz val="7"/>
        <rFont val="Arial"/>
        <family val="2"/>
      </rPr>
      <t>Nos.</t>
    </r>
  </si>
  <si>
    <r>
      <rPr>
        <sz val="7"/>
        <rFont val="Arial"/>
        <family val="2"/>
      </rPr>
      <t>M49101021100</t>
    </r>
  </si>
  <si>
    <r>
      <rPr>
        <sz val="7"/>
        <rFont val="Arial"/>
        <family val="2"/>
      </rPr>
      <t>NB: 3         Inches</t>
    </r>
  </si>
  <si>
    <r>
      <rPr>
        <sz val="7"/>
        <rFont val="Arial"/>
        <family val="2"/>
      </rPr>
      <t>M49102000000</t>
    </r>
  </si>
  <si>
    <r>
      <rPr>
        <sz val="7"/>
        <rFont val="Arial"/>
        <family val="2"/>
      </rPr>
      <t xml:space="preserve">DESIGN TEMP GROUP: 81 TO 250 (DEG C)Surface
</t>
    </r>
    <r>
      <rPr>
        <sz val="7"/>
        <rFont val="Arial"/>
        <family val="2"/>
      </rPr>
      <t>Preparation &amp; Pre-erection / Shop Primer: SSPC-SP-10; 1</t>
    </r>
  </si>
  <si>
    <r>
      <rPr>
        <sz val="7"/>
        <rFont val="Arial"/>
        <family val="2"/>
      </rPr>
      <t>M49102010000</t>
    </r>
  </si>
  <si>
    <r>
      <rPr>
        <sz val="7"/>
        <rFont val="Arial"/>
        <family val="2"/>
      </rPr>
      <t>M49102010400</t>
    </r>
  </si>
  <si>
    <r>
      <rPr>
        <sz val="7"/>
        <rFont val="Arial"/>
        <family val="2"/>
      </rPr>
      <t>M49200000000</t>
    </r>
  </si>
  <si>
    <r>
      <rPr>
        <sz val="7"/>
        <rFont val="Arial"/>
        <family val="2"/>
      </rPr>
      <t>COATING SYSTEM FOR ALL INSULATED CS, LTCS &amp; LOW ALLOY STEEL PIPING, VALVES, ETC. AS PER</t>
    </r>
  </si>
  <si>
    <r>
      <rPr>
        <sz val="7"/>
        <rFont val="Arial"/>
        <family val="2"/>
      </rPr>
      <t>M49202000000</t>
    </r>
  </si>
  <si>
    <r>
      <rPr>
        <sz val="7"/>
        <rFont val="Arial"/>
        <family val="2"/>
      </rPr>
      <t xml:space="preserve">DESIGN TEMP GROUP: 126 TO 540 (DEG C)Surface
</t>
    </r>
    <r>
      <rPr>
        <sz val="7"/>
        <rFont val="Arial"/>
        <family val="2"/>
      </rPr>
      <t>Preparation &amp; Pre-erection/Shop Primer: SSPC-SP-10; 1</t>
    </r>
  </si>
  <si>
    <r>
      <rPr>
        <sz val="7"/>
        <rFont val="Arial"/>
        <family val="2"/>
      </rPr>
      <t>M49202010000</t>
    </r>
  </si>
  <si>
    <r>
      <rPr>
        <sz val="7"/>
        <rFont val="Arial"/>
        <family val="2"/>
      </rPr>
      <t>M49202010400</t>
    </r>
  </si>
  <si>
    <r>
      <rPr>
        <sz val="7"/>
        <rFont val="Arial"/>
        <family val="2"/>
      </rPr>
      <t>M49202010500</t>
    </r>
  </si>
  <si>
    <r>
      <rPr>
        <sz val="7"/>
        <rFont val="Arial"/>
        <family val="2"/>
      </rPr>
      <t>M49202010800</t>
    </r>
  </si>
  <si>
    <r>
      <rPr>
        <sz val="7"/>
        <rFont val="Arial"/>
        <family val="2"/>
      </rPr>
      <t>NB: 1.5       Inches</t>
    </r>
  </si>
  <si>
    <r>
      <rPr>
        <sz val="7"/>
        <rFont val="Arial"/>
        <family val="2"/>
      </rPr>
      <t>M49202011300</t>
    </r>
  </si>
  <si>
    <r>
      <rPr>
        <sz val="7"/>
        <rFont val="Arial"/>
        <family val="2"/>
      </rPr>
      <t>NB: 4         Inches</t>
    </r>
  </si>
  <si>
    <r>
      <rPr>
        <sz val="7"/>
        <rFont val="Arial"/>
        <family val="2"/>
      </rPr>
      <t>M5**********</t>
    </r>
  </si>
  <si>
    <r>
      <rPr>
        <sz val="7"/>
        <rFont val="Arial"/>
        <family val="2"/>
      </rPr>
      <t>*************************************************************** LEGENDS / NOTES FOR INSULATION WORKS</t>
    </r>
  </si>
  <si>
    <r>
      <rPr>
        <sz val="7"/>
        <rFont val="Arial"/>
        <family val="2"/>
      </rPr>
      <t>M60000000000</t>
    </r>
  </si>
  <si>
    <r>
      <rPr>
        <sz val="7"/>
        <rFont val="Arial"/>
        <family val="2"/>
      </rPr>
      <t xml:space="preserve">HOT INSULATION (OFFSITES): Providing thermal
</t>
    </r>
    <r>
      <rPr>
        <sz val="7"/>
        <rFont val="Arial"/>
        <family val="2"/>
      </rPr>
      <t>insulation including supply of all insulating and  ancillary</t>
    </r>
  </si>
  <si>
    <r>
      <rPr>
        <sz val="7"/>
        <rFont val="Arial"/>
        <family val="2"/>
      </rPr>
      <t>M60100000000</t>
    </r>
  </si>
  <si>
    <r>
      <rPr>
        <sz val="7"/>
        <rFont val="Arial"/>
        <family val="2"/>
      </rPr>
      <t>M60102000000</t>
    </r>
  </si>
  <si>
    <r>
      <rPr>
        <sz val="7"/>
        <rFont val="Arial"/>
        <family val="2"/>
      </rPr>
      <t xml:space="preserve">INSULATION TYPE : IH; SURFACE MATERIAL : CS &amp; AS;
</t>
    </r>
    <r>
      <rPr>
        <sz val="7"/>
        <rFont val="Arial"/>
        <family val="2"/>
      </rPr>
      <t>OPERATING TEMP. RANGE : 176 (DEG C) TO 350 (DEG</t>
    </r>
  </si>
  <si>
    <r>
      <rPr>
        <sz val="7"/>
        <rFont val="Arial"/>
        <family val="2"/>
      </rPr>
      <t>M60102010000</t>
    </r>
  </si>
  <si>
    <r>
      <rPr>
        <sz val="7"/>
        <rFont val="Arial"/>
        <family val="2"/>
      </rPr>
      <t>M60102010412</t>
    </r>
  </si>
  <si>
    <r>
      <rPr>
        <sz val="7"/>
        <rFont val="Arial"/>
        <family val="2"/>
      </rPr>
      <t>NB 00.50     INCHES; THICKNESS  60 MM</t>
    </r>
  </si>
  <si>
    <r>
      <rPr>
        <sz val="7"/>
        <rFont val="Arial"/>
        <family val="2"/>
      </rPr>
      <t>M60102010513</t>
    </r>
  </si>
  <si>
    <r>
      <rPr>
        <sz val="7"/>
        <rFont val="Arial"/>
        <family val="2"/>
      </rPr>
      <t>NB 00.75     INCHES; THICKNESS  65 MM</t>
    </r>
  </si>
  <si>
    <r>
      <rPr>
        <sz val="7"/>
        <rFont val="Arial"/>
        <family val="2"/>
      </rPr>
      <t>M60102010814</t>
    </r>
  </si>
  <si>
    <r>
      <rPr>
        <sz val="7"/>
        <rFont val="Arial"/>
        <family val="2"/>
      </rPr>
      <t>NB 01.50     INCHES; THICKNESS  70 MM</t>
    </r>
  </si>
  <si>
    <r>
      <rPr>
        <sz val="7"/>
        <rFont val="Arial"/>
        <family val="2"/>
      </rPr>
      <t>M60118000000</t>
    </r>
  </si>
  <si>
    <r>
      <rPr>
        <sz val="7"/>
        <rFont val="Arial"/>
        <family val="2"/>
      </rPr>
      <t xml:space="preserve">INSULATION TYPE : IT; SURFACE MATERIAL : CS &amp; AS;
</t>
    </r>
    <r>
      <rPr>
        <sz val="7"/>
        <rFont val="Arial"/>
        <family val="2"/>
      </rPr>
      <t>OPERATING TEMP. RANGE : 176 (DEG C) TO 350 (DEG</t>
    </r>
  </si>
  <si>
    <r>
      <rPr>
        <sz val="7"/>
        <rFont val="Arial"/>
        <family val="2"/>
      </rPr>
      <t>M60118010000</t>
    </r>
  </si>
  <si>
    <r>
      <rPr>
        <sz val="7"/>
        <rFont val="Arial"/>
        <family val="2"/>
      </rPr>
      <t>M60118011310</t>
    </r>
  </si>
  <si>
    <r>
      <rPr>
        <sz val="7"/>
        <rFont val="Arial"/>
        <family val="2"/>
      </rPr>
      <t>NB 04.00     INCHES; THICKNESS  50 MM</t>
    </r>
  </si>
  <si>
    <r>
      <rPr>
        <sz val="7"/>
        <rFont val="Arial"/>
        <family val="2"/>
      </rPr>
      <t>M60118020000</t>
    </r>
  </si>
  <si>
    <r>
      <rPr>
        <sz val="7"/>
        <rFont val="Arial"/>
        <family val="2"/>
      </rPr>
      <t>FLANGE ASSEMBLIES</t>
    </r>
  </si>
  <si>
    <r>
      <rPr>
        <sz val="7"/>
        <rFont val="Arial"/>
        <family val="2"/>
      </rPr>
      <t>M60118021611</t>
    </r>
  </si>
  <si>
    <r>
      <rPr>
        <sz val="7"/>
        <rFont val="Arial"/>
        <family val="2"/>
      </rPr>
      <t>NB 08.00     INCHES; THICKNESS  55 MM</t>
    </r>
  </si>
  <si>
    <r>
      <rPr>
        <sz val="7"/>
        <rFont val="Arial"/>
        <family val="2"/>
      </rPr>
      <t>M60118040000</t>
    </r>
  </si>
  <si>
    <r>
      <rPr>
        <sz val="7"/>
        <rFont val="Arial"/>
        <family val="2"/>
      </rPr>
      <t>VALVE ASSEMBLIES</t>
    </r>
  </si>
  <si>
    <r>
      <rPr>
        <sz val="7"/>
        <rFont val="Arial"/>
        <family val="2"/>
      </rPr>
      <t>M60118041310</t>
    </r>
  </si>
  <si>
    <r>
      <rPr>
        <sz val="7"/>
        <rFont val="Arial"/>
        <family val="2"/>
      </rPr>
      <t>01EE</t>
    </r>
  </si>
  <si>
    <r>
      <rPr>
        <sz val="7"/>
        <rFont val="Arial"/>
        <family val="2"/>
      </rPr>
      <t>ELECTRICAL WORKS</t>
    </r>
  </si>
  <si>
    <r>
      <rPr>
        <sz val="7"/>
        <rFont val="Arial"/>
        <family val="2"/>
      </rPr>
      <t>01EE.1040</t>
    </r>
  </si>
  <si>
    <r>
      <rPr>
        <sz val="7"/>
        <rFont val="Arial"/>
        <family val="2"/>
      </rPr>
      <t>MISCELLANEOUS CONTROL GEAR</t>
    </r>
  </si>
  <si>
    <r>
      <rPr>
        <sz val="7"/>
        <rFont val="Arial"/>
        <family val="2"/>
      </rPr>
      <t>01EE.1040.10</t>
    </r>
  </si>
  <si>
    <r>
      <rPr>
        <sz val="7"/>
        <rFont val="Arial"/>
        <family val="2"/>
      </rPr>
      <t xml:space="preserve">Installation, testing and commissioning of miscellaneous
</t>
    </r>
    <r>
      <rPr>
        <sz val="7"/>
        <rFont val="Arial"/>
        <family val="2"/>
      </rPr>
      <t>surface mounted industrial/FLP control gear such as</t>
    </r>
  </si>
  <si>
    <r>
      <rPr>
        <sz val="7"/>
        <rFont val="Arial"/>
        <family val="2"/>
      </rPr>
      <t>01EE.1040.10.10</t>
    </r>
  </si>
  <si>
    <r>
      <rPr>
        <sz val="7"/>
        <rFont val="Arial"/>
        <family val="2"/>
      </rPr>
      <t>Weight of the unit up to 5 kg.</t>
    </r>
  </si>
  <si>
    <r>
      <rPr>
        <sz val="7"/>
        <rFont val="Arial"/>
        <family val="2"/>
      </rPr>
      <t>nos</t>
    </r>
  </si>
  <si>
    <r>
      <rPr>
        <sz val="7"/>
        <rFont val="Arial"/>
        <family val="2"/>
      </rPr>
      <t>01EE.1040.10.20</t>
    </r>
  </si>
  <si>
    <r>
      <rPr>
        <sz val="7"/>
        <rFont val="Arial"/>
        <family val="2"/>
      </rPr>
      <t>Weight of the unit above 5 kg. but upto 20 kg.</t>
    </r>
  </si>
  <si>
    <r>
      <rPr>
        <sz val="7"/>
        <rFont val="Arial"/>
        <family val="2"/>
      </rPr>
      <t>01EE.1040.10.30</t>
    </r>
  </si>
  <si>
    <r>
      <rPr>
        <sz val="7"/>
        <rFont val="Arial"/>
        <family val="2"/>
      </rPr>
      <t>Weight of the unit above 20 kg. but upto 100 kg.</t>
    </r>
  </si>
  <si>
    <r>
      <rPr>
        <sz val="7"/>
        <rFont val="Arial"/>
        <family val="2"/>
      </rPr>
      <t>01EE.1060</t>
    </r>
  </si>
  <si>
    <r>
      <rPr>
        <sz val="7"/>
        <rFont val="Arial"/>
        <family val="2"/>
      </rPr>
      <t>PLUGS, SOCKETS AND JUNCTION BOXES</t>
    </r>
  </si>
  <si>
    <r>
      <rPr>
        <sz val="7"/>
        <rFont val="Arial"/>
        <family val="2"/>
      </rPr>
      <t>01EE.1060.40</t>
    </r>
  </si>
  <si>
    <r>
      <rPr>
        <sz val="7"/>
        <rFont val="Arial"/>
        <family val="2"/>
      </rPr>
      <t xml:space="preserve">Supply, installation, cable termination, connection, testing
</t>
    </r>
    <r>
      <rPr>
        <sz val="7"/>
        <rFont val="Arial"/>
        <family val="2"/>
      </rPr>
      <t>and commissioning of following types of FLP and  WP</t>
    </r>
  </si>
  <si>
    <r>
      <rPr>
        <sz val="7"/>
        <rFont val="Arial"/>
        <family val="2"/>
      </rPr>
      <t>01EE.1060.40.30</t>
    </r>
  </si>
  <si>
    <r>
      <rPr>
        <sz val="7"/>
        <rFont val="Arial"/>
        <family val="2"/>
      </rPr>
      <t xml:space="preserve">FLP(II A/II B) and WP 3 way JB complete with 3 Nos. FLP
</t>
    </r>
    <r>
      <rPr>
        <sz val="7"/>
        <rFont val="Arial"/>
        <family val="2"/>
      </rPr>
      <t>cable glands and 1 Nos. blocking plug suitable for cables</t>
    </r>
  </si>
  <si>
    <r>
      <rPr>
        <sz val="7"/>
        <rFont val="Arial"/>
        <family val="2"/>
      </rPr>
      <t>01EE.1060.40.40</t>
    </r>
  </si>
  <si>
    <r>
      <rPr>
        <sz val="7"/>
        <rFont val="Arial"/>
        <family val="2"/>
      </rPr>
      <t xml:space="preserve">FLP(II A/II B) and WP 4 way JB complete with 4 Nos. FLP
</t>
    </r>
    <r>
      <rPr>
        <sz val="7"/>
        <rFont val="Arial"/>
        <family val="2"/>
      </rPr>
      <t>cable glands and 2 Nos. blocking plug suitable for cables</t>
    </r>
  </si>
  <si>
    <r>
      <rPr>
        <sz val="7"/>
        <rFont val="Arial"/>
        <family val="2"/>
      </rPr>
      <t>01EE.1090</t>
    </r>
  </si>
  <si>
    <r>
      <rPr>
        <sz val="7"/>
        <rFont val="Arial"/>
        <family val="2"/>
      </rPr>
      <t>CANOPIES</t>
    </r>
  </si>
  <si>
    <r>
      <rPr>
        <sz val="7"/>
        <rFont val="Arial"/>
        <family val="2"/>
      </rPr>
      <t>01EE.1090.50</t>
    </r>
  </si>
  <si>
    <r>
      <rPr>
        <sz val="7"/>
        <rFont val="Arial"/>
        <family val="2"/>
      </rPr>
      <t xml:space="preserve">Supply, fabrication and installation of GI canopies for
</t>
    </r>
    <r>
      <rPr>
        <sz val="7"/>
        <rFont val="Arial"/>
        <family val="2"/>
      </rPr>
      <t>outdoor electrical miscellaneous equipments such as</t>
    </r>
  </si>
  <si>
    <r>
      <rPr>
        <sz val="7"/>
        <rFont val="Arial"/>
        <family val="2"/>
      </rPr>
      <t>01EE.1090.50.10</t>
    </r>
  </si>
  <si>
    <r>
      <rPr>
        <sz val="7"/>
        <rFont val="Arial"/>
        <family val="2"/>
      </rPr>
      <t>Lighting Panel/Power panel/distribution junctions boxes.</t>
    </r>
  </si>
  <si>
    <r>
      <rPr>
        <sz val="7"/>
        <rFont val="Arial"/>
        <family val="2"/>
      </rPr>
      <t>01EE.1090.50.30</t>
    </r>
  </si>
  <si>
    <r>
      <rPr>
        <sz val="7"/>
        <rFont val="Arial"/>
        <family val="2"/>
      </rPr>
      <t>Push button stations.</t>
    </r>
  </si>
  <si>
    <r>
      <rPr>
        <sz val="7"/>
        <rFont val="Arial"/>
        <family val="2"/>
      </rPr>
      <t>01EE.1090.50.40</t>
    </r>
  </si>
  <si>
    <r>
      <rPr>
        <sz val="7"/>
        <rFont val="Arial"/>
        <family val="2"/>
      </rPr>
      <t>FLP receptacles.</t>
    </r>
  </si>
  <si>
    <r>
      <rPr>
        <sz val="7"/>
        <rFont val="Arial"/>
        <family val="2"/>
      </rPr>
      <t>01EE.1120</t>
    </r>
  </si>
  <si>
    <r>
      <rPr>
        <sz val="7"/>
        <rFont val="Arial"/>
        <family val="2"/>
      </rPr>
      <t xml:space="preserve">DISMANTLING AND DISCONNECTION OF ELECTRICAL
</t>
    </r>
    <r>
      <rPr>
        <sz val="7"/>
        <rFont val="Arial"/>
        <family val="2"/>
      </rPr>
      <t>EQUIPMENTS.</t>
    </r>
  </si>
  <si>
    <r>
      <rPr>
        <sz val="7"/>
        <rFont val="Arial"/>
        <family val="2"/>
      </rPr>
      <t>01EE.1120.30</t>
    </r>
  </si>
  <si>
    <r>
      <rPr>
        <sz val="7"/>
        <rFont val="Arial"/>
        <family val="2"/>
      </rPr>
      <t xml:space="preserve">Disconnection, dismantaling of existing industrial /
</t>
    </r>
    <r>
      <rPr>
        <sz val="7"/>
        <rFont val="Arial"/>
        <family val="2"/>
      </rPr>
      <t>flameproof local control stations, including transporting to</t>
    </r>
  </si>
  <si>
    <r>
      <rPr>
        <sz val="7"/>
        <rFont val="Arial"/>
        <family val="2"/>
      </rPr>
      <t>01EE.1120.30.10</t>
    </r>
  </si>
  <si>
    <r>
      <rPr>
        <sz val="7"/>
        <rFont val="Arial"/>
        <family val="2"/>
      </rPr>
      <t>Existing LCS.</t>
    </r>
  </si>
  <si>
    <r>
      <rPr>
        <sz val="7"/>
        <rFont val="Arial"/>
        <family val="2"/>
      </rPr>
      <t>01EE.1120.40</t>
    </r>
  </si>
  <si>
    <r>
      <rPr>
        <sz val="7"/>
        <rFont val="Arial"/>
        <family val="2"/>
      </rPr>
      <t>Disconnection of power, control and space heater cables from existing switchboards/panels/misc. electrical</t>
    </r>
  </si>
  <si>
    <r>
      <rPr>
        <sz val="7"/>
        <rFont val="Arial"/>
        <family val="2"/>
      </rPr>
      <t>01EE.1120.40.10</t>
    </r>
  </si>
  <si>
    <r>
      <rPr>
        <sz val="7"/>
        <rFont val="Arial"/>
        <family val="2"/>
      </rPr>
      <t xml:space="preserve">Cables from existing switchboards/panels/misc. electrical
</t>
    </r>
    <r>
      <rPr>
        <sz val="7"/>
        <rFont val="Arial"/>
        <family val="2"/>
      </rPr>
      <t>equipment.</t>
    </r>
  </si>
  <si>
    <r>
      <rPr>
        <sz val="7"/>
        <rFont val="Arial"/>
        <family val="2"/>
      </rPr>
      <t>01EE.1120.50</t>
    </r>
  </si>
  <si>
    <r>
      <rPr>
        <sz val="7"/>
        <rFont val="Arial"/>
        <family val="2"/>
      </rPr>
      <t xml:space="preserve">Disconnection, dismantling of 30M High Mast Lighting
</t>
    </r>
    <r>
      <rPr>
        <sz val="7"/>
        <rFont val="Arial"/>
        <family val="2"/>
      </rPr>
      <t>(HML) system complete with associated lighting fixtures and</t>
    </r>
  </si>
  <si>
    <r>
      <rPr>
        <sz val="7"/>
        <rFont val="Arial"/>
        <family val="2"/>
      </rPr>
      <t>01EE.2010</t>
    </r>
  </si>
  <si>
    <r>
      <rPr>
        <sz val="7"/>
        <rFont val="Arial"/>
        <family val="2"/>
      </rPr>
      <t>SUPPLY OF MV CABLES</t>
    </r>
  </si>
  <si>
    <r>
      <rPr>
        <sz val="7"/>
        <rFont val="Arial"/>
        <family val="2"/>
      </rPr>
      <t>01EE.2010.30</t>
    </r>
  </si>
  <si>
    <r>
      <rPr>
        <sz val="7"/>
        <rFont val="Arial"/>
        <family val="2"/>
      </rPr>
      <t>Supply of 1100 V grade, Copper Conductor,XLPE insulated and armoured, cables of following sizes as per EIL standard</t>
    </r>
  </si>
  <si>
    <r>
      <rPr>
        <sz val="7"/>
        <rFont val="Arial"/>
        <family val="2"/>
      </rPr>
      <t>01EE.2010.30.20</t>
    </r>
  </si>
  <si>
    <r>
      <rPr>
        <sz val="7"/>
        <rFont val="Arial"/>
        <family val="2"/>
      </rPr>
      <t>3 C x 2.5 sq. mm</t>
    </r>
  </si>
  <si>
    <r>
      <rPr>
        <sz val="7"/>
        <rFont val="Arial"/>
        <family val="2"/>
      </rPr>
      <t>m</t>
    </r>
  </si>
  <si>
    <r>
      <rPr>
        <sz val="7"/>
        <rFont val="Arial"/>
        <family val="2"/>
      </rPr>
      <t>01EE.2040</t>
    </r>
  </si>
  <si>
    <r>
      <rPr>
        <sz val="7"/>
        <rFont val="Arial"/>
        <family val="2"/>
      </rPr>
      <t>LAYING OF CABLES</t>
    </r>
  </si>
  <si>
    <r>
      <rPr>
        <sz val="7"/>
        <rFont val="Arial"/>
        <family val="2"/>
      </rPr>
      <t>01EE.2040.20</t>
    </r>
  </si>
  <si>
    <r>
      <rPr>
        <sz val="7"/>
        <rFont val="Arial"/>
        <family val="2"/>
      </rPr>
      <t xml:space="preserve">Laying of cables of different voltage grade and types of the
</t>
    </r>
    <r>
      <rPr>
        <sz val="7"/>
        <rFont val="Arial"/>
        <family val="2"/>
      </rPr>
      <t>following overall diameters in ready trays/trenches/</t>
    </r>
  </si>
  <si>
    <r>
      <rPr>
        <sz val="7"/>
        <rFont val="Arial"/>
        <family val="2"/>
      </rPr>
      <t>01EE.2040.20.10</t>
    </r>
  </si>
  <si>
    <r>
      <rPr>
        <sz val="7"/>
        <rFont val="Arial"/>
        <family val="2"/>
      </rPr>
      <t>Cables with OD upto 20 mm.</t>
    </r>
  </si>
  <si>
    <r>
      <rPr>
        <sz val="7"/>
        <rFont val="Arial"/>
        <family val="2"/>
      </rPr>
      <t>01EE.2040.20.20</t>
    </r>
  </si>
  <si>
    <r>
      <rPr>
        <sz val="7"/>
        <rFont val="Arial"/>
        <family val="2"/>
      </rPr>
      <t>Cables with OD above 20 mm but upto 30 mm.</t>
    </r>
  </si>
  <si>
    <r>
      <rPr>
        <sz val="7"/>
        <rFont val="Arial"/>
        <family val="2"/>
      </rPr>
      <t>01EE.2040.20.30</t>
    </r>
  </si>
  <si>
    <r>
      <rPr>
        <sz val="7"/>
        <rFont val="Arial"/>
        <family val="2"/>
      </rPr>
      <t>Cables with OD above 30 mm but upto 40 mm.</t>
    </r>
  </si>
  <si>
    <r>
      <rPr>
        <sz val="7"/>
        <rFont val="Arial"/>
        <family val="2"/>
      </rPr>
      <t>01EE.2050</t>
    </r>
  </si>
  <si>
    <r>
      <rPr>
        <sz val="7"/>
        <rFont val="Arial"/>
        <family val="2"/>
      </rPr>
      <t>END TERMINATIONS</t>
    </r>
  </si>
  <si>
    <r>
      <rPr>
        <sz val="7"/>
        <rFont val="Arial"/>
        <family val="2"/>
      </rPr>
      <t>01EE.2050.100</t>
    </r>
  </si>
  <si>
    <r>
      <rPr>
        <sz val="7"/>
        <rFont val="Arial"/>
        <family val="2"/>
      </rPr>
      <t xml:space="preserve">Termination of XLPE insulated armoured power cables (up
</t>
    </r>
    <r>
      <rPr>
        <sz val="7"/>
        <rFont val="Arial"/>
        <family val="2"/>
      </rPr>
      <t>to 1100 V grade) and connection of leads excluding the</t>
    </r>
  </si>
  <si>
    <r>
      <rPr>
        <sz val="7"/>
        <rFont val="Arial"/>
        <family val="2"/>
      </rPr>
      <t>01EE.2050.100.10</t>
    </r>
  </si>
  <si>
    <r>
      <rPr>
        <sz val="7"/>
        <rFont val="Arial"/>
        <family val="2"/>
      </rPr>
      <t>01EE.2050.100.20</t>
    </r>
  </si>
  <si>
    <r>
      <rPr>
        <sz val="7"/>
        <rFont val="Arial"/>
        <family val="2"/>
      </rPr>
      <t>01EE.2050.100.30</t>
    </r>
  </si>
  <si>
    <r>
      <rPr>
        <sz val="7"/>
        <rFont val="Arial"/>
        <family val="2"/>
      </rPr>
      <t>01EE.2070</t>
    </r>
  </si>
  <si>
    <r>
      <rPr>
        <sz val="7"/>
        <rFont val="Arial"/>
        <family val="2"/>
      </rPr>
      <t>G.I. &amp; PVC PIPES</t>
    </r>
  </si>
  <si>
    <r>
      <rPr>
        <sz val="7"/>
        <rFont val="Arial"/>
        <family val="2"/>
      </rPr>
      <t>01EE.2070.10</t>
    </r>
  </si>
  <si>
    <r>
      <rPr>
        <sz val="7"/>
        <rFont val="Arial"/>
        <family val="2"/>
      </rPr>
      <t xml:space="preserve">Supply and laying of following sizes of  G.I. Pipes (medium)
</t>
    </r>
    <r>
      <rPr>
        <sz val="7"/>
        <rFont val="Arial"/>
        <family val="2"/>
      </rPr>
      <t>in required length fixed on steel, concrete or similar</t>
    </r>
  </si>
  <si>
    <r>
      <rPr>
        <sz val="7"/>
        <rFont val="Arial"/>
        <family val="2"/>
      </rPr>
      <t>01EE.2070.10.20</t>
    </r>
  </si>
  <si>
    <r>
      <rPr>
        <sz val="7"/>
        <rFont val="Arial"/>
        <family val="2"/>
      </rPr>
      <t>50 mm NB.</t>
    </r>
  </si>
  <si>
    <r>
      <rPr>
        <sz val="7"/>
        <rFont val="Arial"/>
        <family val="2"/>
      </rPr>
      <t>01EE.2070.10.50</t>
    </r>
  </si>
  <si>
    <r>
      <rPr>
        <sz val="7"/>
        <rFont val="Arial"/>
        <family val="2"/>
      </rPr>
      <t>100 mm NB.</t>
    </r>
  </si>
  <si>
    <r>
      <rPr>
        <sz val="7"/>
        <rFont val="Arial"/>
        <family val="2"/>
      </rPr>
      <t>01EE.2070.20</t>
    </r>
  </si>
  <si>
    <r>
      <rPr>
        <sz val="7"/>
        <rFont val="Arial"/>
        <family val="2"/>
      </rPr>
      <t xml:space="preserve">Supply and laying of following sizes of  PVC Pipes in
</t>
    </r>
    <r>
      <rPr>
        <sz val="7"/>
        <rFont val="Arial"/>
        <family val="2"/>
      </rPr>
      <t>required length fixed on steel, concrete or similar structure,</t>
    </r>
  </si>
  <si>
    <r>
      <rPr>
        <sz val="7"/>
        <rFont val="Arial"/>
        <family val="2"/>
      </rPr>
      <t>01EE.2070.20.20</t>
    </r>
  </si>
  <si>
    <r>
      <rPr>
        <sz val="7"/>
        <rFont val="Arial"/>
        <family val="2"/>
      </rPr>
      <t>01EE.2070.20.50</t>
    </r>
  </si>
  <si>
    <r>
      <rPr>
        <sz val="7"/>
        <rFont val="Arial"/>
        <family val="2"/>
      </rPr>
      <t>01EE.2080</t>
    </r>
  </si>
  <si>
    <r>
      <rPr>
        <sz val="7"/>
        <rFont val="Arial"/>
        <family val="2"/>
      </rPr>
      <t>STRUCTURAL STEEL</t>
    </r>
  </si>
  <si>
    <r>
      <rPr>
        <sz val="7"/>
        <rFont val="Arial"/>
        <family val="2"/>
      </rPr>
      <t>01EE.2080.40</t>
    </r>
  </si>
  <si>
    <r>
      <rPr>
        <sz val="7"/>
        <rFont val="Arial"/>
        <family val="2"/>
      </rPr>
      <t xml:space="preserve">Supply and installation of push button station supports
</t>
    </r>
    <r>
      <rPr>
        <sz val="7"/>
        <rFont val="Arial"/>
        <family val="2"/>
      </rPr>
      <t>complete with base plate, foundations bolts, grouting and</t>
    </r>
  </si>
  <si>
    <r>
      <rPr>
        <sz val="7"/>
        <rFont val="Arial"/>
        <family val="2"/>
      </rPr>
      <t>01EE.2080.40.10</t>
    </r>
  </si>
  <si>
    <r>
      <rPr>
        <sz val="7"/>
        <rFont val="Arial"/>
        <family val="2"/>
      </rPr>
      <t>As per std. 7-51-0306</t>
    </r>
  </si>
  <si>
    <r>
      <rPr>
        <sz val="7"/>
        <rFont val="Arial"/>
        <family val="2"/>
      </rPr>
      <t>01EE.2090</t>
    </r>
  </si>
  <si>
    <r>
      <rPr>
        <sz val="7"/>
        <rFont val="Arial"/>
        <family val="2"/>
      </rPr>
      <t>CABLE - TRAYS</t>
    </r>
  </si>
  <si>
    <r>
      <rPr>
        <sz val="7"/>
        <rFont val="Arial"/>
        <family val="2"/>
      </rPr>
      <t>01EE.2090.30</t>
    </r>
  </si>
  <si>
    <r>
      <rPr>
        <sz val="7"/>
        <rFont val="Arial"/>
        <family val="2"/>
      </rPr>
      <t xml:space="preserve">Supply and installation of following galvanised slotted
</t>
    </r>
    <r>
      <rPr>
        <sz val="7"/>
        <rFont val="Arial"/>
        <family val="2"/>
      </rPr>
      <t>channel trays of 2 mm thickness and 50 mm high for</t>
    </r>
  </si>
  <si>
    <r>
      <rPr>
        <sz val="7"/>
        <rFont val="Arial"/>
        <family val="2"/>
      </rPr>
      <t>01EE.2090.30.10</t>
    </r>
  </si>
  <si>
    <r>
      <rPr>
        <sz val="7"/>
        <rFont val="Arial"/>
        <family val="2"/>
      </rPr>
      <t>100 mm wide.</t>
    </r>
  </si>
  <si>
    <r>
      <rPr>
        <sz val="7"/>
        <rFont val="Arial"/>
        <family val="2"/>
      </rPr>
      <t>01EE.2090.30.20</t>
    </r>
  </si>
  <si>
    <r>
      <rPr>
        <sz val="7"/>
        <rFont val="Arial"/>
        <family val="2"/>
      </rPr>
      <t>150 mm wide.</t>
    </r>
  </si>
  <si>
    <r>
      <rPr>
        <sz val="7"/>
        <rFont val="Arial"/>
        <family val="2"/>
      </rPr>
      <t>01EE.2090.30.30</t>
    </r>
  </si>
  <si>
    <r>
      <rPr>
        <sz val="7"/>
        <rFont val="Arial"/>
        <family val="2"/>
      </rPr>
      <t>60 mm wide.</t>
    </r>
  </si>
  <si>
    <r>
      <rPr>
        <sz val="7"/>
        <rFont val="Arial"/>
        <family val="2"/>
      </rPr>
      <t>01EE.2090.40</t>
    </r>
  </si>
  <si>
    <r>
      <rPr>
        <sz val="7"/>
        <rFont val="Arial"/>
        <family val="2"/>
      </rPr>
      <t xml:space="preserve">Supply, fabrication and  installation of 0.91 mm (20 gauge)
</t>
    </r>
    <r>
      <rPr>
        <sz val="7"/>
        <rFont val="Arial"/>
        <family val="2"/>
      </rPr>
      <t>GI sheet covers for cable trays, including necessary</t>
    </r>
  </si>
  <si>
    <r>
      <rPr>
        <sz val="7"/>
        <rFont val="Arial"/>
        <family val="2"/>
      </rPr>
      <t>m²</t>
    </r>
  </si>
  <si>
    <r>
      <rPr>
        <sz val="7"/>
        <rFont val="Arial"/>
        <family val="2"/>
      </rPr>
      <t>01EE.2100</t>
    </r>
  </si>
  <si>
    <r>
      <rPr>
        <sz val="7"/>
        <rFont val="Arial"/>
        <family val="2"/>
      </rPr>
      <t>CABLE GLANDS</t>
    </r>
  </si>
  <si>
    <r>
      <rPr>
        <sz val="7"/>
        <rFont val="Arial"/>
        <family val="2"/>
      </rPr>
      <t>01EE.2100.10</t>
    </r>
  </si>
  <si>
    <r>
      <rPr>
        <sz val="7"/>
        <rFont val="Arial"/>
        <family val="2"/>
      </rPr>
      <t xml:space="preserve">Supply of nickel-plated, flame proof IIA/IIB double
</t>
    </r>
    <r>
      <rPr>
        <sz val="7"/>
        <rFont val="Arial"/>
        <family val="2"/>
      </rPr>
      <t>compression type brass cable glands, suitable for out door</t>
    </r>
  </si>
  <si>
    <r>
      <rPr>
        <sz val="7"/>
        <rFont val="Arial"/>
        <family val="2"/>
      </rPr>
      <t>01EE.2100.10.10</t>
    </r>
  </si>
  <si>
    <r>
      <rPr>
        <sz val="7"/>
        <rFont val="Arial"/>
        <family val="2"/>
      </rPr>
      <t>01EE.2100.10.20</t>
    </r>
  </si>
  <si>
    <r>
      <rPr>
        <sz val="7"/>
        <rFont val="Arial"/>
        <family val="2"/>
      </rPr>
      <t>01EE.2100.10.30</t>
    </r>
  </si>
  <si>
    <r>
      <rPr>
        <sz val="7"/>
        <rFont val="Arial"/>
        <family val="2"/>
      </rPr>
      <t>01EE.2100.10.40</t>
    </r>
  </si>
  <si>
    <r>
      <rPr>
        <sz val="7"/>
        <rFont val="Arial"/>
        <family val="2"/>
      </rPr>
      <t>Cables with OD above 40 mm but upto 50 mm.</t>
    </r>
  </si>
  <si>
    <r>
      <rPr>
        <sz val="7"/>
        <rFont val="Arial"/>
        <family val="2"/>
      </rPr>
      <t>01EE.2100.10.50</t>
    </r>
  </si>
  <si>
    <r>
      <rPr>
        <sz val="7"/>
        <rFont val="Arial"/>
        <family val="2"/>
      </rPr>
      <t>Cables with OD above 50 mm but upto 60 mm.</t>
    </r>
  </si>
  <si>
    <r>
      <rPr>
        <sz val="7"/>
        <rFont val="Arial"/>
        <family val="2"/>
      </rPr>
      <t>01EE.2100.50</t>
    </r>
  </si>
  <si>
    <r>
      <rPr>
        <sz val="7"/>
        <rFont val="Arial"/>
        <family val="2"/>
      </rPr>
      <t xml:space="preserve">Supply and fixing of FLP(IIA/IIB) blocking plugs for blocking
</t>
    </r>
    <r>
      <rPr>
        <sz val="7"/>
        <rFont val="Arial"/>
        <family val="2"/>
      </rPr>
      <t>unused cable entries with following diameter in outdoor</t>
    </r>
  </si>
  <si>
    <r>
      <rPr>
        <sz val="7"/>
        <rFont val="Arial"/>
        <family val="2"/>
      </rPr>
      <t>01EE.2100.50.10</t>
    </r>
  </si>
  <si>
    <r>
      <rPr>
        <sz val="7"/>
        <rFont val="Arial"/>
        <family val="2"/>
      </rPr>
      <t>Cables with OD up to 20 mm</t>
    </r>
  </si>
  <si>
    <r>
      <rPr>
        <sz val="7"/>
        <rFont val="Arial"/>
        <family val="2"/>
      </rPr>
      <t>01EE.2100.50.20</t>
    </r>
  </si>
  <si>
    <r>
      <rPr>
        <sz val="7"/>
        <rFont val="Arial"/>
        <family val="2"/>
      </rPr>
      <t>Cables with OD above 20 mm but upto 30 mm</t>
    </r>
  </si>
  <si>
    <r>
      <rPr>
        <sz val="7"/>
        <rFont val="Arial"/>
        <family val="2"/>
      </rPr>
      <t>01EE.2100.50.30</t>
    </r>
  </si>
  <si>
    <r>
      <rPr>
        <sz val="7"/>
        <rFont val="Arial"/>
        <family val="2"/>
      </rPr>
      <t>Cables with OD above 30 mm but upto 40 mm</t>
    </r>
  </si>
  <si>
    <r>
      <rPr>
        <sz val="7"/>
        <rFont val="Arial"/>
        <family val="2"/>
      </rPr>
      <t>01EE.2100.50.40</t>
    </r>
  </si>
  <si>
    <r>
      <rPr>
        <sz val="7"/>
        <rFont val="Arial"/>
        <family val="2"/>
      </rPr>
      <t>Cables with OD above 40 mm but upto 50 mm</t>
    </r>
  </si>
  <si>
    <r>
      <rPr>
        <sz val="7"/>
        <rFont val="Arial"/>
        <family val="2"/>
      </rPr>
      <t>01EE.2100.50.50</t>
    </r>
  </si>
  <si>
    <r>
      <rPr>
        <sz val="7"/>
        <rFont val="Arial"/>
        <family val="2"/>
      </rPr>
      <t>Cables with OD above 50 mm but upto 60 mm</t>
    </r>
  </si>
  <si>
    <r>
      <rPr>
        <sz val="7"/>
        <rFont val="Arial"/>
        <family val="2"/>
      </rPr>
      <t>01EE.2110</t>
    </r>
  </si>
  <si>
    <r>
      <rPr>
        <sz val="7"/>
        <rFont val="Arial"/>
        <family val="2"/>
      </rPr>
      <t>MARKERS</t>
    </r>
  </si>
  <si>
    <r>
      <rPr>
        <sz val="7"/>
        <rFont val="Arial"/>
        <family val="2"/>
      </rPr>
      <t>01EE.2110.20</t>
    </r>
  </si>
  <si>
    <r>
      <rPr>
        <sz val="7"/>
        <rFont val="Arial"/>
        <family val="2"/>
      </rPr>
      <t xml:space="preserve">Supply and installation of earth pit markers for directly
</t>
    </r>
    <r>
      <rPr>
        <sz val="7"/>
        <rFont val="Arial"/>
        <family val="2"/>
      </rPr>
      <t>buried GI pipe electrodes as per std. 7-51-0101 with 14</t>
    </r>
  </si>
  <si>
    <r>
      <rPr>
        <sz val="7"/>
        <rFont val="Arial"/>
        <family val="2"/>
      </rPr>
      <t>01EE.2110.30</t>
    </r>
  </si>
  <si>
    <r>
      <rPr>
        <sz val="7"/>
        <rFont val="Arial"/>
        <family val="2"/>
      </rPr>
      <t xml:space="preserve">Supply and installation of earth pit markers for directly
</t>
    </r>
    <r>
      <rPr>
        <sz val="7"/>
        <rFont val="Arial"/>
        <family val="2"/>
      </rPr>
      <t>buried GI pipe electrodes with 14 SWG enamelled steel</t>
    </r>
  </si>
  <si>
    <r>
      <rPr>
        <sz val="7"/>
        <rFont val="Arial"/>
        <family val="2"/>
      </rPr>
      <t>01EE.2120</t>
    </r>
  </si>
  <si>
    <r>
      <rPr>
        <sz val="7"/>
        <rFont val="Arial"/>
        <family val="2"/>
      </rPr>
      <t>CABLE LUGS</t>
    </r>
  </si>
  <si>
    <r>
      <rPr>
        <sz val="7"/>
        <rFont val="Arial"/>
        <family val="2"/>
      </rPr>
      <t>01EE.2120.10</t>
    </r>
  </si>
  <si>
    <r>
      <rPr>
        <sz val="7"/>
        <rFont val="Arial"/>
        <family val="2"/>
      </rPr>
      <t xml:space="preserve">Supply of crimping type long barrel tinned copper lugs with
</t>
    </r>
    <r>
      <rPr>
        <sz val="7"/>
        <rFont val="Arial"/>
        <family val="2"/>
      </rPr>
      <t>circular/sector shaped barrel for following conductor sizes,</t>
    </r>
  </si>
  <si>
    <r>
      <rPr>
        <sz val="7"/>
        <rFont val="Arial"/>
        <family val="2"/>
      </rPr>
      <t>01EE.2120.10.10</t>
    </r>
  </si>
  <si>
    <r>
      <rPr>
        <sz val="7"/>
        <rFont val="Arial"/>
        <family val="2"/>
      </rPr>
      <t>All sizes upto 10 sq. mm</t>
    </r>
  </si>
  <si>
    <r>
      <rPr>
        <sz val="7"/>
        <rFont val="Arial"/>
        <family val="2"/>
      </rPr>
      <t>01EE.2120.10.20</t>
    </r>
  </si>
  <si>
    <r>
      <rPr>
        <sz val="7"/>
        <rFont val="Arial"/>
        <family val="2"/>
      </rPr>
      <t>All sizes from 16 to 35 sq. mm</t>
    </r>
  </si>
  <si>
    <r>
      <rPr>
        <sz val="7"/>
        <rFont val="Arial"/>
        <family val="2"/>
      </rPr>
      <t>01EE.2120.10.30</t>
    </r>
  </si>
  <si>
    <r>
      <rPr>
        <sz val="7"/>
        <rFont val="Arial"/>
        <family val="2"/>
      </rPr>
      <t>All sizes from 50 to 185 sq. mm</t>
    </r>
  </si>
  <si>
    <r>
      <rPr>
        <sz val="7"/>
        <rFont val="Arial"/>
        <family val="2"/>
      </rPr>
      <t>01EE.2120.10.40</t>
    </r>
  </si>
  <si>
    <r>
      <rPr>
        <sz val="7"/>
        <rFont val="Arial"/>
        <family val="2"/>
      </rPr>
      <t>All sizes from 240 to 400 sq. mm</t>
    </r>
  </si>
  <si>
    <r>
      <rPr>
        <sz val="7"/>
        <rFont val="Arial"/>
        <family val="2"/>
      </rPr>
      <t>01EE.2120.20</t>
    </r>
  </si>
  <si>
    <r>
      <rPr>
        <sz val="7"/>
        <rFont val="Arial"/>
        <family val="2"/>
      </rPr>
      <t xml:space="preserve">Supply of crimping type long barrel aluminium lugs with
</t>
    </r>
    <r>
      <rPr>
        <sz val="7"/>
        <rFont val="Arial"/>
        <family val="2"/>
      </rPr>
      <t>circular/sector shaped barrel for following conductor sizes,</t>
    </r>
  </si>
  <si>
    <r>
      <rPr>
        <sz val="7"/>
        <rFont val="Arial"/>
        <family val="2"/>
      </rPr>
      <t>01EE.2120.20.10</t>
    </r>
  </si>
  <si>
    <r>
      <rPr>
        <sz val="7"/>
        <rFont val="Arial"/>
        <family val="2"/>
      </rPr>
      <t>01EE.2120.20.20</t>
    </r>
  </si>
  <si>
    <r>
      <rPr>
        <sz val="7"/>
        <rFont val="Arial"/>
        <family val="2"/>
      </rPr>
      <t>01EE.2120.20.30</t>
    </r>
  </si>
  <si>
    <r>
      <rPr>
        <sz val="7"/>
        <rFont val="Arial"/>
        <family val="2"/>
      </rPr>
      <t>01EE.2120.20.40</t>
    </r>
  </si>
  <si>
    <r>
      <rPr>
        <sz val="7"/>
        <rFont val="Arial"/>
        <family val="2"/>
      </rPr>
      <t>01EE.2120.30</t>
    </r>
  </si>
  <si>
    <r>
      <rPr>
        <sz val="7"/>
        <rFont val="Arial"/>
        <family val="2"/>
      </rPr>
      <t xml:space="preserve">Supply of crimping type long barrel Bimetallic lugs with Al
</t>
    </r>
    <r>
      <rPr>
        <sz val="7"/>
        <rFont val="Arial"/>
        <family val="2"/>
      </rPr>
      <t>barrel &amp; tinned Cu palm with circular/sector shaped barrel</t>
    </r>
  </si>
  <si>
    <r>
      <rPr>
        <sz val="7"/>
        <rFont val="Arial"/>
        <family val="2"/>
      </rPr>
      <t>01EE.2120.30.10</t>
    </r>
  </si>
  <si>
    <r>
      <rPr>
        <sz val="7"/>
        <rFont val="Arial"/>
        <family val="2"/>
      </rPr>
      <t>01EE.2120.30.20</t>
    </r>
  </si>
  <si>
    <r>
      <rPr>
        <sz val="7"/>
        <rFont val="Arial"/>
        <family val="2"/>
      </rPr>
      <t>01EE.2120.30.30</t>
    </r>
  </si>
  <si>
    <r>
      <rPr>
        <sz val="7"/>
        <rFont val="Arial"/>
        <family val="2"/>
      </rPr>
      <t>01EE.2120.30.40</t>
    </r>
  </si>
  <si>
    <r>
      <rPr>
        <sz val="7"/>
        <rFont val="Arial"/>
        <family val="2"/>
      </rPr>
      <t>01EE.2120.40</t>
    </r>
  </si>
  <si>
    <r>
      <rPr>
        <sz val="7"/>
        <rFont val="Arial"/>
        <family val="2"/>
      </rPr>
      <t xml:space="preserve">Supply of crimping type long barrel Bimetallic lugs with
</t>
    </r>
    <r>
      <rPr>
        <sz val="7"/>
        <rFont val="Arial"/>
        <family val="2"/>
      </rPr>
      <t>tinned Cu barrel &amp; Al palm with circular/sector shaped barrel</t>
    </r>
  </si>
  <si>
    <r>
      <rPr>
        <sz val="7"/>
        <rFont val="Arial"/>
        <family val="2"/>
      </rPr>
      <t>01EE.2120.40.10</t>
    </r>
  </si>
  <si>
    <r>
      <rPr>
        <sz val="7"/>
        <rFont val="Arial"/>
        <family val="2"/>
      </rPr>
      <t>01EE.2120.40.20</t>
    </r>
  </si>
  <si>
    <r>
      <rPr>
        <sz val="7"/>
        <rFont val="Arial"/>
        <family val="2"/>
      </rPr>
      <t>01EE.2120.40.30</t>
    </r>
  </si>
  <si>
    <r>
      <rPr>
        <sz val="7"/>
        <rFont val="Arial"/>
        <family val="2"/>
      </rPr>
      <t>01EE.2120.40.40</t>
    </r>
  </si>
  <si>
    <r>
      <rPr>
        <sz val="7"/>
        <rFont val="Arial"/>
        <family val="2"/>
      </rPr>
      <t>01EE.3010</t>
    </r>
  </si>
  <si>
    <r>
      <rPr>
        <sz val="7"/>
        <rFont val="Arial"/>
        <family val="2"/>
      </rPr>
      <t>FLOOD LIGHT MASTS</t>
    </r>
  </si>
  <si>
    <r>
      <rPr>
        <sz val="7"/>
        <rFont val="Arial"/>
        <family val="2"/>
      </rPr>
      <t>01EE.3010.20</t>
    </r>
  </si>
  <si>
    <r>
      <rPr>
        <sz val="7"/>
        <rFont val="Arial"/>
        <family val="2"/>
      </rPr>
      <t xml:space="preserve">Design, supply, installation, testing and commissioning of
</t>
    </r>
    <r>
      <rPr>
        <sz val="7"/>
        <rFont val="Arial"/>
        <family val="2"/>
      </rPr>
      <t>high mast lighting system as per EIL specification No. 6-51-</t>
    </r>
  </si>
  <si>
    <r>
      <rPr>
        <sz val="7"/>
        <rFont val="Arial"/>
        <family val="2"/>
      </rPr>
      <t>01EE.3010.20.40</t>
    </r>
  </si>
  <si>
    <r>
      <rPr>
        <sz val="7"/>
        <rFont val="Arial"/>
        <family val="2"/>
      </rPr>
      <t xml:space="preserve">30M high flood light mast for Hazardous Area (Gas Group
</t>
    </r>
    <r>
      <rPr>
        <sz val="7"/>
        <rFont val="Arial"/>
        <family val="2"/>
      </rPr>
      <t>IIA/IIB, Temperature Class T3), including supply of FLP</t>
    </r>
  </si>
  <si>
    <r>
      <rPr>
        <sz val="7"/>
        <rFont val="Arial"/>
        <family val="2"/>
      </rPr>
      <t>01EE.3020</t>
    </r>
  </si>
  <si>
    <r>
      <rPr>
        <sz val="7"/>
        <rFont val="Arial"/>
        <family val="2"/>
      </rPr>
      <t>LIGHTING POLES</t>
    </r>
  </si>
  <si>
    <r>
      <rPr>
        <sz val="7"/>
        <rFont val="Arial"/>
        <family val="2"/>
      </rPr>
      <t>01EE.3020.30</t>
    </r>
  </si>
  <si>
    <r>
      <rPr>
        <sz val="7"/>
        <rFont val="Arial"/>
        <family val="2"/>
      </rPr>
      <t>Supply and  installation of platform Lighting pole as per std. 7-51-0202,  including all welding, structural works, paint and</t>
    </r>
  </si>
  <si>
    <r>
      <rPr>
        <sz val="7"/>
        <rFont val="Arial"/>
        <family val="2"/>
      </rPr>
      <t>01EE.3020.30.20</t>
    </r>
  </si>
  <si>
    <r>
      <rPr>
        <sz val="7"/>
        <rFont val="Arial"/>
        <family val="2"/>
      </rPr>
      <t>Lighting poles for hazardous areas.</t>
    </r>
  </si>
  <si>
    <r>
      <rPr>
        <sz val="7"/>
        <rFont val="Arial"/>
        <family val="2"/>
      </rPr>
      <t>01EE.3030</t>
    </r>
  </si>
  <si>
    <r>
      <rPr>
        <sz val="7"/>
        <rFont val="Arial"/>
        <family val="2"/>
      </rPr>
      <t xml:space="preserve">HAZARDOUS AREA LIGHTING FIXTURES AND
</t>
    </r>
    <r>
      <rPr>
        <sz val="7"/>
        <rFont val="Arial"/>
        <family val="2"/>
      </rPr>
      <t>ACCESSORIES</t>
    </r>
  </si>
  <si>
    <r>
      <rPr>
        <sz val="7"/>
        <rFont val="Arial"/>
        <family val="2"/>
      </rPr>
      <t>01EE.3030.10</t>
    </r>
  </si>
  <si>
    <r>
      <rPr>
        <sz val="7"/>
        <rFont val="Arial"/>
        <family val="2"/>
      </rPr>
      <t xml:space="preserve">Installation, connection, testing and commissioning of
</t>
    </r>
    <r>
      <rPr>
        <sz val="7"/>
        <rFont val="Arial"/>
        <family val="2"/>
      </rPr>
      <t>following types of flame proof/Div.2 lighting fixtures and</t>
    </r>
  </si>
  <si>
    <r>
      <rPr>
        <sz val="7"/>
        <rFont val="Arial"/>
        <family val="2"/>
      </rPr>
      <t>01EE.3030.10.20</t>
    </r>
  </si>
  <si>
    <r>
      <rPr>
        <sz val="7"/>
        <rFont val="Arial"/>
        <family val="2"/>
      </rPr>
      <t>Well glass type pole mounting type for Platform.</t>
    </r>
  </si>
  <si>
    <r>
      <rPr>
        <sz val="7"/>
        <rFont val="Arial"/>
        <family val="2"/>
      </rPr>
      <t>01EE.3030.10.30</t>
    </r>
  </si>
  <si>
    <r>
      <rPr>
        <sz val="7"/>
        <rFont val="Arial"/>
        <family val="2"/>
      </rPr>
      <t>Well glass type bracket mounted.</t>
    </r>
  </si>
  <si>
    <r>
      <rPr>
        <sz val="7"/>
        <rFont val="Arial"/>
        <family val="2"/>
      </rPr>
      <t>01EE.3030.10.40</t>
    </r>
  </si>
  <si>
    <r>
      <rPr>
        <sz val="7"/>
        <rFont val="Arial"/>
        <family val="2"/>
      </rPr>
      <t>Well glass type ceiling mounted.</t>
    </r>
  </si>
  <si>
    <r>
      <rPr>
        <sz val="7"/>
        <rFont val="Arial"/>
        <family val="2"/>
      </rPr>
      <t>01EE.3030.20</t>
    </r>
  </si>
  <si>
    <r>
      <rPr>
        <sz val="7"/>
        <rFont val="Arial"/>
        <family val="2"/>
      </rPr>
      <t>Supply of following FLP/Div.2 lighting fixtures complete with lamps, requisite FLP cable glands, plugs and necessary</t>
    </r>
  </si>
  <si>
    <r>
      <rPr>
        <sz val="7"/>
        <rFont val="Arial"/>
        <family val="2"/>
      </rPr>
      <t>01EE.3030.20.520</t>
    </r>
  </si>
  <si>
    <r>
      <rPr>
        <sz val="7"/>
        <rFont val="Arial"/>
        <family val="2"/>
      </rPr>
      <t>Type FLP-LED-1 Fixtures.</t>
    </r>
  </si>
  <si>
    <r>
      <rPr>
        <sz val="7"/>
        <rFont val="Arial"/>
        <family val="2"/>
      </rPr>
      <t>01EE.3030.30</t>
    </r>
  </si>
  <si>
    <r>
      <rPr>
        <sz val="7"/>
        <rFont val="Arial"/>
        <family val="2"/>
      </rPr>
      <t xml:space="preserve">Supply and installation of Type-`A' clamps(for bracket
</t>
    </r>
    <r>
      <rPr>
        <sz val="7"/>
        <rFont val="Arial"/>
        <family val="2"/>
      </rPr>
      <t>mounted lighting fixtures) including bolt (MOC SS304) for</t>
    </r>
  </si>
  <si>
    <r>
      <rPr>
        <sz val="7"/>
        <rFont val="Arial"/>
        <family val="2"/>
      </rPr>
      <t>01EE.3030.40</t>
    </r>
  </si>
  <si>
    <r>
      <rPr>
        <sz val="7"/>
        <rFont val="Arial"/>
        <family val="2"/>
      </rPr>
      <t xml:space="preserve">Supply and installation of Type-`B' clamps(for ceiling
</t>
    </r>
    <r>
      <rPr>
        <sz val="7"/>
        <rFont val="Arial"/>
        <family val="2"/>
      </rPr>
      <t>mounted lighting fixtures) including bolt (MOC SS304) for</t>
    </r>
  </si>
  <si>
    <r>
      <rPr>
        <sz val="7"/>
        <rFont val="Arial"/>
        <family val="2"/>
      </rPr>
      <t>01EE.3090</t>
    </r>
  </si>
  <si>
    <r>
      <rPr>
        <sz val="7"/>
        <rFont val="Arial"/>
        <family val="2"/>
      </rPr>
      <t xml:space="preserve">LIGHTING / POWER PANELS AND DISTRIBUTION
</t>
    </r>
    <r>
      <rPr>
        <sz val="7"/>
        <rFont val="Arial"/>
        <family val="2"/>
      </rPr>
      <t>BOARDS</t>
    </r>
  </si>
  <si>
    <r>
      <rPr>
        <sz val="7"/>
        <rFont val="Arial"/>
        <family val="2"/>
      </rPr>
      <t>01EE.3090.10</t>
    </r>
  </si>
  <si>
    <r>
      <rPr>
        <sz val="7"/>
        <rFont val="Arial"/>
        <family val="2"/>
      </rPr>
      <t xml:space="preserve">Supply, installation, connection, testing and commissioning
</t>
    </r>
    <r>
      <rPr>
        <sz val="7"/>
        <rFont val="Arial"/>
        <family val="2"/>
      </rPr>
      <t>of  flame proof weather proof lighting/power panels  (for gas</t>
    </r>
  </si>
  <si>
    <r>
      <rPr>
        <sz val="7"/>
        <rFont val="Arial"/>
        <family val="2"/>
      </rPr>
      <t>01EE.3090.10.50</t>
    </r>
  </si>
  <si>
    <r>
      <rPr>
        <sz val="7"/>
        <rFont val="Arial"/>
        <family val="2"/>
      </rPr>
      <t xml:space="preserve">40 A, 4 pole incomer MCB isolator and ELCB and 12 Nos.
</t>
    </r>
    <r>
      <rPr>
        <sz val="7"/>
        <rFont val="Arial"/>
        <family val="2"/>
      </rPr>
      <t>outgoing  double pole  MCBs (upto 20 A).</t>
    </r>
  </si>
  <si>
    <r>
      <rPr>
        <sz val="7"/>
        <rFont val="Arial"/>
        <family val="2"/>
      </rPr>
      <t>01EE.3100</t>
    </r>
  </si>
  <si>
    <r>
      <rPr>
        <sz val="7"/>
        <rFont val="Arial"/>
        <family val="2"/>
      </rPr>
      <t>WIRING</t>
    </r>
  </si>
  <si>
    <r>
      <rPr>
        <sz val="7"/>
        <rFont val="Arial"/>
        <family val="2"/>
      </rPr>
      <t>01EE.3100.120</t>
    </r>
  </si>
  <si>
    <r>
      <rPr>
        <sz val="7"/>
        <rFont val="Arial"/>
        <family val="2"/>
      </rPr>
      <t>Circuit wiring in hazardous areas using (sizes given below) copper conductor, XLPE insulated, FRLS outer sleeve</t>
    </r>
  </si>
  <si>
    <r>
      <rPr>
        <sz val="7"/>
        <rFont val="Arial"/>
        <family val="2"/>
      </rPr>
      <t>01EE.3100.120.10</t>
    </r>
  </si>
  <si>
    <r>
      <rPr>
        <sz val="7"/>
        <rFont val="Arial"/>
        <family val="2"/>
      </rPr>
      <t>01EE.4020</t>
    </r>
  </si>
  <si>
    <r>
      <rPr>
        <sz val="7"/>
        <rFont val="Arial"/>
        <family val="2"/>
      </rPr>
      <t>EARTH ELECTRODES</t>
    </r>
  </si>
  <si>
    <r>
      <rPr>
        <sz val="7"/>
        <rFont val="Arial"/>
        <family val="2"/>
      </rPr>
      <t>01EE.4020.10</t>
    </r>
  </si>
  <si>
    <r>
      <rPr>
        <sz val="7"/>
        <rFont val="Arial"/>
        <family val="2"/>
      </rPr>
      <t xml:space="preserve">Supply, installation, testing and commissioning of GI earth
</t>
    </r>
    <r>
      <rPr>
        <sz val="7"/>
        <rFont val="Arial"/>
        <family val="2"/>
      </rPr>
      <t>electrodes, complete with earth pit as per std. 7-51-0102</t>
    </r>
  </si>
  <si>
    <r>
      <rPr>
        <sz val="7"/>
        <rFont val="Arial"/>
        <family val="2"/>
      </rPr>
      <t>01EE.4020.10.10</t>
    </r>
  </si>
  <si>
    <r>
      <rPr>
        <sz val="7"/>
        <rFont val="Arial"/>
        <family val="2"/>
      </rPr>
      <t>GI earth electrode as per std. 7-51-0102.</t>
    </r>
  </si>
  <si>
    <r>
      <rPr>
        <sz val="7"/>
        <rFont val="Arial"/>
        <family val="2"/>
      </rPr>
      <t>01EE.4030</t>
    </r>
  </si>
  <si>
    <r>
      <rPr>
        <sz val="7"/>
        <rFont val="Arial"/>
        <family val="2"/>
      </rPr>
      <t>EARTH STRIPS</t>
    </r>
  </si>
  <si>
    <r>
      <rPr>
        <sz val="7"/>
        <rFont val="Arial"/>
        <family val="2"/>
      </rPr>
      <t>01EE.4030.10</t>
    </r>
  </si>
  <si>
    <r>
      <rPr>
        <sz val="7"/>
        <rFont val="Arial"/>
        <family val="2"/>
      </rPr>
      <t xml:space="preserve">Supply, installation and connection of following GI earthing
</t>
    </r>
    <r>
      <rPr>
        <sz val="7"/>
        <rFont val="Arial"/>
        <family val="2"/>
      </rPr>
      <t>strip along the cable trenches or cable trays or fixing to walls</t>
    </r>
  </si>
  <si>
    <r>
      <rPr>
        <sz val="7"/>
        <rFont val="Arial"/>
        <family val="2"/>
      </rPr>
      <t>01EE.4030.10.20</t>
    </r>
  </si>
  <si>
    <r>
      <rPr>
        <sz val="7"/>
        <rFont val="Arial"/>
        <family val="2"/>
      </rPr>
      <t>50 x 6 mm</t>
    </r>
  </si>
  <si>
    <r>
      <rPr>
        <sz val="7"/>
        <rFont val="Arial"/>
        <family val="2"/>
      </rPr>
      <t>01EE.4030.10.40</t>
    </r>
  </si>
  <si>
    <r>
      <rPr>
        <sz val="7"/>
        <rFont val="Arial"/>
        <family val="2"/>
      </rPr>
      <t>25 x 3 mm</t>
    </r>
  </si>
  <si>
    <r>
      <rPr>
        <sz val="7"/>
        <rFont val="Arial"/>
        <family val="2"/>
      </rPr>
      <t>01EE.4030.20</t>
    </r>
  </si>
  <si>
    <r>
      <rPr>
        <sz val="7"/>
        <rFont val="Arial"/>
        <family val="2"/>
      </rPr>
      <t xml:space="preserve">Supply, installation and connection of following GI earthing
</t>
    </r>
    <r>
      <rPr>
        <sz val="7"/>
        <rFont val="Arial"/>
        <family val="2"/>
      </rPr>
      <t>strip buried individually at a depth of 500 mm including</t>
    </r>
  </si>
  <si>
    <r>
      <rPr>
        <sz val="7"/>
        <rFont val="Arial"/>
        <family val="2"/>
      </rPr>
      <t>01EE.4030.20.20</t>
    </r>
  </si>
  <si>
    <r>
      <rPr>
        <sz val="7"/>
        <rFont val="Arial"/>
        <family val="2"/>
      </rPr>
      <t>01EE.4030.20.40</t>
    </r>
  </si>
  <si>
    <r>
      <rPr>
        <sz val="7"/>
        <rFont val="Arial"/>
        <family val="2"/>
      </rPr>
      <t>01EE.4040</t>
    </r>
  </si>
  <si>
    <r>
      <rPr>
        <sz val="7"/>
        <rFont val="Arial"/>
        <family val="2"/>
      </rPr>
      <t>EARTHING CONNECTION</t>
    </r>
  </si>
  <si>
    <r>
      <rPr>
        <sz val="7"/>
        <rFont val="Arial"/>
        <family val="2"/>
      </rPr>
      <t>01EE.4040.10</t>
    </r>
  </si>
  <si>
    <r>
      <rPr>
        <sz val="7"/>
        <rFont val="Arial"/>
        <family val="2"/>
      </rPr>
      <t xml:space="preserve">Connecting individual equipment to the earth strip or earth
</t>
    </r>
    <r>
      <rPr>
        <sz val="7"/>
        <rFont val="Arial"/>
        <family val="2"/>
      </rPr>
      <t>plate with following sizes of G.I. wire / G.I. wire rope</t>
    </r>
  </si>
  <si>
    <r>
      <rPr>
        <sz val="7"/>
        <rFont val="Arial"/>
        <family val="2"/>
      </rPr>
      <t>01EE.4040.10.10</t>
    </r>
  </si>
  <si>
    <r>
      <rPr>
        <sz val="7"/>
        <rFont val="Arial"/>
        <family val="2"/>
      </rPr>
      <t>3/8" dia (10 mm) flexible rope.</t>
    </r>
  </si>
  <si>
    <r>
      <rPr>
        <sz val="7"/>
        <rFont val="Arial"/>
        <family val="2"/>
      </rPr>
      <t>01EE.4040.10.20</t>
    </r>
  </si>
  <si>
    <r>
      <rPr>
        <sz val="7"/>
        <rFont val="Arial"/>
        <family val="2"/>
      </rPr>
      <t>5/8" dia (16 mm) flexible rope.</t>
    </r>
  </si>
  <si>
    <r>
      <rPr>
        <sz val="7"/>
        <rFont val="Arial"/>
        <family val="2"/>
      </rPr>
      <t>01EE.4040.10.30</t>
    </r>
  </si>
  <si>
    <r>
      <rPr>
        <sz val="7"/>
        <rFont val="Arial"/>
        <family val="2"/>
      </rPr>
      <t>8 SWG GI Wire.</t>
    </r>
  </si>
  <si>
    <r>
      <rPr>
        <sz val="7"/>
        <rFont val="Arial"/>
        <family val="2"/>
      </rPr>
      <t>01EE.4040.30</t>
    </r>
  </si>
  <si>
    <r>
      <rPr>
        <sz val="7"/>
        <rFont val="Arial"/>
        <family val="2"/>
      </rPr>
      <t xml:space="preserve">Supply and installation of 25 sq. mm (168/0.01772") copper
</t>
    </r>
    <r>
      <rPr>
        <sz val="7"/>
        <rFont val="Arial"/>
        <family val="2"/>
      </rPr>
      <t>flexibles of following length with copper lugs crimped on</t>
    </r>
  </si>
  <si>
    <r>
      <rPr>
        <sz val="7"/>
        <rFont val="Arial"/>
        <family val="2"/>
      </rPr>
      <t>01EE.4040.30.10</t>
    </r>
  </si>
  <si>
    <r>
      <rPr>
        <sz val="7"/>
        <rFont val="Arial"/>
        <family val="2"/>
      </rPr>
      <t>300 mm</t>
    </r>
  </si>
  <si>
    <r>
      <rPr>
        <sz val="7"/>
        <rFont val="Arial"/>
        <family val="2"/>
      </rPr>
      <t>01EE.4040.30.20</t>
    </r>
  </si>
  <si>
    <r>
      <rPr>
        <sz val="7"/>
        <rFont val="Arial"/>
        <family val="2"/>
      </rPr>
      <t>500 mm</t>
    </r>
  </si>
  <si>
    <r>
      <rPr>
        <sz val="7"/>
        <rFont val="Arial"/>
        <family val="2"/>
      </rPr>
      <t>01EE.4040.30.30</t>
    </r>
  </si>
  <si>
    <r>
      <rPr>
        <sz val="7"/>
        <rFont val="Arial"/>
        <family val="2"/>
      </rPr>
      <t>1500 mm</t>
    </r>
  </si>
  <si>
    <r>
      <rPr>
        <sz val="7"/>
        <rFont val="Arial"/>
        <family val="2"/>
      </rPr>
      <t>01EE.4050</t>
    </r>
  </si>
  <si>
    <r>
      <rPr>
        <sz val="7"/>
        <rFont val="Arial"/>
        <family val="2"/>
      </rPr>
      <t>EARTH PLATES</t>
    </r>
  </si>
  <si>
    <r>
      <rPr>
        <sz val="7"/>
        <rFont val="Arial"/>
        <family val="2"/>
      </rPr>
      <t>01EE.4050.10</t>
    </r>
  </si>
  <si>
    <r>
      <rPr>
        <sz val="7"/>
        <rFont val="Arial"/>
        <family val="2"/>
      </rPr>
      <t>Supply, installation and connection of GI earth plates as per std. 7-51-0103, complete with anchor bolts, including all</t>
    </r>
  </si>
  <si>
    <r>
      <rPr>
        <sz val="7"/>
        <rFont val="Arial"/>
        <family val="2"/>
      </rPr>
      <t>01EE.4050.10.10</t>
    </r>
  </si>
  <si>
    <r>
      <rPr>
        <sz val="7"/>
        <rFont val="Arial"/>
        <family val="2"/>
      </rPr>
      <t>GI earth plate as per std. 7-51-0103.</t>
    </r>
  </si>
  <si>
    <r>
      <rPr>
        <sz val="7"/>
        <rFont val="Arial"/>
        <family val="2"/>
      </rPr>
      <t>01II</t>
    </r>
  </si>
  <si>
    <r>
      <rPr>
        <sz val="7"/>
        <rFont val="Arial"/>
        <family val="2"/>
      </rPr>
      <t>INSTRUMENTATION</t>
    </r>
  </si>
  <si>
    <r>
      <rPr>
        <sz val="7"/>
        <rFont val="Arial"/>
        <family val="2"/>
      </rPr>
      <t>01II.30</t>
    </r>
  </si>
  <si>
    <r>
      <rPr>
        <sz val="7"/>
        <rFont val="Arial"/>
        <family val="2"/>
      </rPr>
      <t xml:space="preserve">PRESSURE INSTRUMENTS (Excl. supply Impulse
</t>
    </r>
    <r>
      <rPr>
        <sz val="7"/>
        <rFont val="Arial"/>
        <family val="2"/>
      </rPr>
      <t>pipe/Tubing materials)</t>
    </r>
  </si>
  <si>
    <r>
      <rPr>
        <sz val="7"/>
        <rFont val="Arial"/>
        <family val="2"/>
      </rPr>
      <t>01II.30.10</t>
    </r>
  </si>
  <si>
    <r>
      <rPr>
        <sz val="7"/>
        <rFont val="Arial"/>
        <family val="2"/>
      </rPr>
      <t xml:space="preserve">Installation of Pressure Transmitters/ Pressure Switches
</t>
    </r>
    <r>
      <rPr>
        <sz val="7"/>
        <rFont val="Arial"/>
        <family val="2"/>
      </rPr>
      <t>(with or without Pulsation Dampener, Over-range Protector)/</t>
    </r>
  </si>
  <si>
    <r>
      <rPr>
        <sz val="7"/>
        <rFont val="Arial"/>
        <family val="2"/>
      </rPr>
      <t>01II.30.10.1V31</t>
    </r>
  </si>
  <si>
    <r>
      <rPr>
        <sz val="7"/>
        <rFont val="Arial"/>
        <family val="2"/>
      </rPr>
      <t>In   Carbon Steel   as per Standard   7-52-1221</t>
    </r>
  </si>
  <si>
    <r>
      <rPr>
        <sz val="7"/>
        <rFont val="Arial"/>
        <family val="2"/>
      </rPr>
      <t>01II.260</t>
    </r>
  </si>
  <si>
    <r>
      <rPr>
        <sz val="7"/>
        <rFont val="Arial"/>
        <family val="2"/>
      </rPr>
      <t>RADAR LEVEL INSTRUMENTS</t>
    </r>
  </si>
  <si>
    <r>
      <rPr>
        <sz val="7"/>
        <rFont val="Arial"/>
        <family val="2"/>
      </rPr>
      <t>01II.260.10</t>
    </r>
  </si>
  <si>
    <r>
      <rPr>
        <sz val="7"/>
        <rFont val="Arial"/>
        <family val="2"/>
      </rPr>
      <t>Installation of radar sensor and antenna, flanged type connection on equipment nozzle/ rail mounting with/without</t>
    </r>
  </si>
  <si>
    <r>
      <rPr>
        <sz val="7"/>
        <rFont val="Arial"/>
        <family val="2"/>
      </rPr>
      <t>01II.260.10.2</t>
    </r>
  </si>
  <si>
    <r>
      <rPr>
        <sz val="7"/>
        <rFont val="Arial"/>
        <family val="2"/>
      </rPr>
      <t>Installation of Top Mounted Radar</t>
    </r>
  </si>
  <si>
    <r>
      <rPr>
        <sz val="7"/>
        <rFont val="Arial"/>
        <family val="2"/>
      </rPr>
      <t>01II.260.10.4</t>
    </r>
  </si>
  <si>
    <r>
      <rPr>
        <sz val="7"/>
        <rFont val="Arial"/>
        <family val="2"/>
      </rPr>
      <t>Installation of Still well (8") of Carbon/Stainless steel</t>
    </r>
  </si>
  <si>
    <r>
      <rPr>
        <sz val="7"/>
        <rFont val="Arial"/>
        <family val="2"/>
      </rPr>
      <t>01II.297</t>
    </r>
  </si>
  <si>
    <r>
      <rPr>
        <sz val="7"/>
        <rFont val="Arial"/>
        <family val="2"/>
      </rPr>
      <t>DISMANTLING OF EXISTING INSTRUMENTS</t>
    </r>
  </si>
  <si>
    <r>
      <rPr>
        <sz val="7"/>
        <rFont val="Arial"/>
        <family val="2"/>
      </rPr>
      <t>01II.297.10</t>
    </r>
  </si>
  <si>
    <r>
      <rPr>
        <sz val="7"/>
        <rFont val="Arial"/>
        <family val="2"/>
      </rPr>
      <t xml:space="preserve">Disconnection, Dismantling, removal of existing instruments
</t>
    </r>
    <r>
      <rPr>
        <sz val="7"/>
        <rFont val="Arial"/>
        <family val="2"/>
      </rPr>
      <t>with associated accessories presently installed on the</t>
    </r>
  </si>
  <si>
    <r>
      <rPr>
        <sz val="7"/>
        <rFont val="Arial"/>
        <family val="2"/>
      </rPr>
      <t>01II.297.10.1</t>
    </r>
  </si>
  <si>
    <r>
      <rPr>
        <sz val="7"/>
        <rFont val="Arial"/>
        <family val="2"/>
      </rPr>
      <t>Instruments</t>
    </r>
  </si>
  <si>
    <r>
      <rPr>
        <sz val="7"/>
        <rFont val="Arial"/>
        <family val="2"/>
      </rPr>
      <t>01II.330</t>
    </r>
  </si>
  <si>
    <r>
      <rPr>
        <sz val="7"/>
        <rFont val="Arial"/>
        <family val="2"/>
      </rPr>
      <t>TEMPERATURE INSTRUMENTS</t>
    </r>
  </si>
  <si>
    <r>
      <rPr>
        <sz val="7"/>
        <rFont val="Arial"/>
        <family val="2"/>
      </rPr>
      <t>01II.330.10</t>
    </r>
  </si>
  <si>
    <r>
      <rPr>
        <sz val="7"/>
        <rFont val="Arial"/>
        <family val="2"/>
      </rPr>
      <t>Installation of Temperature Indicators/ Gauges (Filled system/ Bimetallic) RTD/ Thermocouple/ Temperature</t>
    </r>
  </si>
  <si>
    <r>
      <rPr>
        <sz val="7"/>
        <rFont val="Arial"/>
        <family val="2"/>
      </rPr>
      <t>01II.330.10.2</t>
    </r>
  </si>
  <si>
    <r>
      <rPr>
        <sz val="7"/>
        <rFont val="Arial"/>
        <family val="2"/>
      </rPr>
      <t xml:space="preserve">Temperature Indicator/ Gauges (Bimetallic Type) with
</t>
    </r>
    <r>
      <rPr>
        <sz val="7"/>
        <rFont val="Arial"/>
        <family val="2"/>
      </rPr>
      <t>thermowell on flanged wells</t>
    </r>
  </si>
  <si>
    <r>
      <rPr>
        <sz val="7"/>
        <rFont val="Arial"/>
        <family val="2"/>
      </rPr>
      <t>01II.330.10.5</t>
    </r>
  </si>
  <si>
    <r>
      <rPr>
        <sz val="7"/>
        <rFont val="Arial"/>
        <family val="2"/>
      </rPr>
      <t>RTD with Thermowell on flanged wells</t>
    </r>
  </si>
  <si>
    <r>
      <rPr>
        <sz val="7"/>
        <rFont val="Arial"/>
        <family val="2"/>
      </rPr>
      <t>01II.330.10.6</t>
    </r>
  </si>
  <si>
    <r>
      <rPr>
        <sz val="7"/>
        <rFont val="Arial"/>
        <family val="2"/>
      </rPr>
      <t>Test Thermowell (flanged)</t>
    </r>
  </si>
  <si>
    <r>
      <rPr>
        <sz val="7"/>
        <rFont val="Arial"/>
        <family val="2"/>
      </rPr>
      <t>01II.340</t>
    </r>
  </si>
  <si>
    <r>
      <rPr>
        <sz val="7"/>
        <rFont val="Arial"/>
        <family val="2"/>
      </rPr>
      <t>TEMPERATURE TRANSMITTERS (REMOTE MOUNTED)</t>
    </r>
  </si>
  <si>
    <r>
      <rPr>
        <sz val="7"/>
        <rFont val="Arial"/>
        <family val="2"/>
      </rPr>
      <t>01II.340.10</t>
    </r>
  </si>
  <si>
    <r>
      <rPr>
        <sz val="7"/>
        <rFont val="Arial"/>
        <family val="2"/>
      </rPr>
      <t xml:space="preserve">Thermocouple/ RTD element with thermowell, along with
</t>
    </r>
    <r>
      <rPr>
        <sz val="7"/>
        <rFont val="Arial"/>
        <family val="2"/>
      </rPr>
      <t>Temperature Transmitter remote mounted. Installation of</t>
    </r>
  </si>
  <si>
    <r>
      <rPr>
        <sz val="7"/>
        <rFont val="Arial"/>
        <family val="2"/>
      </rPr>
      <t>01II.340.10.1</t>
    </r>
  </si>
  <si>
    <r>
      <rPr>
        <sz val="7"/>
        <rFont val="Arial"/>
        <family val="2"/>
      </rPr>
      <t xml:space="preserve">Temperature Transmitter and Thermocouple with flanged
</t>
    </r>
    <r>
      <rPr>
        <sz val="7"/>
        <rFont val="Arial"/>
        <family val="2"/>
      </rPr>
      <t>well</t>
    </r>
  </si>
  <si>
    <r>
      <rPr>
        <sz val="7"/>
        <rFont val="Arial"/>
        <family val="2"/>
      </rPr>
      <t>01II.440</t>
    </r>
  </si>
  <si>
    <r>
      <rPr>
        <sz val="7"/>
        <rFont val="Arial"/>
        <family val="2"/>
      </rPr>
      <t>DETECTOR SYSTEMS</t>
    </r>
  </si>
  <si>
    <r>
      <rPr>
        <sz val="7"/>
        <rFont val="Arial"/>
        <family val="2"/>
      </rPr>
      <t>01II.440.10</t>
    </r>
  </si>
  <si>
    <r>
      <rPr>
        <sz val="7"/>
        <rFont val="Arial"/>
        <family val="2"/>
      </rPr>
      <t>Installation of LEL and H2S detectors/monitors, beacon lights and hooters including supply of supports but exclusive</t>
    </r>
  </si>
  <si>
    <r>
      <rPr>
        <sz val="7"/>
        <rFont val="Arial"/>
        <family val="2"/>
      </rPr>
      <t>01II.440.10.10</t>
    </r>
  </si>
  <si>
    <r>
      <rPr>
        <sz val="7"/>
        <rFont val="Arial"/>
        <family val="2"/>
      </rPr>
      <t>LEL Detectors.</t>
    </r>
  </si>
  <si>
    <r>
      <rPr>
        <sz val="7"/>
        <rFont val="Arial"/>
        <family val="2"/>
      </rPr>
      <t>01II.440.10.50</t>
    </r>
  </si>
  <si>
    <r>
      <rPr>
        <sz val="7"/>
        <rFont val="Arial"/>
        <family val="2"/>
      </rPr>
      <t>Beacon Lights</t>
    </r>
  </si>
  <si>
    <r>
      <rPr>
        <sz val="7"/>
        <rFont val="Arial"/>
        <family val="2"/>
      </rPr>
      <t>01II.440.10.60</t>
    </r>
  </si>
  <si>
    <r>
      <rPr>
        <sz val="7"/>
        <rFont val="Arial"/>
        <family val="2"/>
      </rPr>
      <t>Hooters</t>
    </r>
  </si>
  <si>
    <r>
      <rPr>
        <sz val="7"/>
        <rFont val="Arial"/>
        <family val="2"/>
      </rPr>
      <t>01II.450</t>
    </r>
  </si>
  <si>
    <r>
      <rPr>
        <sz val="7"/>
        <rFont val="Arial"/>
        <family val="2"/>
      </rPr>
      <t>MISCELLANEOUS ITEMS AND DEVICES</t>
    </r>
  </si>
  <si>
    <r>
      <rPr>
        <sz val="7"/>
        <rFont val="Arial"/>
        <family val="2"/>
      </rPr>
      <t>01II.450.10</t>
    </r>
  </si>
  <si>
    <r>
      <rPr>
        <sz val="7"/>
        <rFont val="Arial"/>
        <family val="2"/>
      </rPr>
      <t xml:space="preserve">Mounting of Miscellaneous instrument items as listed below
</t>
    </r>
    <r>
      <rPr>
        <sz val="7"/>
        <rFont val="Arial"/>
        <family val="2"/>
      </rPr>
      <t>on Yoke; fabrication and erection of Supports and including</t>
    </r>
  </si>
  <si>
    <r>
      <rPr>
        <sz val="7"/>
        <rFont val="Arial"/>
        <family val="2"/>
      </rPr>
      <t>01II.450.10.5</t>
    </r>
  </si>
  <si>
    <r>
      <rPr>
        <sz val="7"/>
        <rFont val="Arial"/>
        <family val="2"/>
      </rPr>
      <t>Flame-proof Push Button Station/ Selector Switches /Lamps.</t>
    </r>
  </si>
  <si>
    <r>
      <rPr>
        <sz val="7"/>
        <rFont val="Arial"/>
        <family val="2"/>
      </rPr>
      <t>01II.450.10.17</t>
    </r>
  </si>
  <si>
    <r>
      <rPr>
        <sz val="7"/>
        <rFont val="Arial"/>
        <family val="2"/>
      </rPr>
      <t>3 way/ 4 way Junction Boxes.</t>
    </r>
  </si>
  <si>
    <r>
      <rPr>
        <sz val="7"/>
        <rFont val="Arial"/>
        <family val="2"/>
      </rPr>
      <t>01II.450.10.19</t>
    </r>
  </si>
  <si>
    <r>
      <rPr>
        <sz val="7"/>
        <rFont val="Arial"/>
        <family val="2"/>
      </rPr>
      <t>Electronic Local Indicator.</t>
    </r>
  </si>
  <si>
    <r>
      <rPr>
        <sz val="7"/>
        <rFont val="Arial"/>
        <family val="2"/>
      </rPr>
      <t>01II.500</t>
    </r>
  </si>
  <si>
    <r>
      <rPr>
        <sz val="7"/>
        <rFont val="Arial"/>
        <family val="2"/>
      </rPr>
      <t>CALIBRATION/ TESTING</t>
    </r>
  </si>
  <si>
    <r>
      <rPr>
        <sz val="7"/>
        <rFont val="Arial"/>
        <family val="2"/>
      </rPr>
      <t>01II.500.60</t>
    </r>
  </si>
  <si>
    <r>
      <rPr>
        <sz val="7"/>
        <rFont val="Arial"/>
        <family val="2"/>
      </rPr>
      <t xml:space="preserve">Cleaning, calibration of the instruments  listed below
</t>
    </r>
    <r>
      <rPr>
        <sz val="7"/>
        <rFont val="Arial"/>
        <family val="2"/>
      </rPr>
      <t>including removal of instrument  from  reinstalled  locations</t>
    </r>
  </si>
  <si>
    <r>
      <rPr>
        <sz val="7"/>
        <rFont val="Arial"/>
        <family val="2"/>
      </rPr>
      <t>01II.500.60.13</t>
    </r>
  </si>
  <si>
    <r>
      <rPr>
        <sz val="7"/>
        <rFont val="Arial"/>
        <family val="2"/>
      </rPr>
      <t>Diaphragm Seal Pressure Transmitters</t>
    </r>
  </si>
  <si>
    <r>
      <rPr>
        <sz val="7"/>
        <rFont val="Arial"/>
        <family val="2"/>
      </rPr>
      <t>01II.500.60.33</t>
    </r>
  </si>
  <si>
    <r>
      <rPr>
        <sz val="7"/>
        <rFont val="Arial"/>
        <family val="2"/>
      </rPr>
      <t>Temperature gauges</t>
    </r>
  </si>
  <si>
    <r>
      <rPr>
        <sz val="7"/>
        <rFont val="Arial"/>
        <family val="2"/>
      </rPr>
      <t>01II.500.60.39</t>
    </r>
  </si>
  <si>
    <r>
      <rPr>
        <sz val="7"/>
        <rFont val="Arial"/>
        <family val="2"/>
      </rPr>
      <t>Temperature Transmitters</t>
    </r>
  </si>
  <si>
    <r>
      <rPr>
        <sz val="7"/>
        <rFont val="Arial"/>
        <family val="2"/>
      </rPr>
      <t>01II.500.60.44</t>
    </r>
  </si>
  <si>
    <r>
      <rPr>
        <sz val="7"/>
        <rFont val="Arial"/>
        <family val="2"/>
      </rPr>
      <t>Tank Level Instrument (Radar type)</t>
    </r>
  </si>
  <si>
    <r>
      <rPr>
        <sz val="7"/>
        <rFont val="Arial"/>
        <family val="2"/>
      </rPr>
      <t>01II.500.60.61</t>
    </r>
  </si>
  <si>
    <r>
      <rPr>
        <sz val="7"/>
        <rFont val="Arial"/>
        <family val="2"/>
      </rPr>
      <t>Electronic Local Indicator</t>
    </r>
  </si>
  <si>
    <r>
      <rPr>
        <sz val="7"/>
        <rFont val="Arial"/>
        <family val="2"/>
      </rPr>
      <t>01II.500.60.81</t>
    </r>
  </si>
  <si>
    <r>
      <rPr>
        <sz val="7"/>
        <rFont val="Arial"/>
        <family val="2"/>
      </rPr>
      <t>LEL Detectors</t>
    </r>
  </si>
  <si>
    <r>
      <rPr>
        <sz val="7"/>
        <rFont val="Arial"/>
        <family val="2"/>
      </rPr>
      <t>01II.510</t>
    </r>
  </si>
  <si>
    <r>
      <rPr>
        <sz val="7"/>
        <rFont val="Arial"/>
        <family val="2"/>
      </rPr>
      <t>LOOP CHECKING</t>
    </r>
  </si>
  <si>
    <r>
      <rPr>
        <sz val="7"/>
        <rFont val="Arial"/>
        <family val="2"/>
      </rPr>
      <t>01II.510.10</t>
    </r>
  </si>
  <si>
    <r>
      <rPr>
        <sz val="7"/>
        <rFont val="Arial"/>
        <family val="2"/>
      </rPr>
      <t>Loop checking (excluding calibration/ testing) of the instruments listed below including verifying the functional</t>
    </r>
  </si>
  <si>
    <r>
      <rPr>
        <sz val="7"/>
        <rFont val="Arial"/>
        <family val="2"/>
      </rPr>
      <t>01II.510.10.3</t>
    </r>
  </si>
  <si>
    <r>
      <rPr>
        <sz val="7"/>
        <rFont val="Arial"/>
        <family val="2"/>
      </rPr>
      <t>Diaphragm Seal Pressure transmitters</t>
    </r>
  </si>
  <si>
    <r>
      <rPr>
        <sz val="7"/>
        <rFont val="Arial"/>
        <family val="2"/>
      </rPr>
      <t>01II.510.10.10</t>
    </r>
  </si>
  <si>
    <r>
      <rPr>
        <sz val="7"/>
        <rFont val="Arial"/>
        <family val="2"/>
      </rPr>
      <t>01II.510.10.13</t>
    </r>
  </si>
  <si>
    <r>
      <rPr>
        <sz val="7"/>
        <rFont val="Arial"/>
        <family val="2"/>
      </rPr>
      <t>Tank Level Instruments (Radar type)</t>
    </r>
  </si>
  <si>
    <r>
      <rPr>
        <sz val="7"/>
        <rFont val="Arial"/>
        <family val="2"/>
      </rPr>
      <t>01II.510.10.15</t>
    </r>
  </si>
  <si>
    <r>
      <rPr>
        <sz val="7"/>
        <rFont val="Arial"/>
        <family val="2"/>
      </rPr>
      <t>01II.510.10.17</t>
    </r>
  </si>
  <si>
    <r>
      <rPr>
        <sz val="7"/>
        <rFont val="Arial"/>
        <family val="2"/>
      </rPr>
      <t>Gas Detectors</t>
    </r>
  </si>
  <si>
    <r>
      <rPr>
        <sz val="7"/>
        <rFont val="Arial"/>
        <family val="2"/>
      </rPr>
      <t>01II.510.10.35</t>
    </r>
  </si>
  <si>
    <r>
      <rPr>
        <sz val="7"/>
        <rFont val="Arial"/>
        <family val="2"/>
      </rPr>
      <t>Push Button/Selector Switches/Lamps</t>
    </r>
  </si>
  <si>
    <r>
      <rPr>
        <sz val="7"/>
        <rFont val="Arial"/>
        <family val="2"/>
      </rPr>
      <t>01II.510.10.40</t>
    </r>
  </si>
  <si>
    <r>
      <rPr>
        <sz val="7"/>
        <rFont val="Arial"/>
        <family val="2"/>
      </rPr>
      <t>Hooter / Beacon</t>
    </r>
  </si>
  <si>
    <r>
      <rPr>
        <sz val="7"/>
        <rFont val="Arial"/>
        <family val="2"/>
      </rPr>
      <t>01II.550</t>
    </r>
  </si>
  <si>
    <r>
      <rPr>
        <sz val="7"/>
        <rFont val="Arial"/>
        <family val="2"/>
      </rPr>
      <t>SUPPLY ITEMS</t>
    </r>
  </si>
  <si>
    <r>
      <rPr>
        <sz val="7"/>
        <rFont val="Arial"/>
        <family val="2"/>
      </rPr>
      <t>01II.550.10</t>
    </r>
  </si>
  <si>
    <r>
      <rPr>
        <sz val="7"/>
        <rFont val="Arial"/>
        <family val="2"/>
      </rPr>
      <t xml:space="preserve">Supply of Instrument items as per specifications enclosed
</t>
    </r>
    <r>
      <rPr>
        <sz val="7"/>
        <rFont val="Arial"/>
        <family val="2"/>
      </rPr>
      <t>elsewhere in the Tender.</t>
    </r>
  </si>
  <si>
    <r>
      <rPr>
        <sz val="7"/>
        <rFont val="Arial"/>
        <family val="2"/>
      </rPr>
      <t>01II.550.10.22</t>
    </r>
  </si>
  <si>
    <r>
      <rPr>
        <sz val="7"/>
        <rFont val="Arial"/>
        <family val="2"/>
      </rPr>
      <t>1/2 " GI Conduit</t>
    </r>
  </si>
  <si>
    <r>
      <rPr>
        <sz val="7"/>
        <rFont val="Arial"/>
        <family val="2"/>
      </rPr>
      <t>01II.550.10.23</t>
    </r>
  </si>
  <si>
    <r>
      <rPr>
        <sz val="7"/>
        <rFont val="Arial"/>
        <family val="2"/>
      </rPr>
      <t>3/4 " GI Conduit</t>
    </r>
  </si>
  <si>
    <r>
      <rPr>
        <sz val="7"/>
        <rFont val="Arial"/>
        <family val="2"/>
      </rPr>
      <t>01II.550.10.24</t>
    </r>
  </si>
  <si>
    <r>
      <rPr>
        <sz val="7"/>
        <rFont val="Arial"/>
        <family val="2"/>
      </rPr>
      <t>1 " GI Conduit</t>
    </r>
  </si>
  <si>
    <r>
      <rPr>
        <sz val="7"/>
        <rFont val="Arial"/>
        <family val="2"/>
      </rPr>
      <t>01II.550.10.32V1</t>
    </r>
  </si>
  <si>
    <r>
      <rPr>
        <sz val="7"/>
        <rFont val="Arial"/>
        <family val="2"/>
      </rPr>
      <t xml:space="preserve">Weatherproof &amp; Flameproof Adapter for cable gland suitable
</t>
    </r>
    <r>
      <rPr>
        <sz val="7"/>
        <rFont val="Arial"/>
        <family val="2"/>
      </rPr>
      <t>for Gas Gr.IIC :   ISO M20 x 1/2" NPT(F)</t>
    </r>
  </si>
  <si>
    <r>
      <rPr>
        <sz val="7"/>
        <rFont val="Arial"/>
        <family val="2"/>
      </rPr>
      <t>01II.550.10.32V2</t>
    </r>
  </si>
  <si>
    <r>
      <rPr>
        <sz val="7"/>
        <rFont val="Arial"/>
        <family val="2"/>
      </rPr>
      <t xml:space="preserve">Weatherproof &amp; Flameproof Adapter for cable gland suitable
</t>
    </r>
    <r>
      <rPr>
        <sz val="7"/>
        <rFont val="Arial"/>
        <family val="2"/>
      </rPr>
      <t>for Gas Gr.IIC :   ISO M16 x 1/2" NPT(F)</t>
    </r>
  </si>
  <si>
    <r>
      <rPr>
        <sz val="7"/>
        <rFont val="Arial"/>
        <family val="2"/>
      </rPr>
      <t>01II.550.10.32V3</t>
    </r>
  </si>
  <si>
    <r>
      <rPr>
        <sz val="7"/>
        <rFont val="Arial"/>
        <family val="2"/>
      </rPr>
      <t xml:space="preserve">Weatherproof &amp; Flameproof Adapter for cable gland suitable
</t>
    </r>
    <r>
      <rPr>
        <sz val="7"/>
        <rFont val="Arial"/>
        <family val="2"/>
      </rPr>
      <t>for Gas Gr.IIC :   ISO M20 x 3/4" NPT(F)</t>
    </r>
  </si>
  <si>
    <r>
      <rPr>
        <sz val="7"/>
        <rFont val="Arial"/>
        <family val="2"/>
      </rPr>
      <t>01II.550.10.32V4</t>
    </r>
  </si>
  <si>
    <r>
      <rPr>
        <sz val="7"/>
        <rFont val="Arial"/>
        <family val="2"/>
      </rPr>
      <t xml:space="preserve">Weatherproof &amp; Flameproof Adapter for cable gland suitable
</t>
    </r>
    <r>
      <rPr>
        <sz val="7"/>
        <rFont val="Arial"/>
        <family val="2"/>
      </rPr>
      <t>for Gas Gr.IIC :   3/4"NPT(M) x 1/2" NPT(F)</t>
    </r>
  </si>
  <si>
    <r>
      <rPr>
        <sz val="7"/>
        <rFont val="Arial"/>
        <family val="2"/>
      </rPr>
      <t>01II.550.10.32V5</t>
    </r>
  </si>
  <si>
    <r>
      <rPr>
        <sz val="7"/>
        <rFont val="Arial"/>
        <family val="2"/>
      </rPr>
      <t xml:space="preserve">Weatherproof &amp; Flameproof Adapter for cable gland suitable
</t>
    </r>
    <r>
      <rPr>
        <sz val="7"/>
        <rFont val="Arial"/>
        <family val="2"/>
      </rPr>
      <t>for Gas Gr.IIC :   1/2"NPT(M) x 3/4" NPT(F)</t>
    </r>
  </si>
  <si>
    <r>
      <rPr>
        <sz val="7"/>
        <rFont val="Arial"/>
        <family val="2"/>
      </rPr>
      <t>01II.550.10.32V6</t>
    </r>
  </si>
  <si>
    <r>
      <rPr>
        <sz val="7"/>
        <rFont val="Arial"/>
        <family val="2"/>
      </rPr>
      <t>Weatherproof &amp; Flameproof Adapter for cable gland suitable for Gas Gr.IIC :   1"NPT(M) x 1/2" NPT(F)</t>
    </r>
  </si>
  <si>
    <r>
      <rPr>
        <sz val="7"/>
        <rFont val="Arial"/>
        <family val="2"/>
      </rPr>
      <t>01II.550.10.32V7</t>
    </r>
  </si>
  <si>
    <r>
      <rPr>
        <sz val="7"/>
        <rFont val="Arial"/>
        <family val="2"/>
      </rPr>
      <t xml:space="preserve">Weatherproof &amp; Flameproof Adapter for cable gland suitable
</t>
    </r>
    <r>
      <rPr>
        <sz val="7"/>
        <rFont val="Arial"/>
        <family val="2"/>
      </rPr>
      <t>for Gas Gr.IIC :   1.5" NPT(M) x 1" NPT(F)</t>
    </r>
  </si>
  <si>
    <r>
      <rPr>
        <sz val="7"/>
        <rFont val="Arial"/>
        <family val="2"/>
      </rPr>
      <t>01II.550.20</t>
    </r>
  </si>
  <si>
    <r>
      <rPr>
        <sz val="7"/>
        <rFont val="Arial"/>
        <family val="2"/>
      </rPr>
      <t>Supply of Junction boxes of various types and specifications</t>
    </r>
  </si>
  <si>
    <r>
      <rPr>
        <sz val="7"/>
        <rFont val="Arial"/>
        <family val="2"/>
      </rPr>
      <t>01II.550.20.2V2</t>
    </r>
  </si>
  <si>
    <r>
      <rPr>
        <sz val="7"/>
        <rFont val="Arial"/>
        <family val="2"/>
      </rPr>
      <t xml:space="preserve">Junction Box, Weatherproof  + Flameproof   (Gas Groups -
</t>
    </r>
    <r>
      <rPr>
        <sz val="7"/>
        <rFont val="Arial"/>
        <family val="2"/>
      </rPr>
      <t>IIC)   type   3 Way</t>
    </r>
  </si>
  <si>
    <r>
      <rPr>
        <sz val="7"/>
        <rFont val="Arial"/>
        <family val="2"/>
      </rPr>
      <t>01II.550.20.2V3</t>
    </r>
  </si>
  <si>
    <r>
      <rPr>
        <sz val="7"/>
        <rFont val="Arial"/>
        <family val="2"/>
      </rPr>
      <t xml:space="preserve">Junction Box, Weatherproof  + Flameproof   (Gas Groups -
</t>
    </r>
    <r>
      <rPr>
        <sz val="7"/>
        <rFont val="Arial"/>
        <family val="2"/>
      </rPr>
      <t>IIC)   type   for 12 Pair Cable</t>
    </r>
  </si>
  <si>
    <r>
      <rPr>
        <sz val="7"/>
        <rFont val="Arial"/>
        <family val="2"/>
      </rPr>
      <t>01II.550.20.2V4</t>
    </r>
  </si>
  <si>
    <r>
      <rPr>
        <sz val="7"/>
        <rFont val="Arial"/>
        <family val="2"/>
      </rPr>
      <t xml:space="preserve">Junction Box, Weatherproof  + Flameproof   (Gas Groups -
</t>
    </r>
    <r>
      <rPr>
        <sz val="7"/>
        <rFont val="Arial"/>
        <family val="2"/>
      </rPr>
      <t>IIC)   type   for 8 Triad Cable</t>
    </r>
  </si>
  <si>
    <r>
      <rPr>
        <sz val="7"/>
        <rFont val="Arial"/>
        <family val="2"/>
      </rPr>
      <t>01II.550.20.2V7</t>
    </r>
  </si>
  <si>
    <r>
      <rPr>
        <sz val="7"/>
        <rFont val="Arial"/>
        <family val="2"/>
      </rPr>
      <t xml:space="preserve">Junction Box, Weatherproof  + Flameproof   (Gas Groups -
</t>
    </r>
    <r>
      <rPr>
        <sz val="7"/>
        <rFont val="Arial"/>
        <family val="2"/>
      </rPr>
      <t>IIC)   type   for 6 Pair Cable</t>
    </r>
  </si>
  <si>
    <r>
      <rPr>
        <sz val="7"/>
        <rFont val="Arial"/>
        <family val="2"/>
      </rPr>
      <t>01II.550.20.3V2</t>
    </r>
  </si>
  <si>
    <r>
      <rPr>
        <sz val="7"/>
        <rFont val="Arial"/>
        <family val="2"/>
      </rPr>
      <t xml:space="preserve">Junction Box Weatherproof + Flameproof   (Gas Groups -
</t>
    </r>
    <r>
      <rPr>
        <sz val="7"/>
        <rFont val="Arial"/>
        <family val="2"/>
      </rPr>
      <t>IIC)   for   2 Core X 10/16/35 mm2   Power Cable including</t>
    </r>
  </si>
  <si>
    <r>
      <rPr>
        <sz val="7"/>
        <rFont val="Arial"/>
        <family val="2"/>
      </rPr>
      <t>01II.550.20.3V3</t>
    </r>
  </si>
  <si>
    <r>
      <rPr>
        <sz val="7"/>
        <rFont val="Arial"/>
        <family val="2"/>
      </rPr>
      <t>Junction Box Weatherproof + Flameproof   (Gas Groups - IIC)   for   2 Core X 50/70 mm2   Power Cable including</t>
    </r>
  </si>
  <si>
    <r>
      <rPr>
        <sz val="7"/>
        <rFont val="Arial"/>
        <family val="2"/>
      </rPr>
      <t>01II.550.30</t>
    </r>
  </si>
  <si>
    <r>
      <rPr>
        <sz val="7"/>
        <rFont val="Arial"/>
        <family val="2"/>
      </rPr>
      <t>Supply of Cable glands of  various  types and specifications</t>
    </r>
  </si>
  <si>
    <r>
      <rPr>
        <sz val="7"/>
        <rFont val="Arial"/>
        <family val="2"/>
      </rPr>
      <t>01II.550.30.6V5</t>
    </r>
  </si>
  <si>
    <r>
      <rPr>
        <sz val="7"/>
        <rFont val="Arial"/>
        <family val="2"/>
      </rPr>
      <t xml:space="preserve">Double compression type Cable gland, weatherproof +
</t>
    </r>
    <r>
      <rPr>
        <sz val="7"/>
        <rFont val="Arial"/>
        <family val="2"/>
      </rPr>
      <t>Flameproof   (Gas Group IIC)   type, SS 304 material with</t>
    </r>
  </si>
  <si>
    <r>
      <rPr>
        <sz val="7"/>
        <rFont val="Arial"/>
        <family val="2"/>
      </rPr>
      <t>01II.550.30.6V6</t>
    </r>
  </si>
  <si>
    <r>
      <rPr>
        <sz val="7"/>
        <rFont val="Arial"/>
        <family val="2"/>
      </rPr>
      <t>01II.550.30.6V7</t>
    </r>
  </si>
  <si>
    <r>
      <rPr>
        <sz val="7"/>
        <rFont val="Arial"/>
        <family val="2"/>
      </rPr>
      <t>Double compression type Cable gland, weatherproof + Flameproof   (Gas Group IIC)   type, SS 304 material with</t>
    </r>
  </si>
  <si>
    <r>
      <rPr>
        <sz val="7"/>
        <rFont val="Arial"/>
        <family val="2"/>
      </rPr>
      <t>01II.550.30.6V8</t>
    </r>
  </si>
  <si>
    <r>
      <rPr>
        <sz val="7"/>
        <rFont val="Arial"/>
        <family val="2"/>
      </rPr>
      <t>01II.550.30.6V10</t>
    </r>
  </si>
  <si>
    <r>
      <rPr>
        <sz val="7"/>
        <rFont val="Arial"/>
        <family val="2"/>
      </rPr>
      <t>01II.550.30.8V1</t>
    </r>
  </si>
  <si>
    <r>
      <rPr>
        <sz val="7"/>
        <rFont val="Arial"/>
        <family val="2"/>
      </rPr>
      <t>01II.550.30.8V6</t>
    </r>
  </si>
  <si>
    <r>
      <rPr>
        <sz val="7"/>
        <rFont val="Arial"/>
        <family val="2"/>
      </rPr>
      <t>01II.550.30.8V7</t>
    </r>
  </si>
  <si>
    <r>
      <rPr>
        <sz val="7"/>
        <rFont val="Arial"/>
        <family val="2"/>
      </rPr>
      <t>01II.550.30.8V8</t>
    </r>
  </si>
  <si>
    <r>
      <rPr>
        <sz val="7"/>
        <rFont val="Arial"/>
        <family val="2"/>
      </rPr>
      <t>01II.550.30.9V1</t>
    </r>
  </si>
  <si>
    <r>
      <rPr>
        <sz val="7"/>
        <rFont val="Arial"/>
        <family val="2"/>
      </rPr>
      <t xml:space="preserve">M20   Double compression type Cable gland, weatherproof
</t>
    </r>
    <r>
      <rPr>
        <sz val="7"/>
        <rFont val="Arial"/>
        <family val="2"/>
      </rPr>
      <t>+ Flameproof  ( Gas Group IIC),Ni plated Brass material</t>
    </r>
  </si>
  <si>
    <r>
      <rPr>
        <sz val="7"/>
        <rFont val="Arial"/>
        <family val="2"/>
      </rPr>
      <t>01II.550.30.9V2</t>
    </r>
  </si>
  <si>
    <r>
      <rPr>
        <sz val="7"/>
        <rFont val="Arial"/>
        <family val="2"/>
      </rPr>
      <t xml:space="preserve">M25   Double compression type Cable gland, weatherproof
</t>
    </r>
    <r>
      <rPr>
        <sz val="7"/>
        <rFont val="Arial"/>
        <family val="2"/>
      </rPr>
      <t>+ Flameproof  ( Gas Group IIC),Ni plated Brass material</t>
    </r>
  </si>
  <si>
    <r>
      <rPr>
        <sz val="7"/>
        <rFont val="Arial"/>
        <family val="2"/>
      </rPr>
      <t>01II.550.30.9V3</t>
    </r>
  </si>
  <si>
    <r>
      <rPr>
        <sz val="7"/>
        <rFont val="Arial"/>
        <family val="2"/>
      </rPr>
      <t xml:space="preserve">M32   Double compression type Cable gland, weatherproof
</t>
    </r>
    <r>
      <rPr>
        <sz val="7"/>
        <rFont val="Arial"/>
        <family val="2"/>
      </rPr>
      <t>+ Flameproof  ( Gas Group IIC),Ni plated Brass material</t>
    </r>
  </si>
  <si>
    <r>
      <rPr>
        <sz val="7"/>
        <rFont val="Arial"/>
        <family val="2"/>
      </rPr>
      <t>01II.550.40</t>
    </r>
  </si>
  <si>
    <r>
      <rPr>
        <sz val="7"/>
        <rFont val="Arial"/>
        <family val="2"/>
      </rPr>
      <t xml:space="preserve">Supply of plugs for cable entries of various  types and
</t>
    </r>
    <r>
      <rPr>
        <sz val="7"/>
        <rFont val="Arial"/>
        <family val="2"/>
      </rPr>
      <t>specifications</t>
    </r>
  </si>
  <si>
    <r>
      <rPr>
        <sz val="7"/>
        <rFont val="Arial"/>
        <family val="2"/>
      </rPr>
      <t>01II.550.40.4V4</t>
    </r>
  </si>
  <si>
    <r>
      <rPr>
        <sz val="7"/>
        <rFont val="Arial"/>
        <family val="2"/>
      </rPr>
      <t xml:space="preserve">Plug,  weatherproof + flameproof   (Gas Group IIC)   type,
</t>
    </r>
    <r>
      <rPr>
        <sz val="7"/>
        <rFont val="Arial"/>
        <family val="2"/>
      </rPr>
      <t>SS 304 material,   1/2" NPTM</t>
    </r>
  </si>
  <si>
    <r>
      <rPr>
        <sz val="7"/>
        <rFont val="Arial"/>
        <family val="2"/>
      </rPr>
      <t>01II.550.40.4V5</t>
    </r>
  </si>
  <si>
    <r>
      <rPr>
        <sz val="7"/>
        <rFont val="Arial"/>
        <family val="2"/>
      </rPr>
      <t xml:space="preserve">Plug,  weatherproof + flameproof   (Gas Group IIC)   type,
</t>
    </r>
    <r>
      <rPr>
        <sz val="7"/>
        <rFont val="Arial"/>
        <family val="2"/>
      </rPr>
      <t>SS 304 material,   1" NPTM</t>
    </r>
  </si>
  <si>
    <r>
      <rPr>
        <sz val="7"/>
        <rFont val="Arial"/>
        <family val="2"/>
      </rPr>
      <t>01II.550.40.4V6</t>
    </r>
  </si>
  <si>
    <r>
      <rPr>
        <sz val="7"/>
        <rFont val="Arial"/>
        <family val="2"/>
      </rPr>
      <t xml:space="preserve">Plug,  weatherproof + flameproof   (Gas Group IIC)   type,
</t>
    </r>
    <r>
      <rPr>
        <sz val="7"/>
        <rFont val="Arial"/>
        <family val="2"/>
      </rPr>
      <t>SS 304 material,   1 1/2" NPTM</t>
    </r>
  </si>
  <si>
    <r>
      <rPr>
        <sz val="7"/>
        <rFont val="Arial"/>
        <family val="2"/>
      </rPr>
      <t>01II.550.40.4V8</t>
    </r>
  </si>
  <si>
    <r>
      <rPr>
        <sz val="7"/>
        <rFont val="Arial"/>
        <family val="2"/>
      </rPr>
      <t>Plug,  weatherproof + flameproof   (Gas Group IIC)   type, SS 304 material,   3/4" NPTM</t>
    </r>
  </si>
  <si>
    <r>
      <rPr>
        <sz val="7"/>
        <rFont val="Arial"/>
        <family val="2"/>
      </rPr>
      <t>01II.550.40.4V9</t>
    </r>
  </si>
  <si>
    <r>
      <rPr>
        <sz val="7"/>
        <rFont val="Arial"/>
        <family val="2"/>
      </rPr>
      <t xml:space="preserve">Plug,  weatherproof + flameproof   (Gas Group IIC)   type,
</t>
    </r>
    <r>
      <rPr>
        <sz val="7"/>
        <rFont val="Arial"/>
        <family val="2"/>
      </rPr>
      <t>SS 304 material,   1 1/4" NPTM</t>
    </r>
  </si>
  <si>
    <r>
      <rPr>
        <sz val="7"/>
        <rFont val="Arial"/>
        <family val="2"/>
      </rPr>
      <t>01II.550.50</t>
    </r>
  </si>
  <si>
    <r>
      <rPr>
        <sz val="7"/>
        <rFont val="Arial"/>
        <family val="2"/>
      </rPr>
      <t xml:space="preserve">Supply of compression tube fittings in Stainless Steel of
</t>
    </r>
    <r>
      <rPr>
        <sz val="7"/>
        <rFont val="Arial"/>
        <family val="2"/>
      </rPr>
      <t>various types and specifications</t>
    </r>
  </si>
  <si>
    <r>
      <rPr>
        <sz val="7"/>
        <rFont val="Arial"/>
        <family val="2"/>
      </rPr>
      <t>01II.550.50.1V2</t>
    </r>
  </si>
  <si>
    <r>
      <rPr>
        <sz val="7"/>
        <rFont val="Arial"/>
        <family val="2"/>
      </rPr>
      <t xml:space="preserve">Male Connector:   Material:   SS-316   : Size:   1/2" NPTM X
</t>
    </r>
    <r>
      <rPr>
        <sz val="7"/>
        <rFont val="Arial"/>
        <family val="2"/>
      </rPr>
      <t>1/2" OD   153 Bar</t>
    </r>
  </si>
  <si>
    <r>
      <rPr>
        <sz val="7"/>
        <rFont val="Arial"/>
        <family val="2"/>
      </rPr>
      <t>01II.550.50.1V19</t>
    </r>
  </si>
  <si>
    <r>
      <rPr>
        <sz val="7"/>
        <rFont val="Arial"/>
        <family val="2"/>
      </rPr>
      <t>Male Connector:   Material:   SS-316   : Size:   1/2" NPTM X 12 mm  OD   153 Bar</t>
    </r>
  </si>
  <si>
    <r>
      <rPr>
        <sz val="7"/>
        <rFont val="Arial"/>
        <family val="2"/>
      </rPr>
      <t>01II.550.50.1V20</t>
    </r>
  </si>
  <si>
    <r>
      <rPr>
        <sz val="7"/>
        <rFont val="Arial"/>
        <family val="2"/>
      </rPr>
      <t xml:space="preserve">Male Connector:   Material:   SS-316   : Size:   1/2" NPTM X
</t>
    </r>
    <r>
      <rPr>
        <sz val="7"/>
        <rFont val="Arial"/>
        <family val="2"/>
      </rPr>
      <t>6 mm  OD   153 Bar</t>
    </r>
  </si>
  <si>
    <r>
      <rPr>
        <sz val="7"/>
        <rFont val="Arial"/>
        <family val="2"/>
      </rPr>
      <t>01II.550.50.1V21</t>
    </r>
  </si>
  <si>
    <r>
      <rPr>
        <sz val="7"/>
        <rFont val="Arial"/>
        <family val="2"/>
      </rPr>
      <t xml:space="preserve">Male Connector:   Material:   SS-316   : Size:   1/4" NPTM X
</t>
    </r>
    <r>
      <rPr>
        <sz val="7"/>
        <rFont val="Arial"/>
        <family val="2"/>
      </rPr>
      <t>6 mm OD   153 Bar</t>
    </r>
  </si>
  <si>
    <r>
      <rPr>
        <sz val="7"/>
        <rFont val="Arial"/>
        <family val="2"/>
      </rPr>
      <t>01II.550.50.1V22</t>
    </r>
  </si>
  <si>
    <r>
      <rPr>
        <sz val="7"/>
        <rFont val="Arial"/>
        <family val="2"/>
      </rPr>
      <t xml:space="preserve">Male Connector:   Material:   SS-316   : Size:   1/4" NPTM X
</t>
    </r>
    <r>
      <rPr>
        <sz val="7"/>
        <rFont val="Arial"/>
        <family val="2"/>
      </rPr>
      <t>12 mm OD   153 Bar</t>
    </r>
  </si>
  <si>
    <r>
      <rPr>
        <sz val="7"/>
        <rFont val="Arial"/>
        <family val="2"/>
      </rPr>
      <t>01II.550.50.1V50</t>
    </r>
  </si>
  <si>
    <r>
      <rPr>
        <sz val="7"/>
        <rFont val="Arial"/>
        <family val="2"/>
      </rPr>
      <t xml:space="preserve">Female Connector:   Material:   SS-316   : Size:   1/2" NPTF
</t>
    </r>
    <r>
      <rPr>
        <sz val="7"/>
        <rFont val="Arial"/>
        <family val="2"/>
      </rPr>
      <t>X 1/2" OD   153 Bar</t>
    </r>
  </si>
  <si>
    <r>
      <rPr>
        <sz val="7"/>
        <rFont val="Arial"/>
        <family val="2"/>
      </rPr>
      <t>01II.550.50.3V1</t>
    </r>
  </si>
  <si>
    <r>
      <rPr>
        <sz val="7"/>
        <rFont val="Arial"/>
        <family val="2"/>
      </rPr>
      <t xml:space="preserve">Tube Union: Material:   SS-316   ; Size:   1/2" OD x 1/2" OD
</t>
    </r>
    <r>
      <rPr>
        <sz val="7"/>
        <rFont val="Arial"/>
        <family val="2"/>
      </rPr>
      <t>153 Bar</t>
    </r>
  </si>
  <si>
    <r>
      <rPr>
        <sz val="7"/>
        <rFont val="Arial"/>
        <family val="2"/>
      </rPr>
      <t>01II.550.50.3V2</t>
    </r>
  </si>
  <si>
    <r>
      <rPr>
        <sz val="7"/>
        <rFont val="Arial"/>
        <family val="2"/>
      </rPr>
      <t xml:space="preserve">Tube Union: Material:   SS-316   ; Size:   1/4" OD x 1/4" OD
</t>
    </r>
    <r>
      <rPr>
        <sz val="7"/>
        <rFont val="Arial"/>
        <family val="2"/>
      </rPr>
      <t>153 Bar</t>
    </r>
  </si>
  <si>
    <r>
      <rPr>
        <sz val="7"/>
        <rFont val="Arial"/>
        <family val="2"/>
      </rPr>
      <t>01II.550.50.3V4</t>
    </r>
  </si>
  <si>
    <r>
      <rPr>
        <sz val="7"/>
        <rFont val="Arial"/>
        <family val="2"/>
      </rPr>
      <t>Tube Union: Material:   SS-316   ; Size:   12 mm OD x 12 mm OD   153 Bar</t>
    </r>
  </si>
  <si>
    <r>
      <rPr>
        <sz val="7"/>
        <rFont val="Arial"/>
        <family val="2"/>
      </rPr>
      <t>01II.550.50.3V5</t>
    </r>
  </si>
  <si>
    <r>
      <rPr>
        <sz val="7"/>
        <rFont val="Arial"/>
        <family val="2"/>
      </rPr>
      <t xml:space="preserve">Tube Union: Material:   SS-316   ; Size:   6 mm OD x 6 mm
</t>
    </r>
    <r>
      <rPr>
        <sz val="7"/>
        <rFont val="Arial"/>
        <family val="2"/>
      </rPr>
      <t>OD   153 Bar</t>
    </r>
  </si>
  <si>
    <r>
      <rPr>
        <sz val="7"/>
        <rFont val="Arial"/>
        <family val="2"/>
      </rPr>
      <t>01II.550.50.3V10</t>
    </r>
  </si>
  <si>
    <r>
      <rPr>
        <sz val="7"/>
        <rFont val="Arial"/>
        <family val="2"/>
      </rPr>
      <t xml:space="preserve">Tube Union: Material:   SS-316   ; Size:   3/4" OD x 3/4" OD
</t>
    </r>
    <r>
      <rPr>
        <sz val="7"/>
        <rFont val="Arial"/>
        <family val="2"/>
      </rPr>
      <t>153 Bar</t>
    </r>
  </si>
  <si>
    <r>
      <rPr>
        <sz val="7"/>
        <rFont val="Arial"/>
        <family val="2"/>
      </rPr>
      <t>01II.550.50.4V1</t>
    </r>
  </si>
  <si>
    <r>
      <rPr>
        <sz val="7"/>
        <rFont val="Arial"/>
        <family val="2"/>
      </rPr>
      <t>Tube Cap; Material:   SS-316   ; Size :   1/2" OD   153 Bar</t>
    </r>
  </si>
  <si>
    <r>
      <rPr>
        <sz val="7"/>
        <rFont val="Arial"/>
        <family val="2"/>
      </rPr>
      <t>01II.550.50.4V3</t>
    </r>
  </si>
  <si>
    <r>
      <rPr>
        <sz val="7"/>
        <rFont val="Arial"/>
        <family val="2"/>
      </rPr>
      <t>Tube Cap; Material:   SS-316   ; Size :   1/4" OD   153 Bar</t>
    </r>
  </si>
  <si>
    <r>
      <rPr>
        <sz val="7"/>
        <rFont val="Arial"/>
        <family val="2"/>
      </rPr>
      <t>01II.550.50.5</t>
    </r>
  </si>
  <si>
    <r>
      <rPr>
        <sz val="7"/>
        <rFont val="Arial"/>
        <family val="2"/>
      </rPr>
      <t>SS 316 Ball Valve 1/2" NB OD 41 Bar</t>
    </r>
  </si>
  <si>
    <r>
      <rPr>
        <sz val="7"/>
        <rFont val="Arial"/>
        <family val="2"/>
      </rPr>
      <t>01II.550.50.MC15</t>
    </r>
  </si>
  <si>
    <r>
      <rPr>
        <sz val="7"/>
        <rFont val="Arial"/>
        <family val="2"/>
      </rPr>
      <t>Tube Plug; Material:   SS-316   ; Size :   6mm OD   153 Bar</t>
    </r>
  </si>
  <si>
    <r>
      <rPr>
        <sz val="7"/>
        <rFont val="Arial"/>
        <family val="2"/>
      </rPr>
      <t>01II.550.54</t>
    </r>
  </si>
  <si>
    <r>
      <rPr>
        <sz val="7"/>
        <rFont val="Arial"/>
        <family val="2"/>
      </rPr>
      <t>Supply of Miniaturized Globe Pattern Needle Valve 1/2" NB forged bar-stock type with inside screwed bonnet,back</t>
    </r>
  </si>
  <si>
    <r>
      <rPr>
        <sz val="7"/>
        <rFont val="Arial"/>
        <family val="2"/>
      </rPr>
      <t>01II.550.54.1V1</t>
    </r>
  </si>
  <si>
    <r>
      <rPr>
        <sz val="7"/>
        <rFont val="Arial"/>
        <family val="2"/>
      </rPr>
      <t>Body MOC   SS316</t>
    </r>
  </si>
  <si>
    <r>
      <rPr>
        <sz val="7"/>
        <rFont val="Arial"/>
        <family val="2"/>
      </rPr>
      <t>01II.550.60</t>
    </r>
  </si>
  <si>
    <r>
      <rPr>
        <sz val="7"/>
        <rFont val="Arial"/>
        <family val="2"/>
      </rPr>
      <t xml:space="preserve">Supply of compression tube fittings  in Brass of various
</t>
    </r>
    <r>
      <rPr>
        <sz val="7"/>
        <rFont val="Arial"/>
        <family val="2"/>
      </rPr>
      <t>types and specifications</t>
    </r>
  </si>
  <si>
    <r>
      <rPr>
        <sz val="7"/>
        <rFont val="Arial"/>
        <family val="2"/>
      </rPr>
      <t>01II.550.60.1V2</t>
    </r>
  </si>
  <si>
    <r>
      <rPr>
        <sz val="7"/>
        <rFont val="Arial"/>
        <family val="2"/>
      </rPr>
      <t xml:space="preserve">Female Connector   : Material: Brass : Size:   1/2"   NPTF
</t>
    </r>
    <r>
      <rPr>
        <sz val="7"/>
        <rFont val="Arial"/>
        <family val="2"/>
      </rPr>
      <t>X   1/4" OD   , 80 bar</t>
    </r>
  </si>
  <si>
    <r>
      <rPr>
        <sz val="7"/>
        <rFont val="Arial"/>
        <family val="2"/>
      </rPr>
      <t>01II.550.60.3V2</t>
    </r>
  </si>
  <si>
    <r>
      <rPr>
        <sz val="7"/>
        <rFont val="Arial"/>
        <family val="2"/>
      </rPr>
      <t xml:space="preserve">Tube Union ; Material: Brass ; Size:   1/4" OD x 1/4" OD   ,
</t>
    </r>
    <r>
      <rPr>
        <sz val="7"/>
        <rFont val="Arial"/>
        <family val="2"/>
      </rPr>
      <t>80 bar</t>
    </r>
  </si>
  <si>
    <r>
      <rPr>
        <sz val="7"/>
        <rFont val="Arial"/>
        <family val="2"/>
      </rPr>
      <t>01II.550.70</t>
    </r>
  </si>
  <si>
    <r>
      <rPr>
        <sz val="7"/>
        <rFont val="Arial"/>
        <family val="2"/>
      </rPr>
      <t xml:space="preserve">Supply of instrument tubes of different types and
</t>
    </r>
    <r>
      <rPr>
        <sz val="7"/>
        <rFont val="Arial"/>
        <family val="2"/>
      </rPr>
      <t>specifications</t>
    </r>
  </si>
  <si>
    <r>
      <rPr>
        <sz val="7"/>
        <rFont val="Arial"/>
        <family val="2"/>
      </rPr>
      <t>01II.550.70.2V2</t>
    </r>
  </si>
  <si>
    <r>
      <rPr>
        <sz val="7"/>
        <rFont val="Arial"/>
        <family val="2"/>
      </rPr>
      <t>SS316L tube   1/2" OD   153 Bar</t>
    </r>
  </si>
  <si>
    <r>
      <rPr>
        <sz val="7"/>
        <rFont val="Arial"/>
        <family val="2"/>
      </rPr>
      <t>01II.550.70.2V3</t>
    </r>
  </si>
  <si>
    <r>
      <rPr>
        <sz val="7"/>
        <rFont val="Arial"/>
        <family val="2"/>
      </rPr>
      <t>SS316L tube   1/4" OD   153 Bar</t>
    </r>
  </si>
  <si>
    <r>
      <rPr>
        <sz val="7"/>
        <rFont val="Arial"/>
        <family val="2"/>
      </rPr>
      <t>01II.550.70.2V5</t>
    </r>
  </si>
  <si>
    <r>
      <rPr>
        <sz val="7"/>
        <rFont val="Arial"/>
        <family val="2"/>
      </rPr>
      <t>SS316L tube   12 mm OD   153 Bar</t>
    </r>
  </si>
  <si>
    <r>
      <rPr>
        <sz val="7"/>
        <rFont val="Arial"/>
        <family val="2"/>
      </rPr>
      <t>01II.550.70.MC15</t>
    </r>
  </si>
  <si>
    <r>
      <rPr>
        <sz val="7"/>
        <rFont val="Arial"/>
        <family val="2"/>
      </rPr>
      <t>Bare Copper Tube, 1/4"" OD, 1.0mm THK, 80 bar</t>
    </r>
  </si>
  <si>
    <r>
      <rPr>
        <sz val="7"/>
        <rFont val="Arial"/>
        <family val="2"/>
      </rPr>
      <t>01II.600</t>
    </r>
  </si>
  <si>
    <r>
      <rPr>
        <sz val="7"/>
        <rFont val="Arial"/>
        <family val="2"/>
      </rPr>
      <t>JUNCTION BOX INSTALLATION</t>
    </r>
  </si>
  <si>
    <r>
      <rPr>
        <sz val="7"/>
        <rFont val="Arial"/>
        <family val="2"/>
      </rPr>
      <t>01II.600.20</t>
    </r>
  </si>
  <si>
    <r>
      <rPr>
        <sz val="7"/>
        <rFont val="Arial"/>
        <family val="2"/>
      </rPr>
      <t xml:space="preserve">Installation of weatherproof and flameproof junction boxes
</t>
    </r>
    <r>
      <rPr>
        <sz val="7"/>
        <rFont val="Arial"/>
        <family val="2"/>
      </rPr>
      <t>including supply, fabrication and installation of supports,</t>
    </r>
  </si>
  <si>
    <r>
      <rPr>
        <sz val="7"/>
        <rFont val="Arial"/>
        <family val="2"/>
      </rPr>
      <t>01II.600.20.1</t>
    </r>
  </si>
  <si>
    <r>
      <rPr>
        <sz val="7"/>
        <rFont val="Arial"/>
        <family val="2"/>
      </rPr>
      <t>For cable size 6P x 0.5/1.0/1.5/2.5 mm²/16 AWG Signal/FF/Alarm/ Control</t>
    </r>
  </si>
  <si>
    <r>
      <rPr>
        <sz val="7"/>
        <rFont val="Arial"/>
        <family val="2"/>
      </rPr>
      <t>01II.600.20.5</t>
    </r>
  </si>
  <si>
    <r>
      <rPr>
        <sz val="7"/>
        <rFont val="Arial"/>
        <family val="2"/>
      </rPr>
      <t xml:space="preserve">For cable size 12P x 0.5/1.0/1.5/2.5 mm²/16 AWG
</t>
    </r>
    <r>
      <rPr>
        <sz val="7"/>
        <rFont val="Arial"/>
        <family val="2"/>
      </rPr>
      <t>Signal/FF/Alarm/ Control</t>
    </r>
  </si>
  <si>
    <r>
      <rPr>
        <sz val="7"/>
        <rFont val="Arial"/>
        <family val="2"/>
      </rPr>
      <t>01II.600.20.43</t>
    </r>
  </si>
  <si>
    <r>
      <rPr>
        <sz val="7"/>
        <rFont val="Arial"/>
        <family val="2"/>
      </rPr>
      <t>For cable size 8T x 1.5/ 2.5 mm²  RTD/ Gas Detector</t>
    </r>
  </si>
  <si>
    <r>
      <rPr>
        <sz val="7"/>
        <rFont val="Arial"/>
        <family val="2"/>
      </rPr>
      <t>01II.600.40</t>
    </r>
  </si>
  <si>
    <r>
      <rPr>
        <sz val="7"/>
        <rFont val="Arial"/>
        <family val="2"/>
      </rPr>
      <t xml:space="preserve">Installation of weatherproof and flameproof three way
</t>
    </r>
    <r>
      <rPr>
        <sz val="7"/>
        <rFont val="Arial"/>
        <family val="2"/>
      </rPr>
      <t>junction boxes for Power including supply, fabrication and</t>
    </r>
  </si>
  <si>
    <r>
      <rPr>
        <sz val="7"/>
        <rFont val="Arial"/>
        <family val="2"/>
      </rPr>
      <t>01II.600.40.1V5</t>
    </r>
  </si>
  <si>
    <r>
      <rPr>
        <sz val="7"/>
        <rFont val="Arial"/>
        <family val="2"/>
      </rPr>
      <t>For cable size   2C x 10 mm²</t>
    </r>
  </si>
  <si>
    <r>
      <rPr>
        <sz val="7"/>
        <rFont val="Arial"/>
        <family val="2"/>
      </rPr>
      <t>01II.600.40.1V9</t>
    </r>
  </si>
  <si>
    <r>
      <rPr>
        <sz val="7"/>
        <rFont val="Arial"/>
        <family val="2"/>
      </rPr>
      <t>For cable size   2C x 4 mm²</t>
    </r>
  </si>
  <si>
    <r>
      <rPr>
        <sz val="7"/>
        <rFont val="Arial"/>
        <family val="2"/>
      </rPr>
      <t>01II.600.40.1V11</t>
    </r>
  </si>
  <si>
    <r>
      <rPr>
        <sz val="7"/>
        <rFont val="Arial"/>
        <family val="2"/>
      </rPr>
      <t>For cable size   2C x 6 mm²</t>
    </r>
  </si>
  <si>
    <r>
      <rPr>
        <sz val="7"/>
        <rFont val="Arial"/>
        <family val="2"/>
      </rPr>
      <t>01II.600.50</t>
    </r>
  </si>
  <si>
    <r>
      <rPr>
        <sz val="7"/>
        <rFont val="Arial"/>
        <family val="2"/>
      </rPr>
      <t>Installation of Multi Cable transit frames complete with all insert blocks, stay plates, unused blocks with cables piece</t>
    </r>
  </si>
  <si>
    <r>
      <rPr>
        <sz val="7"/>
        <rFont val="Arial"/>
        <family val="2"/>
      </rPr>
      <t>01II.600.50.1</t>
    </r>
  </si>
  <si>
    <r>
      <rPr>
        <sz val="7"/>
        <rFont val="Arial"/>
        <family val="2"/>
      </rPr>
      <t>8 + 8 x 10</t>
    </r>
  </si>
  <si>
    <r>
      <rPr>
        <sz val="7"/>
        <rFont val="Arial"/>
        <family val="2"/>
      </rPr>
      <t>01II.600.50.4</t>
    </r>
  </si>
  <si>
    <r>
      <rPr>
        <sz val="7"/>
        <rFont val="Arial"/>
        <family val="2"/>
      </rPr>
      <t>8 + 8 x 4</t>
    </r>
  </si>
  <si>
    <r>
      <rPr>
        <sz val="7"/>
        <rFont val="Arial"/>
        <family val="2"/>
      </rPr>
      <t>01II.610</t>
    </r>
  </si>
  <si>
    <r>
      <rPr>
        <sz val="7"/>
        <rFont val="Arial"/>
        <family val="2"/>
      </rPr>
      <t>01II.610.10</t>
    </r>
  </si>
  <si>
    <r>
      <rPr>
        <sz val="7"/>
        <rFont val="Arial"/>
        <family val="2"/>
      </rPr>
      <t xml:space="preserve">Laying of instrumentation cables for signal, alarm,
</t>
    </r>
    <r>
      <rPr>
        <sz val="7"/>
        <rFont val="Arial"/>
        <family val="2"/>
      </rPr>
      <t>shutdown, control and signal cable on ducts, main trays,</t>
    </r>
  </si>
  <si>
    <r>
      <rPr>
        <sz val="7"/>
        <rFont val="Arial"/>
        <family val="2"/>
      </rPr>
      <t>01II.610.10.1</t>
    </r>
  </si>
  <si>
    <r>
      <rPr>
        <sz val="7"/>
        <rFont val="Arial"/>
        <family val="2"/>
      </rPr>
      <t xml:space="preserve">Signal / Alarm / Control Cables of cable sizes 1P x 1.5 / 2.5
</t>
    </r>
    <r>
      <rPr>
        <sz val="7"/>
        <rFont val="Arial"/>
        <family val="2"/>
      </rPr>
      <t>mm²</t>
    </r>
  </si>
  <si>
    <r>
      <rPr>
        <sz val="7"/>
        <rFont val="Arial"/>
        <family val="2"/>
      </rPr>
      <t>01II.610.10.4</t>
    </r>
  </si>
  <si>
    <r>
      <rPr>
        <sz val="7"/>
        <rFont val="Arial"/>
        <family val="2"/>
      </rPr>
      <t xml:space="preserve">Signal/ Alarm/ Control Cables of cable sizes 12C / 6P x 1.5
</t>
    </r>
    <r>
      <rPr>
        <sz val="7"/>
        <rFont val="Arial"/>
        <family val="2"/>
      </rPr>
      <t>/ 2.5 mm²</t>
    </r>
  </si>
  <si>
    <r>
      <rPr>
        <sz val="7"/>
        <rFont val="Arial"/>
        <family val="2"/>
      </rPr>
      <t>01II.610.10.9</t>
    </r>
  </si>
  <si>
    <r>
      <rPr>
        <sz val="7"/>
        <rFont val="Arial"/>
        <family val="2"/>
      </rPr>
      <t xml:space="preserve">Signal/ Alarm/ Control Cables of cable sizes 24C /12P x 1.5/
</t>
    </r>
    <r>
      <rPr>
        <sz val="7"/>
        <rFont val="Arial"/>
        <family val="2"/>
      </rPr>
      <t>2.5  mm²</t>
    </r>
  </si>
  <si>
    <r>
      <rPr>
        <sz val="7"/>
        <rFont val="Arial"/>
        <family val="2"/>
      </rPr>
      <t>01II.610.10.12</t>
    </r>
  </si>
  <si>
    <r>
      <rPr>
        <sz val="7"/>
        <rFont val="Arial"/>
        <family val="2"/>
      </rPr>
      <t xml:space="preserve">Special armoured serial link MODBUS TCP/IP/RS485
</t>
    </r>
    <r>
      <rPr>
        <sz val="7"/>
        <rFont val="Arial"/>
        <family val="2"/>
      </rPr>
      <t>Serial/ cable</t>
    </r>
  </si>
  <si>
    <r>
      <rPr>
        <sz val="7"/>
        <rFont val="Arial"/>
        <family val="2"/>
      </rPr>
      <t>01II.610.30</t>
    </r>
  </si>
  <si>
    <r>
      <rPr>
        <sz val="7"/>
        <rFont val="Arial"/>
        <family val="2"/>
      </rPr>
      <t xml:space="preserve">Laying of thermocouple/ RTD/ LEL Detector/ H2S Detector
</t>
    </r>
    <r>
      <rPr>
        <sz val="7"/>
        <rFont val="Arial"/>
        <family val="2"/>
      </rPr>
      <t>cables on ducts, main trays, perforated trays, angle trays,</t>
    </r>
  </si>
  <si>
    <r>
      <rPr>
        <sz val="7"/>
        <rFont val="Arial"/>
        <family val="2"/>
      </rPr>
      <t>01II.610.30.21</t>
    </r>
  </si>
  <si>
    <r>
      <rPr>
        <sz val="7"/>
        <rFont val="Arial"/>
        <family val="2"/>
      </rPr>
      <t>1 Pair / 2 Pair x 16/20 AWG Thermocouple Cable</t>
    </r>
  </si>
  <si>
    <r>
      <rPr>
        <sz val="7"/>
        <rFont val="Arial"/>
        <family val="2"/>
      </rPr>
      <t>01II.610.30.41</t>
    </r>
  </si>
  <si>
    <r>
      <rPr>
        <sz val="7"/>
        <rFont val="Arial"/>
        <family val="2"/>
      </rPr>
      <t>1 Triad/ Quad x 1.5 mm² RTD/ LEL Cable</t>
    </r>
  </si>
  <si>
    <r>
      <rPr>
        <sz val="7"/>
        <rFont val="Arial"/>
        <family val="2"/>
      </rPr>
      <t>01II.610.30.54</t>
    </r>
  </si>
  <si>
    <r>
      <rPr>
        <sz val="7"/>
        <rFont val="Arial"/>
        <family val="2"/>
      </rPr>
      <t>8 Triad/ Quad x 2.5 mm² RTD/ LEL Cable</t>
    </r>
  </si>
  <si>
    <r>
      <rPr>
        <sz val="7"/>
        <rFont val="Arial"/>
        <family val="2"/>
      </rPr>
      <t>01II.610.80</t>
    </r>
  </si>
  <si>
    <r>
      <rPr>
        <sz val="7"/>
        <rFont val="Arial"/>
        <family val="2"/>
      </rPr>
      <t xml:space="preserve">Laying of power cables on ducts, main trays, perforated
</t>
    </r>
    <r>
      <rPr>
        <sz val="7"/>
        <rFont val="Arial"/>
        <family val="2"/>
      </rPr>
      <t>trays, angle trays, trenches (including through IRCs)</t>
    </r>
  </si>
  <si>
    <r>
      <rPr>
        <sz val="7"/>
        <rFont val="Arial"/>
        <family val="2"/>
      </rPr>
      <t>01II.610.80.1V2</t>
    </r>
  </si>
  <si>
    <r>
      <rPr>
        <sz val="7"/>
        <rFont val="Arial"/>
        <family val="2"/>
      </rPr>
      <t>01II.610.80.1V3</t>
    </r>
  </si>
  <si>
    <r>
      <rPr>
        <sz val="7"/>
        <rFont val="Arial"/>
        <family val="2"/>
      </rPr>
      <t>01II.610.80.1V7</t>
    </r>
  </si>
  <si>
    <r>
      <rPr>
        <sz val="7"/>
        <rFont val="Arial"/>
        <family val="2"/>
      </rPr>
      <t>For cable size   2C x 2.5 mm²</t>
    </r>
  </si>
  <si>
    <r>
      <rPr>
        <sz val="7"/>
        <rFont val="Arial"/>
        <family val="2"/>
      </rPr>
      <t>01II.610.80.1V10</t>
    </r>
  </si>
  <si>
    <r>
      <rPr>
        <sz val="7"/>
        <rFont val="Arial"/>
        <family val="2"/>
      </rPr>
      <t>01II.630</t>
    </r>
  </si>
  <si>
    <r>
      <rPr>
        <sz val="7"/>
        <rFont val="Arial"/>
        <family val="2"/>
      </rPr>
      <t>SAND FILLING IN TRENCHES</t>
    </r>
  </si>
  <si>
    <r>
      <rPr>
        <sz val="7"/>
        <rFont val="Arial"/>
        <family val="2"/>
      </rPr>
      <t>01II.630.10</t>
    </r>
  </si>
  <si>
    <r>
      <rPr>
        <sz val="7"/>
        <rFont val="Arial"/>
        <family val="2"/>
      </rPr>
      <t xml:space="preserve">Supply of sand and filling of concrete cable trenches with
</t>
    </r>
    <r>
      <rPr>
        <sz val="7"/>
        <rFont val="Arial"/>
        <family val="2"/>
      </rPr>
      <t>sand after cable laying is completed including levelling of</t>
    </r>
  </si>
  <si>
    <r>
      <rPr>
        <sz val="7"/>
        <rFont val="Arial"/>
        <family val="2"/>
      </rPr>
      <t>01II.630.10.4V4</t>
    </r>
  </si>
  <si>
    <r>
      <rPr>
        <sz val="7"/>
        <rFont val="Arial"/>
        <family val="2"/>
      </rPr>
      <t xml:space="preserve">Trench Size   2000 mm (W) x 1500 mm   (D, total for trench,
</t>
    </r>
    <r>
      <rPr>
        <sz val="7"/>
        <rFont val="Arial"/>
        <family val="2"/>
      </rPr>
      <t>not depth of sand)</t>
    </r>
  </si>
  <si>
    <r>
      <rPr>
        <sz val="7"/>
        <rFont val="Arial"/>
        <family val="2"/>
      </rPr>
      <t>01II.650</t>
    </r>
  </si>
  <si>
    <r>
      <rPr>
        <sz val="7"/>
        <rFont val="Arial"/>
        <family val="2"/>
      </rPr>
      <t>EARTHING</t>
    </r>
  </si>
  <si>
    <r>
      <rPr>
        <sz val="7"/>
        <rFont val="Arial"/>
        <family val="2"/>
      </rPr>
      <t>01II.650.10</t>
    </r>
  </si>
  <si>
    <r>
      <rPr>
        <sz val="7"/>
        <rFont val="Arial"/>
        <family val="2"/>
      </rPr>
      <t xml:space="preserve">Supply, laying and termination of both ends of earthing
</t>
    </r>
    <r>
      <rPr>
        <sz val="7"/>
        <rFont val="Arial"/>
        <family val="2"/>
      </rPr>
      <t>cables from earth grid pit to the DCS/ Local panels/ Barrier</t>
    </r>
  </si>
  <si>
    <r>
      <rPr>
        <sz val="7"/>
        <rFont val="Arial"/>
        <family val="2"/>
      </rPr>
      <t>01II.650.10.1</t>
    </r>
  </si>
  <si>
    <r>
      <rPr>
        <sz val="7"/>
        <rFont val="Arial"/>
        <family val="2"/>
      </rPr>
      <t xml:space="preserve">At both ends of earth grid/ Instruments of GI wire (12 AWG)
</t>
    </r>
    <r>
      <rPr>
        <sz val="7"/>
        <rFont val="Arial"/>
        <family val="2"/>
      </rPr>
      <t>in trays and conduits as required excluding earth-pit</t>
    </r>
  </si>
  <si>
    <r>
      <rPr>
        <sz val="7"/>
        <rFont val="Arial"/>
        <family val="2"/>
      </rPr>
      <t>01II.650.10.3</t>
    </r>
  </si>
  <si>
    <r>
      <rPr>
        <sz val="7"/>
        <rFont val="Arial"/>
        <family val="2"/>
      </rPr>
      <t>For earthing cable 25 mm² size with PVC insulation.</t>
    </r>
  </si>
  <si>
    <r>
      <rPr>
        <sz val="7"/>
        <rFont val="Arial"/>
        <family val="2"/>
      </rPr>
      <t>01II.700</t>
    </r>
  </si>
  <si>
    <r>
      <rPr>
        <sz val="7"/>
        <rFont val="Arial"/>
        <family val="2"/>
      </rPr>
      <t>PIPING / TUBING / FABRICATION WORK</t>
    </r>
  </si>
  <si>
    <r>
      <rPr>
        <sz val="7"/>
        <rFont val="Arial"/>
        <family val="2"/>
      </rPr>
      <t>01II.700.5</t>
    </r>
  </si>
  <si>
    <r>
      <rPr>
        <sz val="7"/>
        <rFont val="Arial"/>
        <family val="2"/>
      </rPr>
      <t xml:space="preserve">Laying of copper tube for steam tracing of Instruments,
</t>
    </r>
    <r>
      <rPr>
        <sz val="7"/>
        <rFont val="Arial"/>
        <family val="2"/>
      </rPr>
      <t>primary impulse lines with steam traps/valve accessories</t>
    </r>
  </si>
  <si>
    <r>
      <rPr>
        <sz val="7"/>
        <rFont val="Arial"/>
        <family val="2"/>
      </rPr>
      <t>01II.700.5.MC10</t>
    </r>
  </si>
  <si>
    <r>
      <rPr>
        <sz val="7"/>
        <rFont val="Arial"/>
        <family val="2"/>
      </rPr>
      <t>For sizes 1/4"/ 6 mm</t>
    </r>
  </si>
  <si>
    <r>
      <rPr>
        <sz val="7"/>
        <rFont val="Arial"/>
        <family val="2"/>
      </rPr>
      <t>01II.750</t>
    </r>
  </si>
  <si>
    <r>
      <rPr>
        <sz val="7"/>
        <rFont val="Arial"/>
        <family val="2"/>
      </rPr>
      <t>DRILLING AND THREADING OF BLIND FLANGES</t>
    </r>
  </si>
  <si>
    <r>
      <rPr>
        <sz val="7"/>
        <rFont val="Arial"/>
        <family val="2"/>
      </rPr>
      <t>01II.750.10</t>
    </r>
  </si>
  <si>
    <r>
      <rPr>
        <sz val="7"/>
        <rFont val="Arial"/>
        <family val="2"/>
      </rPr>
      <t xml:space="preserve">Making of 1/2" screwed connections on 1-1/2" blind flanges
</t>
    </r>
    <r>
      <rPr>
        <sz val="7"/>
        <rFont val="Arial"/>
        <family val="2"/>
      </rPr>
      <t>of specified materials/ ratings, by drilling holes and tapping</t>
    </r>
  </si>
  <si>
    <r>
      <rPr>
        <sz val="7"/>
        <rFont val="Arial"/>
        <family val="2"/>
      </rPr>
      <t>01II.750.10.1V1</t>
    </r>
  </si>
  <si>
    <r>
      <rPr>
        <sz val="7"/>
        <rFont val="Arial"/>
        <family val="2"/>
      </rPr>
      <t>In   Carbon Steel   ,   150#   flange</t>
    </r>
  </si>
  <si>
    <r>
      <rPr>
        <sz val="7"/>
        <rFont val="Arial"/>
        <family val="2"/>
      </rPr>
      <t>01II.750.10.1V2</t>
    </r>
  </si>
  <si>
    <r>
      <rPr>
        <sz val="7"/>
        <rFont val="Arial"/>
        <family val="2"/>
      </rPr>
      <t>In   Carbon Steel   ,   300#   flange</t>
    </r>
  </si>
  <si>
    <r>
      <rPr>
        <sz val="7"/>
        <rFont val="Arial"/>
        <family val="2"/>
      </rPr>
      <t>01II.750.20</t>
    </r>
  </si>
  <si>
    <r>
      <rPr>
        <sz val="7"/>
        <rFont val="Arial"/>
        <family val="2"/>
      </rPr>
      <t xml:space="preserve">Making of 1/2" screwed connections on 2" blind flanges of
</t>
    </r>
    <r>
      <rPr>
        <sz val="7"/>
        <rFont val="Arial"/>
        <family val="2"/>
      </rPr>
      <t>specified materials/ ratings, by drilling holes and tapping</t>
    </r>
  </si>
  <si>
    <r>
      <rPr>
        <sz val="7"/>
        <rFont val="Arial"/>
        <family val="2"/>
      </rPr>
      <t>01II.750.20.1V1</t>
    </r>
  </si>
  <si>
    <r>
      <rPr>
        <sz val="7"/>
        <rFont val="Arial"/>
        <family val="2"/>
      </rPr>
      <t>01II.750.20.1V2</t>
    </r>
  </si>
  <si>
    <r>
      <rPr>
        <sz val="7"/>
        <rFont val="Arial"/>
        <family val="2"/>
      </rPr>
      <t>01II.750.50</t>
    </r>
  </si>
  <si>
    <r>
      <rPr>
        <sz val="7"/>
        <rFont val="Arial"/>
        <family val="2"/>
      </rPr>
      <t xml:space="preserve">Making of 1/2" screwed connections on 3" blind flanges of
</t>
    </r>
    <r>
      <rPr>
        <sz val="7"/>
        <rFont val="Arial"/>
        <family val="2"/>
      </rPr>
      <t>specified materials/ ratings, by drilling holes and tapping</t>
    </r>
  </si>
  <si>
    <r>
      <rPr>
        <sz val="7"/>
        <rFont val="Arial"/>
        <family val="2"/>
      </rPr>
      <t>01II.750.50.1V1</t>
    </r>
  </si>
  <si>
    <r>
      <rPr>
        <sz val="7"/>
        <rFont val="Arial"/>
        <family val="2"/>
      </rPr>
      <t>01II.780</t>
    </r>
  </si>
  <si>
    <r>
      <rPr>
        <sz val="7"/>
        <rFont val="Arial"/>
        <family val="2"/>
      </rPr>
      <t>PWHT/ STRESS RELIEF - CARBON STEEL</t>
    </r>
  </si>
  <si>
    <r>
      <rPr>
        <sz val="7"/>
        <rFont val="Arial"/>
        <family val="2"/>
      </rPr>
      <t>01II.780.10</t>
    </r>
  </si>
  <si>
    <r>
      <rPr>
        <sz val="7"/>
        <rFont val="Arial"/>
        <family val="2"/>
      </rPr>
      <t xml:space="preserve">Post-weld Heat Treatment (PWHT)/ Stress Relieving of all
</t>
    </r>
    <r>
      <rPr>
        <sz val="7"/>
        <rFont val="Arial"/>
        <family val="2"/>
      </rPr>
      <t>weld joints in impulse piping of Pressure Gauges</t>
    </r>
  </si>
  <si>
    <r>
      <rPr>
        <sz val="7"/>
        <rFont val="Arial"/>
        <family val="2"/>
      </rPr>
      <t>01II.780.10.2</t>
    </r>
  </si>
  <si>
    <r>
      <rPr>
        <sz val="7"/>
        <rFont val="Arial"/>
        <family val="2"/>
      </rPr>
      <t>Installation standard 7-52-0434/ 0435/1121/1122</t>
    </r>
  </si>
  <si>
    <r>
      <rPr>
        <sz val="7"/>
        <rFont val="Arial"/>
        <family val="2"/>
      </rPr>
      <t>01II.780.30</t>
    </r>
  </si>
  <si>
    <r>
      <rPr>
        <sz val="7"/>
        <rFont val="Arial"/>
        <family val="2"/>
      </rPr>
      <t xml:space="preserve">Post-weld Heat Treatment (PWHT)/ Stress Relieving of all
</t>
    </r>
    <r>
      <rPr>
        <sz val="7"/>
        <rFont val="Arial"/>
        <family val="2"/>
      </rPr>
      <t>weld joints in impulse piping of Pressure Instruments</t>
    </r>
  </si>
  <si>
    <r>
      <rPr>
        <sz val="7"/>
        <rFont val="Arial"/>
        <family val="2"/>
      </rPr>
      <t>01II.780.30.2</t>
    </r>
  </si>
  <si>
    <r>
      <rPr>
        <sz val="7"/>
        <rFont val="Arial"/>
        <family val="2"/>
      </rPr>
      <t>Installation standard 7-52-0439/ 0441/1133/1134</t>
    </r>
  </si>
  <si>
    <r>
      <rPr>
        <sz val="7"/>
        <rFont val="Arial"/>
        <family val="2"/>
      </rPr>
      <t>01II.785</t>
    </r>
  </si>
  <si>
    <r>
      <rPr>
        <sz val="7"/>
        <rFont val="Arial"/>
        <family val="2"/>
      </rPr>
      <t>RADIOGRAPHY - CARBON STEEL WELD JOINTS</t>
    </r>
  </si>
  <si>
    <r>
      <rPr>
        <sz val="7"/>
        <rFont val="Arial"/>
        <family val="2"/>
      </rPr>
      <t>01II.785.30</t>
    </r>
  </si>
  <si>
    <r>
      <rPr>
        <sz val="7"/>
        <rFont val="Arial"/>
        <family val="2"/>
      </rPr>
      <t xml:space="preserve">Radiography conforming to the requirements of the Piping
</t>
    </r>
    <r>
      <rPr>
        <sz val="7"/>
        <rFont val="Arial"/>
        <family val="2"/>
      </rPr>
      <t>Class for all weld joints in impulse piping of Pressure</t>
    </r>
  </si>
  <si>
    <r>
      <rPr>
        <sz val="7"/>
        <rFont val="Arial"/>
        <family val="2"/>
      </rPr>
      <t>01II.785.30.2</t>
    </r>
  </si>
  <si>
    <r>
      <rPr>
        <sz val="7"/>
        <rFont val="Arial"/>
        <family val="2"/>
      </rPr>
      <t>01II.800</t>
    </r>
  </si>
  <si>
    <r>
      <rPr>
        <sz val="7"/>
        <rFont val="Arial"/>
        <family val="2"/>
      </rPr>
      <t>STRUCTURAL</t>
    </r>
  </si>
  <si>
    <r>
      <rPr>
        <sz val="7"/>
        <rFont val="Arial"/>
        <family val="2"/>
      </rPr>
      <t>01II.800.20</t>
    </r>
  </si>
  <si>
    <r>
      <rPr>
        <sz val="7"/>
        <rFont val="Arial"/>
        <family val="2"/>
      </rPr>
      <t xml:space="preserve">Supply, Fabrication and erection of Galvanised Iron duct and
</t>
    </r>
    <r>
      <rPr>
        <sz val="7"/>
        <rFont val="Arial"/>
        <family val="2"/>
      </rPr>
      <t>its supports as per standard. Duct configurations include</t>
    </r>
  </si>
  <si>
    <r>
      <rPr>
        <sz val="7"/>
        <rFont val="Arial"/>
        <family val="2"/>
      </rPr>
      <t>01II.800.20.1V4</t>
    </r>
  </si>
  <si>
    <r>
      <rPr>
        <sz val="7"/>
        <rFont val="Arial"/>
        <family val="2"/>
      </rPr>
      <t>Run of Duct   600mm (W) X 300mm (H)</t>
    </r>
  </si>
  <si>
    <r>
      <rPr>
        <sz val="7"/>
        <rFont val="Arial"/>
        <family val="2"/>
      </rPr>
      <t>01II.800.20.1V5</t>
    </r>
  </si>
  <si>
    <r>
      <rPr>
        <sz val="7"/>
        <rFont val="Arial"/>
        <family val="2"/>
      </rPr>
      <t>Run of Duct   800mm (W) X 300mm (H)</t>
    </r>
  </si>
  <si>
    <r>
      <rPr>
        <sz val="7"/>
        <rFont val="Arial"/>
        <family val="2"/>
      </rPr>
      <t>01II.800.52</t>
    </r>
  </si>
  <si>
    <r>
      <rPr>
        <sz val="7"/>
        <rFont val="Arial"/>
        <family val="2"/>
      </rPr>
      <t xml:space="preserve">Supply, fabrication and erection of angle / channel  trays
</t>
    </r>
    <r>
      <rPr>
        <sz val="7"/>
        <rFont val="Arial"/>
        <family val="2"/>
      </rPr>
      <t>fabricated out of GI angle as per drawing including supply,</t>
    </r>
  </si>
  <si>
    <r>
      <rPr>
        <sz val="7"/>
        <rFont val="Arial"/>
        <family val="2"/>
      </rPr>
      <t>01II.800.52.1V2</t>
    </r>
  </si>
  <si>
    <r>
      <rPr>
        <sz val="7"/>
        <rFont val="Arial"/>
        <family val="2"/>
      </rPr>
      <t>Tray of   50x 50 x 6mm   angle</t>
    </r>
  </si>
  <si>
    <r>
      <rPr>
        <sz val="7"/>
        <rFont val="Arial"/>
        <family val="2"/>
      </rPr>
      <t>01II.800.75</t>
    </r>
  </si>
  <si>
    <r>
      <rPr>
        <sz val="7"/>
        <rFont val="Arial"/>
        <family val="2"/>
      </rPr>
      <t>Supply and erection of prefabricated Anodised Aluminium perforated trays and its supports including tees, bends and</t>
    </r>
  </si>
  <si>
    <r>
      <rPr>
        <sz val="7"/>
        <rFont val="Arial"/>
        <family val="2"/>
      </rPr>
      <t>01II.800.75.1V1</t>
    </r>
  </si>
  <si>
    <r>
      <rPr>
        <sz val="7"/>
        <rFont val="Arial"/>
        <family val="2"/>
      </rPr>
      <t>Tray of   60mm (W) X 20mm (H)   with cover</t>
    </r>
  </si>
  <si>
    <r>
      <rPr>
        <sz val="7"/>
        <rFont val="Arial"/>
        <family val="2"/>
      </rPr>
      <t>01II.800.75.1V2</t>
    </r>
  </si>
  <si>
    <r>
      <rPr>
        <sz val="7"/>
        <rFont val="Arial"/>
        <family val="2"/>
      </rPr>
      <t>Tray of   150mm (W) X 30mm (H)   with cover</t>
    </r>
  </si>
  <si>
    <r>
      <rPr>
        <sz val="7"/>
        <rFont val="Arial"/>
        <family val="2"/>
      </rPr>
      <t>01II.800.75.1V3</t>
    </r>
  </si>
  <si>
    <r>
      <rPr>
        <sz val="7"/>
        <rFont val="Arial"/>
        <family val="2"/>
      </rPr>
      <t>Tray of   300mm (W) X 30mm (H)   with cover</t>
    </r>
  </si>
  <si>
    <r>
      <rPr>
        <sz val="7"/>
        <rFont val="Arial"/>
        <family val="2"/>
      </rPr>
      <t>01II.802</t>
    </r>
  </si>
  <si>
    <r>
      <rPr>
        <sz val="7"/>
        <rFont val="Arial"/>
        <family val="2"/>
      </rPr>
      <t>CANOPY FOR INSTRUMENTS AND JUNCTION BOXES</t>
    </r>
  </si>
  <si>
    <r>
      <rPr>
        <sz val="7"/>
        <rFont val="Arial"/>
        <family val="2"/>
      </rPr>
      <t>01II.802.20</t>
    </r>
  </si>
  <si>
    <r>
      <rPr>
        <sz val="7"/>
        <rFont val="Arial"/>
        <family val="2"/>
      </rPr>
      <t xml:space="preserve">Supply of Prefabricated FRP canopies along with mounting
</t>
    </r>
    <r>
      <rPr>
        <sz val="7"/>
        <rFont val="Arial"/>
        <family val="2"/>
      </rPr>
      <t>accessories for local instruments, Transmitters, Junction</t>
    </r>
  </si>
  <si>
    <r>
      <rPr>
        <sz val="7"/>
        <rFont val="Arial"/>
        <family val="2"/>
      </rPr>
      <t>01II.802.20.1</t>
    </r>
  </si>
  <si>
    <r>
      <rPr>
        <sz val="7"/>
        <rFont val="Arial"/>
        <family val="2"/>
      </rPr>
      <t>FRP Canopy (All sides closed) - Field Instruments</t>
    </r>
  </si>
  <si>
    <r>
      <rPr>
        <sz val="7"/>
        <rFont val="Arial"/>
        <family val="2"/>
      </rPr>
      <t>01II.900</t>
    </r>
  </si>
  <si>
    <r>
      <rPr>
        <sz val="7"/>
        <rFont val="Arial"/>
        <family val="2"/>
      </rPr>
      <t>GENERAL SITE WORK</t>
    </r>
  </si>
  <si>
    <r>
      <rPr>
        <sz val="7"/>
        <rFont val="Arial"/>
        <family val="2"/>
      </rPr>
      <t>01II.900.10</t>
    </r>
  </si>
  <si>
    <r>
      <rPr>
        <sz val="7"/>
        <rFont val="Arial"/>
        <family val="2"/>
      </rPr>
      <t xml:space="preserve">Supply of Yoke supports for transmitters/ preamplifiers
</t>
    </r>
    <r>
      <rPr>
        <sz val="7"/>
        <rFont val="Arial"/>
        <family val="2"/>
      </rPr>
      <t>(wherever applicable) including supply, fabrication and</t>
    </r>
  </si>
  <si>
    <r>
      <rPr>
        <sz val="7"/>
        <rFont val="Arial"/>
        <family val="2"/>
      </rPr>
      <t>01II.900.10.1</t>
    </r>
  </si>
  <si>
    <r>
      <rPr>
        <sz val="7"/>
        <rFont val="Arial"/>
        <family val="2"/>
      </rPr>
      <t>2" Yoke supports as per standard 7-52-0101</t>
    </r>
  </si>
  <si>
    <r>
      <rPr>
        <sz val="7"/>
        <rFont val="Arial"/>
        <family val="2"/>
      </rPr>
      <t>01II.900.40</t>
    </r>
  </si>
  <si>
    <r>
      <rPr>
        <sz val="7"/>
        <rFont val="Arial"/>
        <family val="2"/>
      </rPr>
      <t xml:space="preserve">Identification of instrument items wherever required
</t>
    </r>
    <r>
      <rPr>
        <sz val="7"/>
        <rFont val="Arial"/>
        <family val="2"/>
      </rPr>
      <t>including supply of approved colour of paint/ paints</t>
    </r>
  </si>
  <si>
    <r>
      <rPr>
        <sz val="7"/>
        <rFont val="Arial"/>
        <family val="2"/>
      </rPr>
      <t>01II.900.40.1</t>
    </r>
  </si>
  <si>
    <r>
      <rPr>
        <sz val="7"/>
        <rFont val="Arial"/>
        <family val="2"/>
      </rPr>
      <t>Identification of instrument items</t>
    </r>
  </si>
  <si>
    <r>
      <rPr>
        <sz val="7"/>
        <rFont val="Arial"/>
        <family val="2"/>
      </rPr>
      <t>01II.900.60</t>
    </r>
  </si>
  <si>
    <r>
      <rPr>
        <sz val="7"/>
        <rFont val="Arial"/>
        <family val="2"/>
      </rPr>
      <t xml:space="preserve">CHIEF CONTROLLER OF EXPLOSIVE( CCE)
</t>
    </r>
    <r>
      <rPr>
        <sz val="7"/>
        <rFont val="Arial"/>
        <family val="2"/>
      </rPr>
      <t>CERTIFICATES FOR FIELD ELECTRICAL/ ELECTRONIC</t>
    </r>
  </si>
  <si>
    <r>
      <rPr>
        <sz val="7"/>
        <rFont val="Arial"/>
        <family val="2"/>
      </rPr>
      <t>01II.900.60.1</t>
    </r>
  </si>
  <si>
    <r>
      <rPr>
        <sz val="7"/>
        <rFont val="Arial"/>
        <family val="2"/>
      </rPr>
      <t xml:space="preserve">Obtaining  certificate of approval from Chief Controller Of
</t>
    </r>
    <r>
      <rPr>
        <sz val="7"/>
        <rFont val="Arial"/>
        <family val="2"/>
      </rPr>
      <t>Explosives( CCE) for field electrical/electronic  instruments</t>
    </r>
  </si>
  <si>
    <r>
      <rPr>
        <sz val="7"/>
        <rFont val="Arial"/>
        <family val="2"/>
      </rPr>
      <t>01VV</t>
    </r>
  </si>
  <si>
    <r>
      <rPr>
        <sz val="7"/>
        <rFont val="Arial"/>
        <family val="2"/>
      </rPr>
      <t>EQUIPMENT - STATIC</t>
    </r>
  </si>
  <si>
    <r>
      <rPr>
        <sz val="7"/>
        <rFont val="Arial"/>
        <family val="2"/>
      </rPr>
      <t>01VV.MJ1</t>
    </r>
  </si>
  <si>
    <r>
      <rPr>
        <sz val="7"/>
        <rFont val="Arial"/>
        <family val="2"/>
      </rPr>
      <t xml:space="preserve">IBR CLEARANCE AT SITE BEFORE AND/OR AFTER
</t>
    </r>
    <r>
      <rPr>
        <sz val="7"/>
        <rFont val="Arial"/>
        <family val="2"/>
      </rPr>
      <t>FABRICATION / ERECTION OF ANY STATIC</t>
    </r>
  </si>
  <si>
    <r>
      <rPr>
        <sz val="7"/>
        <rFont val="Arial"/>
        <family val="2"/>
      </rPr>
      <t>01VV.MJ1.1</t>
    </r>
  </si>
  <si>
    <r>
      <rPr>
        <sz val="7"/>
        <rFont val="Arial"/>
        <family val="2"/>
      </rPr>
      <t xml:space="preserve">Getting IBR Clearance at Grade at Site before and / or after
</t>
    </r>
    <r>
      <rPr>
        <sz val="7"/>
        <rFont val="Arial"/>
        <family val="2"/>
      </rPr>
      <t>fabrication, assembly, erection of any static equipment and</t>
    </r>
  </si>
  <si>
    <r>
      <rPr>
        <sz val="7"/>
        <rFont val="Arial"/>
        <family val="2"/>
      </rPr>
      <t>01VV.MJ2</t>
    </r>
  </si>
  <si>
    <r>
      <rPr>
        <sz val="7"/>
        <rFont val="Arial"/>
        <family val="2"/>
      </rPr>
      <t>PLATE WORK</t>
    </r>
  </si>
  <si>
    <r>
      <rPr>
        <sz val="7"/>
        <rFont val="Arial"/>
        <family val="2"/>
      </rPr>
      <t>01VV.MJ2.1</t>
    </r>
  </si>
  <si>
    <r>
      <rPr>
        <sz val="7"/>
        <rFont val="Arial"/>
        <family val="2"/>
      </rPr>
      <t>Plate work for Fixed Roof Tanks (Cone and Dome roof tanks) and covered Floating Roof tanks except Floating</t>
    </r>
  </si>
  <si>
    <r>
      <rPr>
        <sz val="7"/>
        <rFont val="Arial"/>
        <family val="2"/>
      </rPr>
      <t>01VV.MJ2.2</t>
    </r>
  </si>
  <si>
    <r>
      <rPr>
        <sz val="7"/>
        <rFont val="Arial"/>
        <family val="2"/>
      </rPr>
      <t>SOR description same as item No. 01VV.MJ2.1</t>
    </r>
  </si>
  <si>
    <r>
      <rPr>
        <sz val="7"/>
        <rFont val="Arial"/>
        <family val="2"/>
      </rPr>
      <t>01VV.MJ3</t>
    </r>
  </si>
  <si>
    <r>
      <rPr>
        <sz val="7"/>
        <rFont val="Arial"/>
        <family val="2"/>
      </rPr>
      <t>External Surfaces (underside of Bottom &amp; Drip Ring plate):</t>
    </r>
  </si>
  <si>
    <r>
      <rPr>
        <sz val="7"/>
        <rFont val="Arial"/>
        <family val="2"/>
      </rPr>
      <t>01VV.MJ3.1</t>
    </r>
  </si>
  <si>
    <r>
      <rPr>
        <sz val="7"/>
        <rFont val="Arial"/>
        <family val="2"/>
      </rPr>
      <t xml:space="preserve">Surface preparation to SSPC-SP-10, application of primer
</t>
    </r>
    <r>
      <rPr>
        <sz val="7"/>
        <rFont val="Arial"/>
        <family val="2"/>
      </rPr>
      <t>and paint on underside of bottom plate (soil side) and on</t>
    </r>
  </si>
  <si>
    <r>
      <rPr>
        <sz val="7"/>
        <rFont val="Arial"/>
        <family val="2"/>
      </rPr>
      <t>sqm</t>
    </r>
  </si>
  <si>
    <r>
      <rPr>
        <sz val="7"/>
        <rFont val="Arial"/>
        <family val="2"/>
      </rPr>
      <t>01VV.MJ4</t>
    </r>
  </si>
  <si>
    <r>
      <rPr>
        <sz val="7"/>
        <rFont val="Arial"/>
        <family val="2"/>
      </rPr>
      <t>APPURTENANCES</t>
    </r>
  </si>
  <si>
    <r>
      <rPr>
        <sz val="7"/>
        <rFont val="Arial"/>
        <family val="2"/>
      </rPr>
      <t>01VV.MJ4.1</t>
    </r>
  </si>
  <si>
    <r>
      <rPr>
        <sz val="7"/>
        <rFont val="Arial"/>
        <family val="2"/>
      </rPr>
      <t xml:space="preserve">Supply, fabrication, installation, welding, radiography, PAUT,
</t>
    </r>
    <r>
      <rPr>
        <sz val="7"/>
        <rFont val="Arial"/>
        <family val="2"/>
      </rPr>
      <t>UT, DPT , heat treatment, inspection and testing as required</t>
    </r>
  </si>
  <si>
    <r>
      <rPr>
        <sz val="7"/>
        <rFont val="Arial"/>
        <family val="2"/>
      </rPr>
      <t>01VV.MJ5</t>
    </r>
  </si>
  <si>
    <r>
      <rPr>
        <sz val="7"/>
        <rFont val="Arial"/>
        <family val="2"/>
      </rPr>
      <t>STRUCTURAL/ PLATE WORK</t>
    </r>
  </si>
  <si>
    <r>
      <rPr>
        <sz val="7"/>
        <rFont val="Arial"/>
        <family val="2"/>
      </rPr>
      <t>01VV.MJ5.1</t>
    </r>
  </si>
  <si>
    <r>
      <rPr>
        <sz val="7"/>
        <rFont val="Arial"/>
        <family val="2"/>
      </rPr>
      <t xml:space="preserve">Supply, fabrication, erection, inspection and testing of steel
</t>
    </r>
    <r>
      <rPr>
        <sz val="7"/>
        <rFont val="Arial"/>
        <family val="2"/>
      </rPr>
      <t>structure for cone roof/ dome roof tank including curb angle,</t>
    </r>
  </si>
  <si>
    <r>
      <rPr>
        <sz val="7"/>
        <rFont val="Arial"/>
        <family val="2"/>
      </rPr>
      <t>01VV.MJ5.2</t>
    </r>
  </si>
  <si>
    <r>
      <rPr>
        <sz val="7"/>
        <rFont val="Arial"/>
        <family val="2"/>
      </rPr>
      <t>Design, Supply, fabrication, erection, inspection and testing of steel structure for cone roof/ dome roof supporting</t>
    </r>
  </si>
  <si>
    <r>
      <rPr>
        <sz val="7"/>
        <rFont val="Arial"/>
        <family val="2"/>
      </rPr>
      <t>01VV.MJ6</t>
    </r>
  </si>
  <si>
    <r>
      <rPr>
        <sz val="7"/>
        <rFont val="Arial"/>
        <family val="2"/>
      </rPr>
      <t>SUPPLY &amp; INSTALLATION OF JET MIXER ASSEMBLY</t>
    </r>
  </si>
  <si>
    <r>
      <rPr>
        <sz val="7"/>
        <rFont val="Arial"/>
        <family val="2"/>
      </rPr>
      <t>01VV.MJ7</t>
    </r>
  </si>
  <si>
    <r>
      <rPr>
        <sz val="7"/>
        <rFont val="Arial"/>
        <family val="2"/>
      </rPr>
      <t>Dismantling of Existing tanks:</t>
    </r>
  </si>
  <si>
    <r>
      <rPr>
        <sz val="7"/>
        <rFont val="Arial"/>
        <family val="2"/>
      </rPr>
      <t>01VV.10</t>
    </r>
  </si>
  <si>
    <r>
      <rPr>
        <sz val="7"/>
        <rFont val="Arial"/>
        <family val="2"/>
      </rPr>
      <t>STORAGE TANKS</t>
    </r>
  </si>
  <si>
    <r>
      <rPr>
        <sz val="7"/>
        <rFont val="Arial"/>
        <family val="2"/>
      </rPr>
      <t>01VV.10.2</t>
    </r>
  </si>
  <si>
    <r>
      <rPr>
        <sz val="7"/>
        <rFont val="Arial"/>
        <family val="2"/>
      </rPr>
      <t>STRUCTURAL/PIPES</t>
    </r>
  </si>
  <si>
    <r>
      <rPr>
        <sz val="7"/>
        <rFont val="Arial"/>
        <family val="2"/>
      </rPr>
      <t>01VV.10.2.2</t>
    </r>
  </si>
  <si>
    <r>
      <rPr>
        <sz val="7"/>
        <rFont val="Arial"/>
        <family val="2"/>
      </rPr>
      <t>STILL WELLS/ DIP PIPES :</t>
    </r>
  </si>
  <si>
    <r>
      <rPr>
        <sz val="7"/>
        <rFont val="Arial"/>
        <family val="2"/>
      </rPr>
      <t>01VV.10.2.2.1</t>
    </r>
  </si>
  <si>
    <r>
      <rPr>
        <sz val="7"/>
        <rFont val="Arial"/>
        <family val="2"/>
      </rPr>
      <t>SA 106 Gr. B</t>
    </r>
  </si>
  <si>
    <r>
      <rPr>
        <sz val="7"/>
        <rFont val="Arial"/>
        <family val="2"/>
      </rPr>
      <t>01VV.10.3</t>
    </r>
  </si>
  <si>
    <r>
      <rPr>
        <sz val="7"/>
        <rFont val="Arial"/>
        <family val="2"/>
      </rPr>
      <t>01VV.10.3.1</t>
    </r>
  </si>
  <si>
    <r>
      <rPr>
        <sz val="7"/>
        <rFont val="Arial"/>
        <family val="2"/>
      </rPr>
      <t xml:space="preserve">Supply, fabrication, installation, welding, radiography, heat
</t>
    </r>
    <r>
      <rPr>
        <sz val="7"/>
        <rFont val="Arial"/>
        <family val="2"/>
      </rPr>
      <t>treatment, inspection and testing as required for the</t>
    </r>
  </si>
  <si>
    <r>
      <rPr>
        <sz val="7"/>
        <rFont val="Arial"/>
        <family val="2"/>
      </rPr>
      <t>01VV.10.3.1.1V1</t>
    </r>
  </si>
  <si>
    <r>
      <rPr>
        <sz val="7"/>
        <rFont val="Arial"/>
        <family val="2"/>
      </rPr>
      <t xml:space="preserve">Roof   Nozzle   150   Class   WNRF   Type   3 Inch  Size
</t>
    </r>
    <r>
      <rPr>
        <sz val="7"/>
        <rFont val="Arial"/>
        <family val="2"/>
      </rPr>
      <t>SA 105   Material</t>
    </r>
  </si>
  <si>
    <r>
      <rPr>
        <sz val="7"/>
        <rFont val="Arial"/>
        <family val="2"/>
      </rPr>
      <t>01VV.10.3.1.1V13</t>
    </r>
  </si>
  <si>
    <r>
      <rPr>
        <sz val="7"/>
        <rFont val="Arial"/>
        <family val="2"/>
      </rPr>
      <t xml:space="preserve">Roof   Nozzle   150   Class   WNRF   Type   6 Inch  Size
</t>
    </r>
    <r>
      <rPr>
        <sz val="7"/>
        <rFont val="Arial"/>
        <family val="2"/>
      </rPr>
      <t>SA 105   Material</t>
    </r>
  </si>
  <si>
    <r>
      <rPr>
        <sz val="7"/>
        <rFont val="Arial"/>
        <family val="2"/>
      </rPr>
      <t>01VV.10.3.1.1V17</t>
    </r>
  </si>
  <si>
    <r>
      <rPr>
        <sz val="7"/>
        <rFont val="Arial"/>
        <family val="2"/>
      </rPr>
      <t>Shell   Nozzle   150   Class   WNRF   Type   2 Inch  Size SA 105   Material</t>
    </r>
  </si>
  <si>
    <r>
      <rPr>
        <sz val="7"/>
        <rFont val="Arial"/>
        <family val="2"/>
      </rPr>
      <t>01VV.10.3.1.1V19</t>
    </r>
  </si>
  <si>
    <r>
      <rPr>
        <sz val="7"/>
        <rFont val="Arial"/>
        <family val="2"/>
      </rPr>
      <t xml:space="preserve">Shell   Nozzle   150   Class   WNRF   Type   4 Inch  Size
</t>
    </r>
    <r>
      <rPr>
        <sz val="7"/>
        <rFont val="Arial"/>
        <family val="2"/>
      </rPr>
      <t>SA 105   Material</t>
    </r>
  </si>
  <si>
    <r>
      <rPr>
        <sz val="7"/>
        <rFont val="Arial"/>
        <family val="2"/>
      </rPr>
      <t>01VV.10.3.1.1V48</t>
    </r>
  </si>
  <si>
    <r>
      <rPr>
        <sz val="7"/>
        <rFont val="Arial"/>
        <family val="2"/>
      </rPr>
      <t xml:space="preserve">Roof   Nozzle   150   Class   WNRF   Type   1.5 Inch  Size
</t>
    </r>
    <r>
      <rPr>
        <sz val="7"/>
        <rFont val="Arial"/>
        <family val="2"/>
      </rPr>
      <t>SA 105   Material</t>
    </r>
  </si>
  <si>
    <r>
      <rPr>
        <sz val="7"/>
        <rFont val="Arial"/>
        <family val="2"/>
      </rPr>
      <t>01VV.10.3.1.1V52</t>
    </r>
  </si>
  <si>
    <r>
      <rPr>
        <sz val="7"/>
        <rFont val="Arial"/>
        <family val="2"/>
      </rPr>
      <t xml:space="preserve">Roof   Nozzle   300   Class   WNRF   Type   3 Inch  Size
</t>
    </r>
    <r>
      <rPr>
        <sz val="7"/>
        <rFont val="Arial"/>
        <family val="2"/>
      </rPr>
      <t>SA 105   Material</t>
    </r>
  </si>
  <si>
    <r>
      <rPr>
        <sz val="7"/>
        <rFont val="Arial"/>
        <family val="2"/>
      </rPr>
      <t>01VV.10.3.1.1V63</t>
    </r>
  </si>
  <si>
    <r>
      <rPr>
        <sz val="7"/>
        <rFont val="Arial"/>
        <family val="2"/>
      </rPr>
      <t xml:space="preserve">Shell   Nozzle   300   Class   WNRF   Type   2 Inch  Size
</t>
    </r>
    <r>
      <rPr>
        <sz val="7"/>
        <rFont val="Arial"/>
        <family val="2"/>
      </rPr>
      <t>SA 105   Material</t>
    </r>
  </si>
  <si>
    <r>
      <rPr>
        <sz val="7"/>
        <rFont val="Arial"/>
        <family val="2"/>
      </rPr>
      <t>01VV.10.3.1.1V72</t>
    </r>
  </si>
  <si>
    <r>
      <rPr>
        <sz val="7"/>
        <rFont val="Arial"/>
        <family val="2"/>
      </rPr>
      <t xml:space="preserve">Shell   Nozzle   300   Class   WNRF   Type   10 Inch  Size
</t>
    </r>
    <r>
      <rPr>
        <sz val="7"/>
        <rFont val="Arial"/>
        <family val="2"/>
      </rPr>
      <t>SA 105   Material</t>
    </r>
  </si>
  <si>
    <r>
      <rPr>
        <sz val="7"/>
        <rFont val="Arial"/>
        <family val="2"/>
      </rPr>
      <t>01VV.10.3.1.1V76</t>
    </r>
  </si>
  <si>
    <r>
      <rPr>
        <sz val="7"/>
        <rFont val="Arial"/>
        <family val="2"/>
      </rPr>
      <t xml:space="preserve">Roof   Nozzle   300   Class   WNRF   Type   24 Inch  Size
</t>
    </r>
    <r>
      <rPr>
        <sz val="7"/>
        <rFont val="Arial"/>
        <family val="2"/>
      </rPr>
      <t>SA 105   Material</t>
    </r>
  </si>
  <si>
    <r>
      <rPr>
        <sz val="7"/>
        <rFont val="Arial"/>
        <family val="2"/>
      </rPr>
      <t>01VV.10.3.1.1V125</t>
    </r>
  </si>
  <si>
    <r>
      <rPr>
        <sz val="7"/>
        <rFont val="Arial"/>
        <family val="2"/>
      </rPr>
      <t>Shell   Nozzle   300   Class   WNRF   Type   24 Inch  Size SA 105   Material</t>
    </r>
  </si>
  <si>
    <r>
      <rPr>
        <sz val="7"/>
        <rFont val="Arial"/>
        <family val="2"/>
      </rPr>
      <t>01VV.10.3.1.1V126</t>
    </r>
  </si>
  <si>
    <r>
      <rPr>
        <sz val="7"/>
        <rFont val="Arial"/>
        <family val="2"/>
      </rPr>
      <t xml:space="preserve">Roof   Nozzle   150   Class   WNRF   Type   16 Inch  Size
</t>
    </r>
    <r>
      <rPr>
        <sz val="7"/>
        <rFont val="Arial"/>
        <family val="2"/>
      </rPr>
      <t>SA 105   Material</t>
    </r>
  </si>
  <si>
    <r>
      <rPr>
        <sz val="7"/>
        <rFont val="Arial"/>
        <family val="2"/>
      </rPr>
      <t>01VV.10.8</t>
    </r>
  </si>
  <si>
    <r>
      <rPr>
        <sz val="7"/>
        <rFont val="Arial"/>
        <family val="2"/>
      </rPr>
      <t>CALIBRATION</t>
    </r>
  </si>
  <si>
    <r>
      <rPr>
        <sz val="7"/>
        <rFont val="Arial"/>
        <family val="2"/>
      </rPr>
      <t>01VV.10.8.2V3</t>
    </r>
  </si>
  <si>
    <r>
      <rPr>
        <sz val="7"/>
        <rFont val="Arial"/>
        <family val="2"/>
      </rPr>
      <t>Diameter (Meters) :   &gt; 10 to 25   Height (Meters) :   &gt; 10</t>
    </r>
  </si>
  <si>
    <r>
      <rPr>
        <sz val="7"/>
        <rFont val="Arial"/>
        <family val="2"/>
      </rPr>
      <t>01VV.10.9</t>
    </r>
  </si>
  <si>
    <r>
      <rPr>
        <sz val="7"/>
        <rFont val="Arial"/>
        <family val="2"/>
      </rPr>
      <t>APPLICATION OF HOT INSULATION</t>
    </r>
  </si>
  <si>
    <r>
      <rPr>
        <sz val="7"/>
        <rFont val="Arial"/>
        <family val="2"/>
      </rPr>
      <t>01VV.10.9.1V22</t>
    </r>
  </si>
  <si>
    <r>
      <rPr>
        <sz val="7"/>
        <rFont val="Arial"/>
        <family val="2"/>
      </rPr>
      <t xml:space="preserve">Insulation Type :   IH   Insulation Material :   Rockwool
</t>
    </r>
    <r>
      <rPr>
        <sz val="7"/>
        <rFont val="Arial"/>
        <family val="2"/>
      </rPr>
      <t>Thickness :   60 mm</t>
    </r>
  </si>
  <si>
    <r>
      <rPr>
        <sz val="7"/>
        <rFont val="Arial"/>
        <family val="2"/>
      </rPr>
      <t>01VV.10.11</t>
    </r>
  </si>
  <si>
    <r>
      <rPr>
        <sz val="7"/>
        <rFont val="Arial"/>
        <family val="2"/>
      </rPr>
      <t>HEATING COIL</t>
    </r>
  </si>
  <si>
    <r>
      <rPr>
        <sz val="7"/>
        <rFont val="Arial"/>
        <family val="2"/>
      </rPr>
      <t>01VV.10.11.2</t>
    </r>
  </si>
  <si>
    <r>
      <rPr>
        <sz val="7"/>
        <rFont val="Arial"/>
        <family val="2"/>
      </rPr>
      <t>HEATING COIL (STEAM TRACING etc.) / COOLING COIL</t>
    </r>
  </si>
  <si>
    <r>
      <rPr>
        <sz val="7"/>
        <rFont val="Arial"/>
        <family val="2"/>
      </rPr>
      <t>01VV.10.11.2.1V3</t>
    </r>
  </si>
  <si>
    <r>
      <rPr>
        <sz val="7"/>
        <rFont val="Arial"/>
        <family val="2"/>
      </rPr>
      <t>Coil pipe material:   SA 106 Gr. B   Coil pipe Size (NB)   50</t>
    </r>
  </si>
  <si>
    <r>
      <rPr>
        <sz val="7"/>
        <rFont val="Arial"/>
        <family val="2"/>
      </rPr>
      <t>01VV.10.14</t>
    </r>
  </si>
  <si>
    <r>
      <rPr>
        <sz val="7"/>
        <rFont val="Arial"/>
        <family val="2"/>
      </rPr>
      <t xml:space="preserve">DESIGN, SUPPLY &amp; INSTALLATION OF EMERGENCY
</t>
    </r>
    <r>
      <rPr>
        <sz val="7"/>
        <rFont val="Arial"/>
        <family val="2"/>
      </rPr>
      <t>VENT</t>
    </r>
  </si>
  <si>
    <r>
      <rPr>
        <sz val="7"/>
        <rFont val="Arial"/>
        <family val="2"/>
      </rPr>
      <t>01VV.10.14.1V2</t>
    </r>
  </si>
  <si>
    <r>
      <rPr>
        <sz val="7"/>
        <rFont val="Arial"/>
        <family val="2"/>
      </rPr>
      <t>16 Inch  of MOC   CS</t>
    </r>
  </si>
  <si>
    <r>
      <rPr>
        <sz val="7"/>
        <rFont val="Arial"/>
        <family val="2"/>
      </rPr>
      <t>01VV.10.14.1V5</t>
    </r>
  </si>
  <si>
    <r>
      <rPr>
        <sz val="7"/>
        <rFont val="Arial"/>
        <family val="2"/>
      </rPr>
      <t>20 Inch  of MOC   CS</t>
    </r>
  </si>
  <si>
    <r>
      <rPr>
        <sz val="7"/>
        <rFont val="Arial"/>
        <family val="2"/>
      </rPr>
      <t>01VV.10.14.1V6</t>
    </r>
  </si>
  <si>
    <r>
      <rPr>
        <sz val="7"/>
        <rFont val="Arial"/>
        <family val="2"/>
      </rPr>
      <t>24 Inch  of MOC   CS</t>
    </r>
  </si>
  <si>
    <r>
      <rPr>
        <sz val="7"/>
        <rFont val="Arial"/>
        <family val="2"/>
      </rPr>
      <t>01VV.10.25</t>
    </r>
  </si>
  <si>
    <r>
      <rPr>
        <sz val="7"/>
        <rFont val="Arial"/>
        <family val="2"/>
      </rPr>
      <t>Slot Dipping Device:</t>
    </r>
  </si>
  <si>
    <r>
      <rPr>
        <sz val="7"/>
        <rFont val="Arial"/>
        <family val="2"/>
      </rPr>
      <t>01VV.10.25.1V1</t>
    </r>
  </si>
  <si>
    <r>
      <rPr>
        <sz val="7"/>
        <rFont val="Arial"/>
        <family val="2"/>
      </rPr>
      <t>Size:   6 Inch  Material:   CS</t>
    </r>
  </si>
  <si>
    <r>
      <rPr>
        <sz val="7"/>
        <rFont val="Arial"/>
        <family val="2"/>
      </rPr>
      <t>01VV.10.101</t>
    </r>
  </si>
  <si>
    <r>
      <rPr>
        <sz val="7"/>
        <rFont val="Arial"/>
        <family val="2"/>
      </rPr>
      <t>PAINTING OF TANKS</t>
    </r>
  </si>
  <si>
    <r>
      <rPr>
        <sz val="7"/>
        <rFont val="Arial"/>
        <family val="2"/>
      </rPr>
      <t>01VV.10.101.1</t>
    </r>
  </si>
  <si>
    <r>
      <rPr>
        <sz val="7"/>
        <rFont val="Arial"/>
        <family val="2"/>
      </rPr>
      <t xml:space="preserve">PAINTING FOR CARBON STEEL AND LOW ALLOY
</t>
    </r>
    <r>
      <rPr>
        <sz val="7"/>
        <rFont val="Arial"/>
        <family val="2"/>
      </rPr>
      <t>STEEL TANKS</t>
    </r>
  </si>
  <si>
    <r>
      <rPr>
        <sz val="7"/>
        <rFont val="Arial"/>
        <family val="2"/>
      </rPr>
      <t>01VV.10.101.1.1</t>
    </r>
  </si>
  <si>
    <r>
      <rPr>
        <sz val="7"/>
        <rFont val="Arial"/>
        <family val="2"/>
      </rPr>
      <t xml:space="preserve">External  Surfaces (except underside of bottom plate):
</t>
    </r>
    <r>
      <rPr>
        <sz val="7"/>
        <rFont val="Arial"/>
        <family val="2"/>
      </rPr>
      <t>Surface  preparation to SSPC-SP-10,  application  of  primer</t>
    </r>
  </si>
  <si>
    <r>
      <rPr>
        <sz val="7"/>
        <rFont val="Arial"/>
        <family val="2"/>
      </rPr>
      <t>01VV.10.101.1.1.4V23</t>
    </r>
  </si>
  <si>
    <r>
      <rPr>
        <sz val="7"/>
        <rFont val="Arial"/>
        <family val="2"/>
      </rPr>
      <t>Design Temperature Range:   126 °C  To   450 °C  Primer: 1 coat of F-16 @ 125μ DFT/coat   Finish Paint:   1 coat F-16</t>
    </r>
  </si>
  <si>
    <r>
      <rPr>
        <sz val="7"/>
        <rFont val="Arial"/>
        <family val="2"/>
      </rPr>
      <t>01CS</t>
    </r>
  </si>
  <si>
    <r>
      <rPr>
        <sz val="7"/>
        <rFont val="Arial"/>
        <family val="2"/>
      </rPr>
      <t>01CS.1</t>
    </r>
  </si>
  <si>
    <r>
      <rPr>
        <sz val="7"/>
        <rFont val="Arial"/>
        <family val="2"/>
      </rPr>
      <t>EARTH WORK (REFER SPECIFICATION NO. 6-68-0003)</t>
    </r>
  </si>
  <si>
    <r>
      <rPr>
        <sz val="7"/>
        <rFont val="Arial"/>
        <family val="2"/>
      </rPr>
      <t>01CS.1.1</t>
    </r>
  </si>
  <si>
    <r>
      <rPr>
        <sz val="7"/>
        <rFont val="Arial"/>
        <family val="2"/>
      </rPr>
      <t>Earthwork excavation in soil</t>
    </r>
  </si>
  <si>
    <r>
      <rPr>
        <sz val="7"/>
        <rFont val="Arial"/>
        <family val="2"/>
      </rPr>
      <t>01CS.1.1.1</t>
    </r>
  </si>
  <si>
    <r>
      <rPr>
        <sz val="7"/>
        <rFont val="Arial"/>
        <family val="2"/>
      </rPr>
      <t xml:space="preserve">Earth work in EXCAVATION below ground level for all kinds
</t>
    </r>
    <r>
      <rPr>
        <sz val="7"/>
        <rFont val="Arial"/>
        <family val="2"/>
      </rPr>
      <t>of works in ALL TYPES OF SOILS EXCEPT SOFT ROCK</t>
    </r>
  </si>
  <si>
    <r>
      <rPr>
        <sz val="7"/>
        <rFont val="Arial"/>
        <family val="2"/>
      </rPr>
      <t>m³</t>
    </r>
  </si>
  <si>
    <r>
      <rPr>
        <sz val="7"/>
        <rFont val="Arial"/>
        <family val="2"/>
      </rPr>
      <t>01CS.1.1.2</t>
    </r>
  </si>
  <si>
    <r>
      <rPr>
        <sz val="7"/>
        <rFont val="Arial"/>
        <family val="2"/>
      </rPr>
      <t>01CS.1.1.3</t>
    </r>
  </si>
  <si>
    <r>
      <rPr>
        <sz val="7"/>
        <rFont val="Arial"/>
        <family val="2"/>
      </rPr>
      <t>01CS.1.1.4</t>
    </r>
  </si>
  <si>
    <r>
      <rPr>
        <sz val="7"/>
        <rFont val="Arial"/>
        <family val="2"/>
      </rPr>
      <t>01CS.1.6</t>
    </r>
  </si>
  <si>
    <r>
      <rPr>
        <sz val="7"/>
        <rFont val="Arial"/>
        <family val="2"/>
      </rPr>
      <t>SHORING AND STRUTTING</t>
    </r>
  </si>
  <si>
    <r>
      <rPr>
        <sz val="7"/>
        <rFont val="Arial"/>
        <family val="2"/>
      </rPr>
      <t>01CS.1.6.1</t>
    </r>
  </si>
  <si>
    <r>
      <rPr>
        <sz val="7"/>
        <rFont val="Arial"/>
        <family val="2"/>
      </rPr>
      <t xml:space="preserve">Providing and installing approved type of "SHORING AND
</t>
    </r>
    <r>
      <rPr>
        <sz val="7"/>
        <rFont val="Arial"/>
        <family val="2"/>
      </rPr>
      <t>STRUTTING" by open timbering method for all depths to</t>
    </r>
  </si>
  <si>
    <r>
      <rPr>
        <sz val="7"/>
        <rFont val="Arial"/>
        <family val="2"/>
      </rPr>
      <t>01CS.1.6.2</t>
    </r>
  </si>
  <si>
    <r>
      <rPr>
        <sz val="7"/>
        <rFont val="Arial"/>
        <family val="2"/>
      </rPr>
      <t xml:space="preserve">Providing and installing approved type of "SHORING AND
</t>
    </r>
    <r>
      <rPr>
        <sz val="7"/>
        <rFont val="Arial"/>
        <family val="2"/>
      </rPr>
      <t>STRUTTING" by close timbering method for all depths to</t>
    </r>
  </si>
  <si>
    <r>
      <rPr>
        <sz val="7"/>
        <rFont val="Arial"/>
        <family val="2"/>
      </rPr>
      <t>01CS.1.7</t>
    </r>
  </si>
  <si>
    <r>
      <rPr>
        <sz val="7"/>
        <rFont val="Arial"/>
        <family val="2"/>
      </rPr>
      <t>Backfilling after execution of work</t>
    </r>
  </si>
  <si>
    <r>
      <rPr>
        <sz val="7"/>
        <rFont val="Arial"/>
        <family val="2"/>
      </rPr>
      <t>01CS.1.7.1</t>
    </r>
  </si>
  <si>
    <r>
      <rPr>
        <sz val="7"/>
        <rFont val="Arial"/>
        <family val="2"/>
      </rPr>
      <t>BACKFILLING after execution of the WORK to proper grade and level with selected materials from available excavated</t>
    </r>
  </si>
  <si>
    <r>
      <rPr>
        <sz val="7"/>
        <rFont val="Arial"/>
        <family val="2"/>
      </rPr>
      <t>01CS.1.7.2</t>
    </r>
  </si>
  <si>
    <r>
      <rPr>
        <sz val="7"/>
        <rFont val="Arial"/>
        <family val="2"/>
      </rPr>
      <t xml:space="preserve">BACKFILLING after execution of the WORK to proper grade
</t>
    </r>
    <r>
      <rPr>
        <sz val="7"/>
        <rFont val="Arial"/>
        <family val="2"/>
      </rPr>
      <t>and level with selected materials from available excavated</t>
    </r>
  </si>
  <si>
    <r>
      <rPr>
        <sz val="7"/>
        <rFont val="Arial"/>
        <family val="2"/>
      </rPr>
      <t>01CS.1.7.3</t>
    </r>
  </si>
  <si>
    <r>
      <rPr>
        <sz val="7"/>
        <rFont val="Arial"/>
        <family val="2"/>
      </rPr>
      <t>01CS.1.9</t>
    </r>
  </si>
  <si>
    <r>
      <rPr>
        <sz val="7"/>
        <rFont val="Arial"/>
        <family val="2"/>
      </rPr>
      <t>Earthwork Filling by excavation</t>
    </r>
  </si>
  <si>
    <r>
      <rPr>
        <sz val="7"/>
        <rFont val="Arial"/>
        <family val="2"/>
      </rPr>
      <t>01CS.1.9.4</t>
    </r>
  </si>
  <si>
    <r>
      <rPr>
        <sz val="7"/>
        <rFont val="Arial"/>
        <family val="2"/>
      </rPr>
      <t xml:space="preserve">EARTHWORK IN FILLING by excavating the earth from
</t>
    </r>
    <r>
      <rPr>
        <sz val="7"/>
        <rFont val="Arial"/>
        <family val="2"/>
      </rPr>
      <t>BORROW AREAS arranged by CONTRACTOR for all</t>
    </r>
  </si>
  <si>
    <r>
      <rPr>
        <sz val="7"/>
        <rFont val="Arial"/>
        <family val="2"/>
      </rPr>
      <t>01CS.1.10</t>
    </r>
  </si>
  <si>
    <r>
      <rPr>
        <sz val="7"/>
        <rFont val="Arial"/>
        <family val="2"/>
      </rPr>
      <t xml:space="preserve">Transporting &amp; Disposing the SURPLUS EARTH AND
</t>
    </r>
    <r>
      <rPr>
        <sz val="7"/>
        <rFont val="Arial"/>
        <family val="2"/>
      </rPr>
      <t>DEBRIS</t>
    </r>
  </si>
  <si>
    <r>
      <rPr>
        <sz val="7"/>
        <rFont val="Arial"/>
        <family val="2"/>
      </rPr>
      <t>01CS.1.10.1</t>
    </r>
  </si>
  <si>
    <r>
      <rPr>
        <sz val="7"/>
        <rFont val="Arial"/>
        <family val="2"/>
      </rPr>
      <t xml:space="preserve">Transporting and disposing the SURPLUS EARTH AND
</t>
    </r>
    <r>
      <rPr>
        <sz val="7"/>
        <rFont val="Arial"/>
        <family val="2"/>
      </rPr>
      <t>DEBRIS including shrubs and vegetations from construction</t>
    </r>
  </si>
  <si>
    <r>
      <rPr>
        <sz val="7"/>
        <rFont val="Arial"/>
        <family val="2"/>
      </rPr>
      <t>01CS.1.10.2</t>
    </r>
  </si>
  <si>
    <r>
      <rPr>
        <sz val="7"/>
        <rFont val="Arial"/>
        <family val="2"/>
      </rPr>
      <t>Transporting and disposing the SURPLUS EARTH AND DEBRIS including shrubs and vegetations from construction</t>
    </r>
  </si>
  <si>
    <r>
      <rPr>
        <sz val="7"/>
        <rFont val="Arial"/>
        <family val="2"/>
      </rPr>
      <t>01CS.1.10.5</t>
    </r>
  </si>
  <si>
    <r>
      <rPr>
        <sz val="7"/>
        <rFont val="Arial"/>
        <family val="2"/>
      </rPr>
      <t xml:space="preserve">"Transporting and disposing the SURPLUS EARTH AND
</t>
    </r>
    <r>
      <rPr>
        <sz val="7"/>
        <rFont val="Arial"/>
        <family val="2"/>
      </rPr>
      <t>DEBRIS including shrubs and vegetations from construction</t>
    </r>
  </si>
  <si>
    <r>
      <rPr>
        <sz val="7"/>
        <rFont val="Arial"/>
        <family val="2"/>
      </rPr>
      <t>01CS.1.14</t>
    </r>
  </si>
  <si>
    <r>
      <rPr>
        <sz val="7"/>
        <rFont val="Arial"/>
        <family val="2"/>
      </rPr>
      <t>Earthwork Manual Excavation in SOIL</t>
    </r>
  </si>
  <si>
    <r>
      <rPr>
        <sz val="7"/>
        <rFont val="Arial"/>
        <family val="2"/>
      </rPr>
      <t>01CS.1.14.1</t>
    </r>
  </si>
  <si>
    <r>
      <rPr>
        <sz val="7"/>
        <rFont val="Arial"/>
        <family val="2"/>
      </rPr>
      <t xml:space="preserve">Earth work in EXCAVATION BY MANUAL MEANS below
</t>
    </r>
    <r>
      <rPr>
        <sz val="7"/>
        <rFont val="Arial"/>
        <family val="2"/>
      </rPr>
      <t>ground level for all kinds of works in   ALL TYPES OF</t>
    </r>
  </si>
  <si>
    <r>
      <rPr>
        <sz val="7"/>
        <rFont val="Arial"/>
        <family val="2"/>
      </rPr>
      <t>01CS.1.14.2</t>
    </r>
  </si>
  <si>
    <r>
      <rPr>
        <sz val="7"/>
        <rFont val="Arial"/>
        <family val="2"/>
      </rPr>
      <t xml:space="preserve">Earth work in EXCAVATION BY MANUAL MEANS below
</t>
    </r>
    <r>
      <rPr>
        <sz val="7"/>
        <rFont val="Arial"/>
        <family val="2"/>
      </rPr>
      <t>ground level for all kinds of works in ALL TYPES OF SOILS</t>
    </r>
  </si>
  <si>
    <r>
      <rPr>
        <sz val="7"/>
        <rFont val="Arial"/>
        <family val="2"/>
      </rPr>
      <t>01CS.1.14.3</t>
    </r>
  </si>
  <si>
    <r>
      <rPr>
        <sz val="7"/>
        <rFont val="Arial"/>
        <family val="2"/>
      </rPr>
      <t>01CS.1.16</t>
    </r>
  </si>
  <si>
    <r>
      <rPr>
        <sz val="7"/>
        <rFont val="Arial"/>
        <family val="2"/>
      </rPr>
      <t>TRIAL PIT in Soil</t>
    </r>
  </si>
  <si>
    <r>
      <rPr>
        <sz val="7"/>
        <rFont val="Arial"/>
        <family val="2"/>
      </rPr>
      <t>01CS.1.16.1</t>
    </r>
  </si>
  <si>
    <r>
      <rPr>
        <sz val="7"/>
        <rFont val="Arial"/>
        <family val="2"/>
      </rPr>
      <t>Excavation of TRIAL PITS by Manual Means for determining the underground facilities in all type of soils for a depth upto</t>
    </r>
  </si>
  <si>
    <r>
      <rPr>
        <sz val="7"/>
        <rFont val="Arial"/>
        <family val="2"/>
      </rPr>
      <t>cum</t>
    </r>
  </si>
  <si>
    <r>
      <rPr>
        <sz val="7"/>
        <rFont val="Arial"/>
        <family val="2"/>
      </rPr>
      <t>01CS.1.16.2</t>
    </r>
  </si>
  <si>
    <r>
      <rPr>
        <sz val="7"/>
        <rFont val="Arial"/>
        <family val="2"/>
      </rPr>
      <t xml:space="preserve">Excavation of TRIAL PITS by Manual Means for determining
</t>
    </r>
    <r>
      <rPr>
        <sz val="7"/>
        <rFont val="Arial"/>
        <family val="2"/>
      </rPr>
      <t>the underground facilities in all type of soils for a depth</t>
    </r>
  </si>
  <si>
    <r>
      <rPr>
        <sz val="7"/>
        <rFont val="Arial"/>
        <family val="2"/>
      </rPr>
      <t>01CS.1.16.3</t>
    </r>
  </si>
  <si>
    <r>
      <rPr>
        <sz val="7"/>
        <rFont val="Arial"/>
        <family val="2"/>
      </rPr>
      <t>01CS.2</t>
    </r>
  </si>
  <si>
    <r>
      <rPr>
        <sz val="7"/>
        <rFont val="Arial"/>
        <family val="2"/>
      </rPr>
      <t xml:space="preserve">PLAIN &amp; REINFORCED CEMENT CONCRETE: (REFER
</t>
    </r>
    <r>
      <rPr>
        <sz val="7"/>
        <rFont val="Arial"/>
        <family val="2"/>
      </rPr>
      <t>SPECIFICATION NO. 6-68-0004)</t>
    </r>
  </si>
  <si>
    <r>
      <rPr>
        <sz val="7"/>
        <rFont val="Arial"/>
        <family val="2"/>
      </rPr>
      <t>01CS.2.17</t>
    </r>
  </si>
  <si>
    <r>
      <rPr>
        <sz val="7"/>
        <rFont val="Arial"/>
        <family val="2"/>
      </rPr>
      <t>PCC - Non FIM Items</t>
    </r>
  </si>
  <si>
    <r>
      <rPr>
        <sz val="7"/>
        <rFont val="Arial"/>
        <family val="2"/>
      </rPr>
      <t>01CS.2.17.1</t>
    </r>
  </si>
  <si>
    <r>
      <rPr>
        <sz val="7"/>
        <rFont val="Arial"/>
        <family val="2"/>
      </rPr>
      <t xml:space="preserve">Providing and laying PLAIN CEMENT CONCRETE for all
</t>
    </r>
    <r>
      <rPr>
        <sz val="7"/>
        <rFont val="Arial"/>
        <family val="2"/>
      </rPr>
      <t>depths below and upto plinth level in foundations, drains,</t>
    </r>
  </si>
  <si>
    <r>
      <rPr>
        <sz val="7"/>
        <rFont val="Arial"/>
        <family val="2"/>
      </rPr>
      <t>01CS.2.17.8</t>
    </r>
  </si>
  <si>
    <r>
      <rPr>
        <sz val="7"/>
        <rFont val="Arial"/>
        <family val="2"/>
      </rPr>
      <t>01CS.2.18</t>
    </r>
  </si>
  <si>
    <r>
      <rPr>
        <sz val="7"/>
        <rFont val="Arial"/>
        <family val="2"/>
      </rPr>
      <t>RCC Substrutures - Non FIM Items</t>
    </r>
  </si>
  <si>
    <r>
      <rPr>
        <sz val="7"/>
        <rFont val="Arial"/>
        <family val="2"/>
      </rPr>
      <t>01CS.2.18.17</t>
    </r>
  </si>
  <si>
    <r>
      <rPr>
        <sz val="7"/>
        <rFont val="Arial"/>
        <family val="2"/>
      </rPr>
      <t xml:space="preserve">Providing and laying REINFORCED CEMENT CONCRETE
</t>
    </r>
    <r>
      <rPr>
        <sz val="7"/>
        <rFont val="Arial"/>
        <family val="2"/>
      </rPr>
      <t>OF M-30 GRADE with 20 mm and down size graded</t>
    </r>
  </si>
  <si>
    <r>
      <rPr>
        <sz val="7"/>
        <rFont val="Arial"/>
        <family val="2"/>
      </rPr>
      <t>01CS.2.18.22</t>
    </r>
  </si>
  <si>
    <r>
      <rPr>
        <sz val="7"/>
        <rFont val="Arial"/>
        <family val="2"/>
      </rPr>
      <t>01CS.2.19</t>
    </r>
  </si>
  <si>
    <r>
      <rPr>
        <sz val="7"/>
        <rFont val="Arial"/>
        <family val="2"/>
      </rPr>
      <t>RCC Superstructures - Non FIM Items</t>
    </r>
  </si>
  <si>
    <r>
      <rPr>
        <sz val="7"/>
        <rFont val="Arial"/>
        <family val="2"/>
      </rPr>
      <t>01CS.2.19.16</t>
    </r>
  </si>
  <si>
    <r>
      <rPr>
        <sz val="7"/>
        <rFont val="Arial"/>
        <family val="2"/>
      </rPr>
      <t>Providing and laying REINFORCED CEMENT CONCRETE OF M-25 GRADE with 20 mm and down size graded</t>
    </r>
  </si>
  <si>
    <r>
      <rPr>
        <sz val="7"/>
        <rFont val="Arial"/>
        <family val="2"/>
      </rPr>
      <t>01CS.2.19.17</t>
    </r>
  </si>
  <si>
    <r>
      <rPr>
        <sz val="7"/>
        <rFont val="Arial"/>
        <family val="2"/>
      </rPr>
      <t>01CS.2.20</t>
    </r>
  </si>
  <si>
    <r>
      <rPr>
        <sz val="7"/>
        <rFont val="Arial"/>
        <family val="2"/>
      </rPr>
      <t>RCC Flooring - Non FIM Items</t>
    </r>
  </si>
  <si>
    <r>
      <rPr>
        <sz val="7"/>
        <rFont val="Arial"/>
        <family val="2"/>
      </rPr>
      <t>01CS.2.20.4</t>
    </r>
  </si>
  <si>
    <r>
      <rPr>
        <sz val="7"/>
        <rFont val="Arial"/>
        <family val="2"/>
      </rPr>
      <t xml:space="preserve">Providing and laying REINFORCED CEMENT CONCRETE
</t>
    </r>
    <r>
      <rPr>
        <sz val="7"/>
        <rFont val="Arial"/>
        <family val="2"/>
      </rPr>
      <t>OF M-30 GRADE with 20mm and down size graded crushed</t>
    </r>
  </si>
  <si>
    <r>
      <rPr>
        <sz val="7"/>
        <rFont val="Arial"/>
        <family val="2"/>
      </rPr>
      <t>01CS.2.22</t>
    </r>
  </si>
  <si>
    <r>
      <rPr>
        <sz val="7"/>
        <rFont val="Arial"/>
        <family val="2"/>
      </rPr>
      <t>Precast Elements - Non FIM Items</t>
    </r>
  </si>
  <si>
    <r>
      <rPr>
        <sz val="7"/>
        <rFont val="Arial"/>
        <family val="2"/>
      </rPr>
      <t>01CS.2.22.7</t>
    </r>
  </si>
  <si>
    <r>
      <rPr>
        <sz val="7"/>
        <rFont val="Arial"/>
        <family val="2"/>
      </rPr>
      <t xml:space="preserve">Manufacturing, transporting, supplying and erecting in
</t>
    </r>
    <r>
      <rPr>
        <sz val="7"/>
        <rFont val="Arial"/>
        <family val="2"/>
      </rPr>
      <t>position Reinforced Cement Concrete PRECAST</t>
    </r>
  </si>
  <si>
    <r>
      <rPr>
        <sz val="7"/>
        <rFont val="Arial"/>
        <family val="2"/>
      </rPr>
      <t>01CS.2.22.27</t>
    </r>
  </si>
  <si>
    <r>
      <rPr>
        <sz val="7"/>
        <rFont val="Arial"/>
        <family val="2"/>
      </rPr>
      <t>01CS.2.22.28</t>
    </r>
  </si>
  <si>
    <r>
      <rPr>
        <sz val="7"/>
        <rFont val="Arial"/>
        <family val="2"/>
      </rPr>
      <t>Manufacturing, transporting, supplying and erecting in position Reinforced Cement Concrete PRECAST</t>
    </r>
  </si>
  <si>
    <r>
      <rPr>
        <sz val="7"/>
        <rFont val="Arial"/>
        <family val="2"/>
      </rPr>
      <t>01CS.2.22.29</t>
    </r>
  </si>
  <si>
    <r>
      <rPr>
        <sz val="7"/>
        <rFont val="Arial"/>
        <family val="2"/>
      </rPr>
      <t>01CS.2.22.30</t>
    </r>
  </si>
  <si>
    <r>
      <rPr>
        <sz val="7"/>
        <rFont val="Arial"/>
        <family val="2"/>
      </rPr>
      <t>01CS.2.23</t>
    </r>
  </si>
  <si>
    <r>
      <rPr>
        <sz val="7"/>
        <rFont val="Arial"/>
        <family val="2"/>
      </rPr>
      <t>HYD Bars / MS Bars - Non FIM Items</t>
    </r>
  </si>
  <si>
    <r>
      <rPr>
        <sz val="7"/>
        <rFont val="Arial"/>
        <family val="2"/>
      </rPr>
      <t>01CS.2.23.8</t>
    </r>
  </si>
  <si>
    <r>
      <rPr>
        <sz val="7"/>
        <rFont val="Arial"/>
        <family val="2"/>
      </rPr>
      <t xml:space="preserve">Supplying and placing in position HIGH YEILD-STRENGTH
</t>
    </r>
    <r>
      <rPr>
        <sz val="7"/>
        <rFont val="Arial"/>
        <family val="2"/>
      </rPr>
      <t>DEFORMED STEEL BARS REINFORCEMENT of Grade</t>
    </r>
  </si>
  <si>
    <r>
      <rPr>
        <sz val="7"/>
        <rFont val="Arial"/>
        <family val="2"/>
      </rPr>
      <t>01CS.2.24</t>
    </r>
  </si>
  <si>
    <r>
      <rPr>
        <sz val="7"/>
        <rFont val="Arial"/>
        <family val="2"/>
      </rPr>
      <t>Conc. Encasing - Non FIM Items</t>
    </r>
  </si>
  <si>
    <r>
      <rPr>
        <sz val="7"/>
        <rFont val="Arial"/>
        <family val="2"/>
      </rPr>
      <t>01CS.2.24.4</t>
    </r>
  </si>
  <si>
    <r>
      <rPr>
        <sz val="7"/>
        <rFont val="Arial"/>
        <family val="2"/>
      </rPr>
      <t xml:space="preserve">Providing and laying Reinforced Cement Concrete of grade
</t>
    </r>
    <r>
      <rPr>
        <sz val="7"/>
        <rFont val="Arial"/>
        <family val="2"/>
      </rPr>
      <t>M-30 with 20mm and down size graded stone aggregates</t>
    </r>
  </si>
  <si>
    <r>
      <rPr>
        <sz val="7"/>
        <rFont val="Arial"/>
        <family val="2"/>
      </rPr>
      <t>01CS.2.25</t>
    </r>
  </si>
  <si>
    <r>
      <rPr>
        <sz val="7"/>
        <rFont val="Arial"/>
        <family val="2"/>
      </rPr>
      <t>Centering and Shuttering - Non FIM Items</t>
    </r>
  </si>
  <si>
    <r>
      <rPr>
        <sz val="7"/>
        <rFont val="Arial"/>
        <family val="2"/>
      </rPr>
      <t>01CS.2.25.1</t>
    </r>
  </si>
  <si>
    <r>
      <rPr>
        <sz val="7"/>
        <rFont val="Arial"/>
        <family val="2"/>
      </rPr>
      <t>Providing and fixing CENTERING AND SHUTTERING in foundations, footings,raft beams, slabs, pile caps, retaining</t>
    </r>
  </si>
  <si>
    <r>
      <rPr>
        <sz val="7"/>
        <rFont val="Arial"/>
        <family val="2"/>
      </rPr>
      <t>01CS.2.25.2</t>
    </r>
  </si>
  <si>
    <r>
      <rPr>
        <sz val="7"/>
        <rFont val="Arial"/>
        <family val="2"/>
      </rPr>
      <t xml:space="preserve">Providing and fixing CENTERING AND SHUTTERING in
</t>
    </r>
    <r>
      <rPr>
        <sz val="7"/>
        <rFont val="Arial"/>
        <family val="2"/>
      </rPr>
      <t>superstrctures in retaining walls, jambs, counter-forts,</t>
    </r>
  </si>
  <si>
    <r>
      <rPr>
        <sz val="7"/>
        <rFont val="Arial"/>
        <family val="2"/>
      </rPr>
      <t>01CS.2.25.7</t>
    </r>
  </si>
  <si>
    <r>
      <rPr>
        <sz val="7"/>
        <rFont val="Arial"/>
        <family val="2"/>
      </rPr>
      <t xml:space="preserve">Providing and fixing CENTERING AND SHUTTERING for
</t>
    </r>
    <r>
      <rPr>
        <sz val="7"/>
        <rFont val="Arial"/>
        <family val="2"/>
      </rPr>
      <t>CURVED SHUTTERING in foundations in all types for</t>
    </r>
  </si>
  <si>
    <r>
      <rPr>
        <sz val="7"/>
        <rFont val="Arial"/>
        <family val="2"/>
      </rPr>
      <t>01CS.2.25.8</t>
    </r>
  </si>
  <si>
    <r>
      <rPr>
        <sz val="7"/>
        <rFont val="Arial"/>
        <family val="2"/>
      </rPr>
      <t xml:space="preserve">Providing and fixing CENTERING AND SHUTTERING for
</t>
    </r>
    <r>
      <rPr>
        <sz val="7"/>
        <rFont val="Arial"/>
        <family val="2"/>
      </rPr>
      <t>CURVED SHUTTERING in superstructures in all types for</t>
    </r>
  </si>
  <si>
    <r>
      <rPr>
        <sz val="7"/>
        <rFont val="Arial"/>
        <family val="2"/>
      </rPr>
      <t>01CS.2.26</t>
    </r>
  </si>
  <si>
    <r>
      <rPr>
        <sz val="7"/>
        <rFont val="Arial"/>
        <family val="2"/>
      </rPr>
      <t>Expansion joints - Non FIM Items</t>
    </r>
  </si>
  <si>
    <r>
      <rPr>
        <sz val="7"/>
        <rFont val="Arial"/>
        <family val="2"/>
      </rPr>
      <t>01CS.2.26.1</t>
    </r>
  </si>
  <si>
    <r>
      <rPr>
        <sz val="7"/>
        <rFont val="Arial"/>
        <family val="2"/>
      </rPr>
      <t xml:space="preserve">Providing 20mm wide EXPANSION JOINTS in flooring and
</t>
    </r>
    <r>
      <rPr>
        <sz val="7"/>
        <rFont val="Arial"/>
        <family val="2"/>
      </rPr>
      <t>pavement slabs and ISOLATION JOINTS around equipment</t>
    </r>
  </si>
  <si>
    <r>
      <rPr>
        <sz val="7"/>
        <rFont val="Arial"/>
        <family val="2"/>
      </rPr>
      <t>01CS.2.26.2</t>
    </r>
  </si>
  <si>
    <r>
      <rPr>
        <sz val="7"/>
        <rFont val="Arial"/>
        <family val="2"/>
      </rPr>
      <t xml:space="preserve">Supplying and fixing in position 25mm thick BITUMEN
</t>
    </r>
    <r>
      <rPr>
        <sz val="7"/>
        <rFont val="Arial"/>
        <family val="2"/>
      </rPr>
      <t>IMPREGNATED FIBRE BOARD conforming to IS:1838 of</t>
    </r>
  </si>
  <si>
    <r>
      <rPr>
        <sz val="7"/>
        <rFont val="Arial"/>
        <family val="2"/>
      </rPr>
      <t>01CS.2.26.3</t>
    </r>
  </si>
  <si>
    <r>
      <rPr>
        <sz val="7"/>
        <rFont val="Arial"/>
        <family val="2"/>
      </rPr>
      <t xml:space="preserve">Supplying and fixing in position 50 mm (2X25 mm) thick
</t>
    </r>
    <r>
      <rPr>
        <sz val="7"/>
        <rFont val="Arial"/>
        <family val="2"/>
      </rPr>
      <t>BITUMEN IMPREGNATED FIBRE BOARD conforming to</t>
    </r>
  </si>
  <si>
    <r>
      <rPr>
        <sz val="7"/>
        <rFont val="Arial"/>
        <family val="2"/>
      </rPr>
      <t>01CS.2.26.4</t>
    </r>
  </si>
  <si>
    <r>
      <rPr>
        <sz val="7"/>
        <rFont val="Arial"/>
        <family val="2"/>
      </rPr>
      <t xml:space="preserve">Supplying and sealing EXPANSION JOINTS 25 mm wide
</t>
    </r>
    <r>
      <rPr>
        <sz val="7"/>
        <rFont val="Arial"/>
        <family val="2"/>
      </rPr>
      <t>and 12mm deep at all locations and levels in Concrete</t>
    </r>
  </si>
  <si>
    <r>
      <rPr>
        <sz val="7"/>
        <rFont val="Arial"/>
        <family val="2"/>
      </rPr>
      <t>01CS.2.26.5</t>
    </r>
  </si>
  <si>
    <r>
      <rPr>
        <sz val="7"/>
        <rFont val="Arial"/>
        <family val="2"/>
      </rPr>
      <t xml:space="preserve">Supplying and sealing EXPANSION JOINTS 50 mm wide
</t>
    </r>
    <r>
      <rPr>
        <sz val="7"/>
        <rFont val="Arial"/>
        <family val="2"/>
      </rPr>
      <t>and 12mm deep at all locations and levels in Concrete</t>
    </r>
  </si>
  <si>
    <r>
      <rPr>
        <sz val="7"/>
        <rFont val="Arial"/>
        <family val="2"/>
      </rPr>
      <t>01CS.2.28</t>
    </r>
  </si>
  <si>
    <r>
      <rPr>
        <sz val="7"/>
        <rFont val="Arial"/>
        <family val="2"/>
      </rPr>
      <t>Mechanical Rebar Couplers - Non-FIM items</t>
    </r>
  </si>
  <si>
    <r>
      <rPr>
        <sz val="7"/>
        <rFont val="Arial"/>
        <family val="2"/>
      </rPr>
      <t>01CS.2.28.3</t>
    </r>
  </si>
  <si>
    <r>
      <rPr>
        <sz val="7"/>
        <rFont val="Arial"/>
        <family val="2"/>
      </rPr>
      <t>"Supplying and fixing MECHANICAL REBAR COUPLER of approved make for jointing high strength deformed steel</t>
    </r>
  </si>
  <si>
    <r>
      <rPr>
        <sz val="7"/>
        <rFont val="Arial"/>
        <family val="2"/>
      </rPr>
      <t>each</t>
    </r>
  </si>
  <si>
    <r>
      <rPr>
        <sz val="7"/>
        <rFont val="Arial"/>
        <family val="2"/>
      </rPr>
      <t>01CS.2.28.4</t>
    </r>
  </si>
  <si>
    <r>
      <rPr>
        <sz val="7"/>
        <rFont val="Arial"/>
        <family val="2"/>
      </rPr>
      <t xml:space="preserve">"Supplying and fixing MECHANICAL REBAR COUPLER of
</t>
    </r>
    <r>
      <rPr>
        <sz val="7"/>
        <rFont val="Arial"/>
        <family val="2"/>
      </rPr>
      <t>approved make for jointing high strength deformed steel</t>
    </r>
  </si>
  <si>
    <r>
      <rPr>
        <sz val="7"/>
        <rFont val="Arial"/>
        <family val="2"/>
      </rPr>
      <t>01CS.2.29</t>
    </r>
  </si>
  <si>
    <r>
      <rPr>
        <sz val="7"/>
        <rFont val="Arial"/>
        <family val="2"/>
      </rPr>
      <t>Fixing Re-bars in already cast concrete - Non FIM Items</t>
    </r>
  </si>
  <si>
    <r>
      <rPr>
        <sz val="7"/>
        <rFont val="Arial"/>
        <family val="2"/>
      </rPr>
      <t>01CS.2.29.1</t>
    </r>
  </si>
  <si>
    <r>
      <rPr>
        <sz val="7"/>
        <rFont val="Arial"/>
        <family val="2"/>
      </rPr>
      <t xml:space="preserve">Designing, supplying and fixing rebars in already cast
</t>
    </r>
    <r>
      <rPr>
        <sz val="7"/>
        <rFont val="Arial"/>
        <family val="2"/>
      </rPr>
      <t>concrete, including drilling, cleaning hole with air blow-out &amp;</t>
    </r>
  </si>
  <si>
    <r>
      <rPr>
        <sz val="7"/>
        <rFont val="Arial"/>
        <family val="2"/>
      </rPr>
      <t>01CS.2.29.2</t>
    </r>
  </si>
  <si>
    <r>
      <rPr>
        <sz val="7"/>
        <rFont val="Arial"/>
        <family val="2"/>
      </rPr>
      <t>01CS.2.29.3</t>
    </r>
  </si>
  <si>
    <r>
      <rPr>
        <sz val="7"/>
        <rFont val="Arial"/>
        <family val="2"/>
      </rPr>
      <t>01CS.3</t>
    </r>
  </si>
  <si>
    <r>
      <rPr>
        <sz val="7"/>
        <rFont val="Arial"/>
        <family val="2"/>
      </rPr>
      <t xml:space="preserve">CONCRETE FOR LIQUID RETAINING/LEAK PROOF
</t>
    </r>
    <r>
      <rPr>
        <sz val="7"/>
        <rFont val="Arial"/>
        <family val="2"/>
      </rPr>
      <t>STRUCTURES (REFER SPECIFICATION NO.6-68-0005</t>
    </r>
  </si>
  <si>
    <r>
      <rPr>
        <sz val="7"/>
        <rFont val="Arial"/>
        <family val="2"/>
      </rPr>
      <t>01CS.3.3</t>
    </r>
  </si>
  <si>
    <r>
      <rPr>
        <sz val="7"/>
        <rFont val="Arial"/>
        <family val="2"/>
      </rPr>
      <t>RCC  - Non FIM Items</t>
    </r>
  </si>
  <si>
    <r>
      <rPr>
        <sz val="7"/>
        <rFont val="Arial"/>
        <family val="2"/>
      </rPr>
      <t>01CS.3.3.13</t>
    </r>
  </si>
  <si>
    <r>
      <rPr>
        <sz val="7"/>
        <rFont val="Arial"/>
        <family val="2"/>
      </rPr>
      <t xml:space="preserve">Providing and laying Leak Proof Reinforced Cement
</t>
    </r>
    <r>
      <rPr>
        <sz val="7"/>
        <rFont val="Arial"/>
        <family val="2"/>
      </rPr>
      <t>Concrete of GRADE M-30 (minimum Cement content shall</t>
    </r>
  </si>
  <si>
    <r>
      <rPr>
        <sz val="7"/>
        <rFont val="Arial"/>
        <family val="2"/>
      </rPr>
      <t>01CS.3.3.18</t>
    </r>
  </si>
  <si>
    <r>
      <rPr>
        <sz val="7"/>
        <rFont val="Arial"/>
        <family val="2"/>
      </rPr>
      <t>01CS.3.4</t>
    </r>
  </si>
  <si>
    <r>
      <rPr>
        <sz val="7"/>
        <rFont val="Arial"/>
        <family val="2"/>
      </rPr>
      <t>Water Proofing Comp. - Non FIM Items</t>
    </r>
  </si>
  <si>
    <r>
      <rPr>
        <sz val="7"/>
        <rFont val="Arial"/>
        <family val="2"/>
      </rPr>
      <t>01CS.3.4.1</t>
    </r>
  </si>
  <si>
    <r>
      <rPr>
        <sz val="7"/>
        <rFont val="Arial"/>
        <family val="2"/>
      </rPr>
      <t>Supplying and mixing of approved brand of integral WATER PROOFING COMPOUND in cement concrete, cement</t>
    </r>
  </si>
  <si>
    <r>
      <rPr>
        <sz val="7"/>
        <rFont val="Arial"/>
        <family val="2"/>
      </rPr>
      <t>kg</t>
    </r>
  </si>
  <si>
    <r>
      <rPr>
        <sz val="7"/>
        <rFont val="Arial"/>
        <family val="2"/>
      </rPr>
      <t>01CS.3.5</t>
    </r>
  </si>
  <si>
    <r>
      <rPr>
        <sz val="7"/>
        <rFont val="Arial"/>
        <family val="2"/>
      </rPr>
      <t>PVC Water bars - Non FIM Items</t>
    </r>
  </si>
  <si>
    <r>
      <rPr>
        <sz val="7"/>
        <rFont val="Arial"/>
        <family val="2"/>
      </rPr>
      <t>01CS.3.5.2</t>
    </r>
  </si>
  <si>
    <r>
      <rPr>
        <sz val="7"/>
        <rFont val="Arial"/>
        <family val="2"/>
      </rPr>
      <t xml:space="preserve">Supplying and fixing in position 230mm wide x 5mm thick
</t>
    </r>
    <r>
      <rPr>
        <sz val="7"/>
        <rFont val="Arial"/>
        <family val="2"/>
      </rPr>
      <t>approved PVC WATER STOPS as per manufacturer's</t>
    </r>
  </si>
  <si>
    <r>
      <rPr>
        <sz val="7"/>
        <rFont val="Arial"/>
        <family val="2"/>
      </rPr>
      <t>01CS.3.6</t>
    </r>
  </si>
  <si>
    <r>
      <rPr>
        <sz val="7"/>
        <rFont val="Arial"/>
        <family val="2"/>
      </rPr>
      <t>Separation Layer - NonFIM Item</t>
    </r>
  </si>
  <si>
    <r>
      <rPr>
        <sz val="7"/>
        <rFont val="Arial"/>
        <family val="2"/>
      </rPr>
      <t>01CS.3.6.1</t>
    </r>
  </si>
  <si>
    <r>
      <rPr>
        <sz val="7"/>
        <rFont val="Arial"/>
        <family val="2"/>
      </rPr>
      <t xml:space="preserve">Supplying and laying separating layer of approved
</t>
    </r>
    <r>
      <rPr>
        <sz val="7"/>
        <rFont val="Arial"/>
        <family val="2"/>
      </rPr>
      <t>polythylene sheet of mass 1 kg/sqm (minimum) in between</t>
    </r>
  </si>
  <si>
    <r>
      <rPr>
        <sz val="7"/>
        <rFont val="Arial"/>
        <family val="2"/>
      </rPr>
      <t>01CS.4</t>
    </r>
  </si>
  <si>
    <r>
      <rPr>
        <sz val="7"/>
        <rFont val="Arial"/>
        <family val="2"/>
      </rPr>
      <t>STRUCTURAL STEEL WORKS  SPEC NO. 6-68-0006</t>
    </r>
  </si>
  <si>
    <r>
      <rPr>
        <sz val="7"/>
        <rFont val="Arial"/>
        <family val="2"/>
      </rPr>
      <t>01CS.4.3</t>
    </r>
  </si>
  <si>
    <r>
      <rPr>
        <sz val="7"/>
        <rFont val="Arial"/>
        <family val="2"/>
      </rPr>
      <t>General Steel Works - Non FIM Items</t>
    </r>
  </si>
  <si>
    <r>
      <rPr>
        <sz val="7"/>
        <rFont val="Arial"/>
        <family val="2"/>
      </rPr>
      <t>01CS.4.3.5</t>
    </r>
  </si>
  <si>
    <r>
      <rPr>
        <sz val="7"/>
        <rFont val="Arial"/>
        <family val="2"/>
      </rPr>
      <t>Supplying, Fabricating at CONTRACTOR's shop outside the plant boundary, transporting fabricated items to site,</t>
    </r>
  </si>
  <si>
    <r>
      <rPr>
        <sz val="7"/>
        <rFont val="Arial"/>
        <family val="2"/>
      </rPr>
      <t>01CS.4.3.15</t>
    </r>
  </si>
  <si>
    <r>
      <rPr>
        <sz val="7"/>
        <rFont val="Arial"/>
        <family val="2"/>
      </rPr>
      <t xml:space="preserve">"Supplying, Fabricating at CONTRACTOR's shop outside
</t>
    </r>
    <r>
      <rPr>
        <sz val="7"/>
        <rFont val="Arial"/>
        <family val="2"/>
      </rPr>
      <t>the plant boundary, transporting fabricated items to site,</t>
    </r>
  </si>
  <si>
    <r>
      <rPr>
        <sz val="7"/>
        <rFont val="Arial"/>
        <family val="2"/>
      </rPr>
      <t>01CS.4.4</t>
    </r>
  </si>
  <si>
    <r>
      <rPr>
        <sz val="7"/>
        <rFont val="Arial"/>
        <family val="2"/>
      </rPr>
      <t>Painting - Non FIM Items</t>
    </r>
  </si>
  <si>
    <r>
      <rPr>
        <sz val="7"/>
        <rFont val="Arial"/>
        <family val="2"/>
      </rPr>
      <t>01CS.4.4.8</t>
    </r>
  </si>
  <si>
    <r>
      <rPr>
        <sz val="7"/>
        <rFont val="Arial"/>
        <family val="2"/>
      </rPr>
      <t xml:space="preserve">Supplying and applying COATING (Post-erection/ Field) of
</t>
    </r>
    <r>
      <rPr>
        <sz val="7"/>
        <rFont val="Arial"/>
        <family val="2"/>
      </rPr>
      <t>approved quality and shade as per Sl. No. 9.2 of Table 9.0</t>
    </r>
  </si>
  <si>
    <r>
      <rPr>
        <sz val="7"/>
        <rFont val="Arial"/>
        <family val="2"/>
      </rPr>
      <t>01CS.4.4.11</t>
    </r>
  </si>
  <si>
    <r>
      <rPr>
        <sz val="7"/>
        <rFont val="Arial"/>
        <family val="2"/>
      </rPr>
      <t xml:space="preserve">Supplying and applying COATING (Post-erection/ Field) of
</t>
    </r>
    <r>
      <rPr>
        <sz val="7"/>
        <rFont val="Arial"/>
        <family val="2"/>
      </rPr>
      <t>approved quality and shade as per Sl. No. 8.1 of Table 8.0</t>
    </r>
  </si>
  <si>
    <r>
      <rPr>
        <sz val="7"/>
        <rFont val="Arial"/>
        <family val="2"/>
      </rPr>
      <t>01CS.4.4.12</t>
    </r>
  </si>
  <si>
    <r>
      <rPr>
        <sz val="7"/>
        <rFont val="Arial"/>
        <family val="2"/>
      </rPr>
      <t xml:space="preserve">Supplying and applying FIELD PAINT SYSTEM of approved
</t>
    </r>
    <r>
      <rPr>
        <sz val="7"/>
        <rFont val="Arial"/>
        <family val="2"/>
      </rPr>
      <t>quality and shade as per Sl. no. 10.2 of Table 10.0 of EIL</t>
    </r>
  </si>
  <si>
    <r>
      <rPr>
        <sz val="7"/>
        <rFont val="Arial"/>
        <family val="2"/>
      </rPr>
      <t>01CS.4.4.14</t>
    </r>
  </si>
  <si>
    <r>
      <rPr>
        <sz val="7"/>
        <rFont val="Arial"/>
        <family val="2"/>
      </rPr>
      <t xml:space="preserve">Supplying and applying COATING (Post-erection/ Field) of
</t>
    </r>
    <r>
      <rPr>
        <sz val="7"/>
        <rFont val="Arial"/>
        <family val="2"/>
      </rPr>
      <t>approved quality and shade as per Sl. no. 8.1 of Table 8.0 of</t>
    </r>
  </si>
  <si>
    <r>
      <rPr>
        <sz val="7"/>
        <rFont val="Arial"/>
        <family val="2"/>
      </rPr>
      <t>01CS.4.6</t>
    </r>
  </si>
  <si>
    <r>
      <rPr>
        <sz val="7"/>
        <rFont val="Arial"/>
        <family val="2"/>
      </rPr>
      <t>Barricading Structure - Non FIM Item</t>
    </r>
  </si>
  <si>
    <r>
      <rPr>
        <sz val="7"/>
        <rFont val="Arial"/>
        <family val="2"/>
      </rPr>
      <t>01CS.4.6.1</t>
    </r>
  </si>
  <si>
    <r>
      <rPr>
        <sz val="7"/>
        <rFont val="Arial"/>
        <family val="2"/>
      </rPr>
      <t xml:space="preserve">Supplying, transporting, storing, fabricating &amp; erecting in
</t>
    </r>
    <r>
      <rPr>
        <sz val="7"/>
        <rFont val="Arial"/>
        <family val="2"/>
      </rPr>
      <t>position and testing/ examining bolted and/ or welded</t>
    </r>
  </si>
  <si>
    <r>
      <rPr>
        <sz val="7"/>
        <rFont val="Arial"/>
        <family val="2"/>
      </rPr>
      <t>01CS.5</t>
    </r>
  </si>
  <si>
    <r>
      <rPr>
        <sz val="7"/>
        <rFont val="Arial"/>
        <family val="2"/>
      </rPr>
      <t xml:space="preserve">STRUCTURAL STEEL WORKS (TUBULAR/HOLLOW
</t>
    </r>
    <r>
      <rPr>
        <sz val="7"/>
        <rFont val="Arial"/>
        <family val="2"/>
      </rPr>
      <t>SECTION) (REFER SPECIFICATION NO.6-68-0007)</t>
    </r>
  </si>
  <si>
    <r>
      <rPr>
        <sz val="7"/>
        <rFont val="Arial"/>
        <family val="2"/>
      </rPr>
      <t>01CS.5.7</t>
    </r>
  </si>
  <si>
    <r>
      <rPr>
        <sz val="7"/>
        <rFont val="Arial"/>
        <family val="2"/>
      </rPr>
      <t>Yst310 IS 4923</t>
    </r>
  </si>
  <si>
    <r>
      <rPr>
        <sz val="7"/>
        <rFont val="Arial"/>
        <family val="2"/>
      </rPr>
      <t>01CS.5.7.3</t>
    </r>
  </si>
  <si>
    <r>
      <rPr>
        <sz val="7"/>
        <rFont val="Arial"/>
        <family val="2"/>
      </rPr>
      <t xml:space="preserve">"Supplying, transporting, storing, fabricating, erecting in
</t>
    </r>
    <r>
      <rPr>
        <sz val="7"/>
        <rFont val="Arial"/>
        <family val="2"/>
      </rPr>
      <t>position &amp; testing/examining at all locations and levels,</t>
    </r>
  </si>
  <si>
    <r>
      <rPr>
        <sz val="7"/>
        <rFont val="Arial"/>
        <family val="2"/>
      </rPr>
      <t>01CS.6</t>
    </r>
  </si>
  <si>
    <r>
      <rPr>
        <sz val="7"/>
        <rFont val="Arial"/>
        <family val="2"/>
      </rPr>
      <t xml:space="preserve">MISCELLANEOUS STEEL WORKS SPECIFICATIONS
</t>
    </r>
    <r>
      <rPr>
        <sz val="7"/>
        <rFont val="Arial"/>
        <family val="2"/>
      </rPr>
      <t>NO. 6-68-0008</t>
    </r>
  </si>
  <si>
    <r>
      <rPr>
        <sz val="7"/>
        <rFont val="Arial"/>
        <family val="2"/>
      </rPr>
      <t>01CS.6.15</t>
    </r>
  </si>
  <si>
    <r>
      <rPr>
        <sz val="7"/>
        <rFont val="Arial"/>
        <family val="2"/>
      </rPr>
      <t>Anchor Bolts - Non FIM Items</t>
    </r>
  </si>
  <si>
    <r>
      <rPr>
        <sz val="7"/>
        <rFont val="Arial"/>
        <family val="2"/>
      </rPr>
      <t>01CS.6.15.1</t>
    </r>
  </si>
  <si>
    <r>
      <rPr>
        <sz val="7"/>
        <rFont val="Arial"/>
        <family val="2"/>
      </rPr>
      <t xml:space="preserve">Supplying, fabricating, fixing and keeping in position at all
</t>
    </r>
    <r>
      <rPr>
        <sz val="7"/>
        <rFont val="Arial"/>
        <family val="2"/>
      </rPr>
      <t>levels and locations THREADED ANCHOR BOLTS of all</t>
    </r>
  </si>
  <si>
    <r>
      <rPr>
        <sz val="7"/>
        <rFont val="Arial"/>
        <family val="2"/>
      </rPr>
      <t>01CS.6.16</t>
    </r>
  </si>
  <si>
    <r>
      <rPr>
        <sz val="7"/>
        <rFont val="Arial"/>
        <family val="2"/>
      </rPr>
      <t>MS Metal Inserts - Non FIM Items</t>
    </r>
  </si>
  <si>
    <r>
      <rPr>
        <sz val="7"/>
        <rFont val="Arial"/>
        <family val="2"/>
      </rPr>
      <t>01CS.6.16.1</t>
    </r>
  </si>
  <si>
    <r>
      <rPr>
        <sz val="7"/>
        <rFont val="Arial"/>
        <family val="2"/>
      </rPr>
      <t xml:space="preserve">Supplying, transporting, storing, fabricating and fixing in
</t>
    </r>
    <r>
      <rPr>
        <sz val="7"/>
        <rFont val="Arial"/>
        <family val="2"/>
      </rPr>
      <t>position M.S. METAL INSERT (with lugs) of any shape</t>
    </r>
  </si>
  <si>
    <r>
      <rPr>
        <sz val="7"/>
        <rFont val="Arial"/>
        <family val="2"/>
      </rPr>
      <t>01CS.6.17</t>
    </r>
  </si>
  <si>
    <r>
      <rPr>
        <sz val="7"/>
        <rFont val="Arial"/>
        <family val="2"/>
      </rPr>
      <t>GI Pipe Sleeves - Non FIM Items</t>
    </r>
  </si>
  <si>
    <r>
      <rPr>
        <sz val="7"/>
        <rFont val="Arial"/>
        <family val="2"/>
      </rPr>
      <t>01CS.6.17.1</t>
    </r>
  </si>
  <si>
    <r>
      <rPr>
        <sz val="7"/>
        <rFont val="Arial"/>
        <family val="2"/>
      </rPr>
      <t xml:space="preserve">Supplying, fabricating and fixing in position G.I. PIPE
</t>
    </r>
    <r>
      <rPr>
        <sz val="7"/>
        <rFont val="Arial"/>
        <family val="2"/>
      </rPr>
      <t>SLEEVES of all diameters including providing necessary</t>
    </r>
  </si>
  <si>
    <r>
      <rPr>
        <sz val="7"/>
        <rFont val="Arial"/>
        <family val="2"/>
      </rPr>
      <t>01CS.6.18</t>
    </r>
  </si>
  <si>
    <r>
      <rPr>
        <sz val="7"/>
        <rFont val="Arial"/>
        <family val="2"/>
      </rPr>
      <t>MS Chequered Plates - Non FIM Items</t>
    </r>
  </si>
  <si>
    <r>
      <rPr>
        <sz val="7"/>
        <rFont val="Arial"/>
        <family val="2"/>
      </rPr>
      <t>01CS.6.18.1</t>
    </r>
  </si>
  <si>
    <r>
      <rPr>
        <sz val="7"/>
        <rFont val="Arial"/>
        <family val="2"/>
      </rPr>
      <t xml:space="preserve">Supplying, fabricating and erecting in position at all levels
</t>
    </r>
    <r>
      <rPr>
        <sz val="7"/>
        <rFont val="Arial"/>
        <family val="2"/>
      </rPr>
      <t>and locations bolted, screwed and/or welded M.S.</t>
    </r>
  </si>
  <si>
    <r>
      <rPr>
        <sz val="7"/>
        <rFont val="Arial"/>
        <family val="2"/>
      </rPr>
      <t>01CS.6.19</t>
    </r>
  </si>
  <si>
    <r>
      <rPr>
        <sz val="7"/>
        <rFont val="Arial"/>
        <family val="2"/>
      </rPr>
      <t>MS Grating Cat. A,B - Non FIM Items</t>
    </r>
  </si>
  <si>
    <r>
      <rPr>
        <sz val="7"/>
        <rFont val="Arial"/>
        <family val="2"/>
      </rPr>
      <t>01CS.6.19.6</t>
    </r>
  </si>
  <si>
    <r>
      <rPr>
        <sz val="7"/>
        <rFont val="Arial"/>
        <family val="2"/>
      </rPr>
      <t xml:space="preserve">Supplying, fabricating and erecting in position at all levels
</t>
    </r>
    <r>
      <rPr>
        <sz val="7"/>
        <rFont val="Arial"/>
        <family val="2"/>
      </rPr>
      <t>and locations ELECTROFORGED GALVANISED</t>
    </r>
  </si>
  <si>
    <r>
      <rPr>
        <sz val="7"/>
        <rFont val="Arial"/>
        <family val="2"/>
      </rPr>
      <t>01CS.6.19.7</t>
    </r>
  </si>
  <si>
    <r>
      <rPr>
        <sz val="7"/>
        <rFont val="Arial"/>
        <family val="2"/>
      </rPr>
      <t xml:space="preserve">Making openings in galvanized grating for pipes / ducts etc.,
</t>
    </r>
    <r>
      <rPr>
        <sz val="7"/>
        <rFont val="Arial"/>
        <family val="2"/>
      </rPr>
      <t>at all levels and at at all locations by cutting the existing</t>
    </r>
  </si>
  <si>
    <r>
      <rPr>
        <sz val="7"/>
        <rFont val="Arial"/>
        <family val="2"/>
      </rPr>
      <t>01CS.6.22</t>
    </r>
  </si>
  <si>
    <r>
      <rPr>
        <sz val="7"/>
        <rFont val="Arial"/>
        <family val="2"/>
      </rPr>
      <t>MS Rungs - Non FIM Items</t>
    </r>
  </si>
  <si>
    <r>
      <rPr>
        <sz val="7"/>
        <rFont val="Arial"/>
        <family val="2"/>
      </rPr>
      <t>01CS.6.22.1</t>
    </r>
  </si>
  <si>
    <r>
      <rPr>
        <sz val="7"/>
        <rFont val="Arial"/>
        <family val="2"/>
      </rPr>
      <t xml:space="preserve">Supplying, fabricating, fixing and keeping in position M.S.
</t>
    </r>
    <r>
      <rPr>
        <sz val="7"/>
        <rFont val="Arial"/>
        <family val="2"/>
      </rPr>
      <t>RUNGS in R.C.C. works at all depths and heights including</t>
    </r>
  </si>
  <si>
    <r>
      <rPr>
        <sz val="7"/>
        <rFont val="Arial"/>
        <family val="2"/>
      </rPr>
      <t>01CS.6.23</t>
    </r>
  </si>
  <si>
    <r>
      <rPr>
        <sz val="7"/>
        <rFont val="Arial"/>
        <family val="2"/>
      </rPr>
      <t>Hand Railing 1000mm - Non FIM Items</t>
    </r>
  </si>
  <si>
    <r>
      <rPr>
        <sz val="7"/>
        <rFont val="Arial"/>
        <family val="2"/>
      </rPr>
      <t>01CS.6.23.1</t>
    </r>
  </si>
  <si>
    <r>
      <rPr>
        <sz val="7"/>
        <rFont val="Arial"/>
        <family val="2"/>
      </rPr>
      <t xml:space="preserve">Supplying, fabricating and fixing in position at all locations
</t>
    </r>
    <r>
      <rPr>
        <sz val="7"/>
        <rFont val="Arial"/>
        <family val="2"/>
      </rPr>
      <t>1000mm high INCLINED HAND RAILING (for staircases)</t>
    </r>
  </si>
  <si>
    <r>
      <rPr>
        <sz val="7"/>
        <rFont val="Arial"/>
        <family val="2"/>
      </rPr>
      <t>01CS.6.23.2</t>
    </r>
  </si>
  <si>
    <r>
      <rPr>
        <sz val="7"/>
        <rFont val="Arial"/>
        <family val="2"/>
      </rPr>
      <t xml:space="preserve">Supplying, fabricating and fixing in position (to already
</t>
    </r>
    <r>
      <rPr>
        <sz val="7"/>
        <rFont val="Arial"/>
        <family val="2"/>
      </rPr>
      <t>erected vertical posts for Hand Railing) at all locations</t>
    </r>
  </si>
  <si>
    <r>
      <rPr>
        <sz val="7"/>
        <rFont val="Arial"/>
        <family val="2"/>
      </rPr>
      <t>01CS.6.23.3</t>
    </r>
  </si>
  <si>
    <r>
      <rPr>
        <sz val="7"/>
        <rFont val="Arial"/>
        <family val="2"/>
      </rPr>
      <t xml:space="preserve">Supplying, fabricating and fixing in position at all locations
</t>
    </r>
    <r>
      <rPr>
        <sz val="7"/>
        <rFont val="Arial"/>
        <family val="2"/>
      </rPr>
      <t>1000mm high HORIZONTAL HAND RAILING (for platforms,</t>
    </r>
  </si>
  <si>
    <r>
      <rPr>
        <sz val="7"/>
        <rFont val="Arial"/>
        <family val="2"/>
      </rPr>
      <t>01CS.6.24</t>
    </r>
  </si>
  <si>
    <r>
      <rPr>
        <sz val="7"/>
        <rFont val="Arial"/>
        <family val="2"/>
      </rPr>
      <t>Hand Railing 500mm - Non FIM Items</t>
    </r>
  </si>
  <si>
    <r>
      <rPr>
        <sz val="7"/>
        <rFont val="Arial"/>
        <family val="2"/>
      </rPr>
      <t>01CS.6.24.1</t>
    </r>
  </si>
  <si>
    <r>
      <rPr>
        <sz val="7"/>
        <rFont val="Arial"/>
        <family val="2"/>
      </rPr>
      <t xml:space="preserve">Supplying, fabricating and fixing in position at all locations
</t>
    </r>
    <r>
      <rPr>
        <sz val="7"/>
        <rFont val="Arial"/>
        <family val="2"/>
      </rPr>
      <t>500mm HIGH INCLINED HAND RAILING (for stair cases)</t>
    </r>
  </si>
  <si>
    <r>
      <rPr>
        <sz val="7"/>
        <rFont val="Arial"/>
        <family val="2"/>
      </rPr>
      <t>01CS.6.24.2</t>
    </r>
  </si>
  <si>
    <r>
      <rPr>
        <sz val="7"/>
        <rFont val="Arial"/>
        <family val="2"/>
      </rPr>
      <t xml:space="preserve">Supplying, fabricating and fixing in position at all locations
</t>
    </r>
    <r>
      <rPr>
        <sz val="7"/>
        <rFont val="Arial"/>
        <family val="2"/>
      </rPr>
      <t>500mm high HORIZONTAL HAND RAILING (for platforms,</t>
    </r>
  </si>
  <si>
    <r>
      <rPr>
        <sz val="7"/>
        <rFont val="Arial"/>
        <family val="2"/>
      </rPr>
      <t>01CS.6.25</t>
    </r>
  </si>
  <si>
    <r>
      <rPr>
        <sz val="7"/>
        <rFont val="Arial"/>
        <family val="2"/>
      </rPr>
      <t>Mechanical Anchor fastners - Non FIM Items</t>
    </r>
  </si>
  <si>
    <r>
      <rPr>
        <sz val="7"/>
        <rFont val="Arial"/>
        <family val="2"/>
      </rPr>
      <t>01CS.6.25.1</t>
    </r>
  </si>
  <si>
    <r>
      <rPr>
        <sz val="7"/>
        <rFont val="Arial"/>
        <family val="2"/>
      </rPr>
      <t xml:space="preserve">"Supplying, handling, transporting to site of work and fixing
</t>
    </r>
    <r>
      <rPr>
        <sz val="7"/>
        <rFont val="Arial"/>
        <family val="2"/>
      </rPr>
      <t>approved MECHANICAL ANCHOR FASTENERS M.S. bolts</t>
    </r>
  </si>
  <si>
    <r>
      <rPr>
        <sz val="7"/>
        <rFont val="Arial"/>
        <family val="2"/>
      </rPr>
      <t>01CS.6.25.2</t>
    </r>
  </si>
  <si>
    <r>
      <rPr>
        <sz val="7"/>
        <rFont val="Arial"/>
        <family val="2"/>
      </rPr>
      <t>01CS.6.25.3</t>
    </r>
  </si>
  <si>
    <r>
      <rPr>
        <sz val="7"/>
        <rFont val="Arial"/>
        <family val="2"/>
      </rPr>
      <t>01CS.6.26</t>
    </r>
  </si>
  <si>
    <r>
      <rPr>
        <sz val="7"/>
        <rFont val="Arial"/>
        <family val="2"/>
      </rPr>
      <t>Chemical Anchor Fastner</t>
    </r>
  </si>
  <si>
    <r>
      <rPr>
        <sz val="7"/>
        <rFont val="Arial"/>
        <family val="2"/>
      </rPr>
      <t>01CS.6.26.1</t>
    </r>
  </si>
  <si>
    <r>
      <rPr>
        <sz val="7"/>
        <rFont val="Arial"/>
        <family val="2"/>
      </rPr>
      <t xml:space="preserve">"Supplying, handling, transporting to site of work and fixing
</t>
    </r>
    <r>
      <rPr>
        <sz val="7"/>
        <rFont val="Arial"/>
        <family val="2"/>
      </rPr>
      <t>approved CHEMICAL ANCHOR FASTENERS consisting of</t>
    </r>
  </si>
  <si>
    <r>
      <rPr>
        <sz val="7"/>
        <rFont val="Arial"/>
        <family val="2"/>
      </rPr>
      <t>01CS.6.26.2</t>
    </r>
  </si>
  <si>
    <r>
      <rPr>
        <sz val="7"/>
        <rFont val="Arial"/>
        <family val="2"/>
      </rPr>
      <t>01CS.6.26.3</t>
    </r>
  </si>
  <si>
    <r>
      <rPr>
        <sz val="7"/>
        <rFont val="Arial"/>
        <family val="2"/>
      </rPr>
      <t>01CS.7</t>
    </r>
  </si>
  <si>
    <r>
      <rPr>
        <sz val="7"/>
        <rFont val="Arial"/>
        <family val="2"/>
      </rPr>
      <t xml:space="preserve">BRICK MASONRY (REFER SPECIFICATION NO.6-68-
</t>
    </r>
    <r>
      <rPr>
        <sz val="7"/>
        <rFont val="Arial"/>
        <family val="2"/>
      </rPr>
      <t>0009)</t>
    </r>
  </si>
  <si>
    <r>
      <rPr>
        <sz val="7"/>
        <rFont val="Arial"/>
        <family val="2"/>
      </rPr>
      <t>01CS.7.9</t>
    </r>
  </si>
  <si>
    <r>
      <rPr>
        <sz val="7"/>
        <rFont val="Arial"/>
        <family val="2"/>
      </rPr>
      <t>CLASS 5.0  at all depths -Non FIM Items</t>
    </r>
  </si>
  <si>
    <r>
      <rPr>
        <sz val="7"/>
        <rFont val="Arial"/>
        <family val="2"/>
      </rPr>
      <t>01CS.7.9.1</t>
    </r>
  </si>
  <si>
    <r>
      <rPr>
        <sz val="7"/>
        <rFont val="Arial"/>
        <family val="2"/>
      </rPr>
      <t xml:space="preserve">Providing and laying BRICK MASONRY WITH BRICKS OF
</t>
    </r>
    <r>
      <rPr>
        <sz val="7"/>
        <rFont val="Arial"/>
        <family val="2"/>
      </rPr>
      <t>CLASS 5.0 in cement mortar 1:6 (1 Cement : 6 Sand) in one</t>
    </r>
  </si>
  <si>
    <r>
      <rPr>
        <sz val="7"/>
        <rFont val="Arial"/>
        <family val="2"/>
      </rPr>
      <t>01CS.7.9.2</t>
    </r>
  </si>
  <si>
    <r>
      <rPr>
        <sz val="7"/>
        <rFont val="Arial"/>
        <family val="2"/>
      </rPr>
      <t>Providing and laying BRICK MASONRY WITH BRICKS OF CLASS 5.0 in cement mortar 1:6 (1 Cement : 6 Sand) in one</t>
    </r>
  </si>
  <si>
    <r>
      <rPr>
        <sz val="7"/>
        <rFont val="Arial"/>
        <family val="2"/>
      </rPr>
      <t>01CS.7.9.3</t>
    </r>
  </si>
  <si>
    <r>
      <rPr>
        <sz val="7"/>
        <rFont val="Arial"/>
        <family val="2"/>
      </rPr>
      <t>01CS.7.9.4</t>
    </r>
  </si>
  <si>
    <r>
      <rPr>
        <sz val="7"/>
        <rFont val="Arial"/>
        <family val="2"/>
      </rPr>
      <t>01CS.7.11</t>
    </r>
  </si>
  <si>
    <r>
      <rPr>
        <sz val="7"/>
        <rFont val="Arial"/>
        <family val="2"/>
      </rPr>
      <t xml:space="preserve">HALF BRICK MASONARY  with bricks of CLASS 5.0-Non
</t>
    </r>
    <r>
      <rPr>
        <sz val="7"/>
        <rFont val="Arial"/>
        <family val="2"/>
      </rPr>
      <t>FIM Items</t>
    </r>
  </si>
  <si>
    <r>
      <rPr>
        <sz val="7"/>
        <rFont val="Arial"/>
        <family val="2"/>
      </rPr>
      <t>01CS.7.11.1</t>
    </r>
  </si>
  <si>
    <r>
      <rPr>
        <sz val="7"/>
        <rFont val="Arial"/>
        <family val="2"/>
      </rPr>
      <t xml:space="preserve">Providing and laying HALF BRICK MASONRY with bricks of
</t>
    </r>
    <r>
      <rPr>
        <sz val="7"/>
        <rFont val="Arial"/>
        <family val="2"/>
      </rPr>
      <t>CLASS 5.0 in cement mortar 1:4 (1 Cement : 4 Sand)in any</t>
    </r>
  </si>
  <si>
    <r>
      <rPr>
        <sz val="7"/>
        <rFont val="Arial"/>
        <family val="2"/>
      </rPr>
      <t>01CS.10</t>
    </r>
  </si>
  <si>
    <r>
      <rPr>
        <sz val="7"/>
        <rFont val="Arial"/>
        <family val="2"/>
      </rPr>
      <t xml:space="preserve">DEMOLISHING AND DISMANTLING (REFER SPEC NO. 6-
</t>
    </r>
    <r>
      <rPr>
        <sz val="7"/>
        <rFont val="Arial"/>
        <family val="2"/>
      </rPr>
      <t>68-0012)</t>
    </r>
  </si>
  <si>
    <r>
      <rPr>
        <sz val="7"/>
        <rFont val="Arial"/>
        <family val="2"/>
      </rPr>
      <t>01CS.10.1</t>
    </r>
  </si>
  <si>
    <r>
      <rPr>
        <sz val="7"/>
        <rFont val="Arial"/>
        <family val="2"/>
      </rPr>
      <t>Brickwork - Non FIM Items</t>
    </r>
  </si>
  <si>
    <r>
      <rPr>
        <sz val="7"/>
        <rFont val="Arial"/>
        <family val="2"/>
      </rPr>
      <t>01CS.10.1.1</t>
    </r>
  </si>
  <si>
    <r>
      <rPr>
        <sz val="7"/>
        <rFont val="Arial"/>
        <family val="2"/>
      </rPr>
      <t>Demolishing BRICKWORK (taking all necessary safety precautions) for all depths below plinth level including supply</t>
    </r>
  </si>
  <si>
    <r>
      <rPr>
        <sz val="7"/>
        <rFont val="Arial"/>
        <family val="2"/>
      </rPr>
      <t>01CS.10.1.2</t>
    </r>
  </si>
  <si>
    <r>
      <rPr>
        <sz val="7"/>
        <rFont val="Arial"/>
        <family val="2"/>
      </rPr>
      <t xml:space="preserve">Demolishing BRICKWORK (taking all necessary safety
</t>
    </r>
    <r>
      <rPr>
        <sz val="7"/>
        <rFont val="Arial"/>
        <family val="2"/>
      </rPr>
      <t>precautions) for all heights above plinth level including</t>
    </r>
  </si>
  <si>
    <r>
      <rPr>
        <sz val="7"/>
        <rFont val="Arial"/>
        <family val="2"/>
      </rPr>
      <t>01CS.10.2</t>
    </r>
  </si>
  <si>
    <r>
      <rPr>
        <sz val="7"/>
        <rFont val="Arial"/>
        <family val="2"/>
      </rPr>
      <t>RCC - Non FIM Items</t>
    </r>
  </si>
  <si>
    <r>
      <rPr>
        <sz val="7"/>
        <rFont val="Arial"/>
        <family val="2"/>
      </rPr>
      <t>01CS.10.2.3</t>
    </r>
  </si>
  <si>
    <r>
      <rPr>
        <sz val="7"/>
        <rFont val="Arial"/>
        <family val="2"/>
      </rPr>
      <t xml:space="preserve">Chipping of RCC WORK (taking all necessary safety
</t>
    </r>
    <r>
      <rPr>
        <sz val="7"/>
        <rFont val="Arial"/>
        <family val="2"/>
      </rPr>
      <t>precautions) by CHISELLING, upto &amp; inclusive of 25mm</t>
    </r>
  </si>
  <si>
    <r>
      <rPr>
        <sz val="7"/>
        <rFont val="Arial"/>
        <family val="2"/>
      </rPr>
      <t>01CS.10.2.4</t>
    </r>
  </si>
  <si>
    <r>
      <rPr>
        <sz val="7"/>
        <rFont val="Arial"/>
        <family val="2"/>
      </rPr>
      <t xml:space="preserve">Chipping of RCC WORK (taking all necessary safety
</t>
    </r>
    <r>
      <rPr>
        <sz val="7"/>
        <rFont val="Arial"/>
        <family val="2"/>
      </rPr>
      <t>precautions) by CHISELLING, beyond 25mm and upto &amp;</t>
    </r>
  </si>
  <si>
    <r>
      <rPr>
        <sz val="7"/>
        <rFont val="Arial"/>
        <family val="2"/>
      </rPr>
      <t>01CS.10.2.11</t>
    </r>
  </si>
  <si>
    <r>
      <rPr>
        <sz val="7"/>
        <rFont val="Arial"/>
        <family val="2"/>
      </rPr>
      <t xml:space="preserve">Making cut-outs in RCC slab/ wall upto a thickness of
</t>
    </r>
    <r>
      <rPr>
        <sz val="7"/>
        <rFont val="Arial"/>
        <family val="2"/>
      </rPr>
      <t>400mm (taking all necessary safety precautions) by</t>
    </r>
  </si>
  <si>
    <r>
      <rPr>
        <sz val="7"/>
        <rFont val="Arial"/>
        <family val="2"/>
      </rPr>
      <t>01CS.10.2.12</t>
    </r>
  </si>
  <si>
    <r>
      <rPr>
        <sz val="7"/>
        <rFont val="Arial"/>
        <family val="2"/>
      </rPr>
      <t xml:space="preserve">Cutting/ Dismantling RCC work in pavement, slabs, beams,
</t>
    </r>
    <r>
      <rPr>
        <sz val="7"/>
        <rFont val="Arial"/>
        <family val="2"/>
      </rPr>
      <t>columns, etc upto a depth of 450 mm by using vibration-less</t>
    </r>
  </si>
  <si>
    <r>
      <rPr>
        <sz val="7"/>
        <rFont val="Arial"/>
        <family val="2"/>
      </rPr>
      <t>01CS.10.2.13</t>
    </r>
  </si>
  <si>
    <r>
      <rPr>
        <sz val="7"/>
        <rFont val="Arial"/>
        <family val="2"/>
      </rPr>
      <t xml:space="preserve">Cutting/ Dismantling of RCC block foundations, raft
</t>
    </r>
    <r>
      <rPr>
        <sz val="7"/>
        <rFont val="Arial"/>
        <family val="2"/>
      </rPr>
      <t>foundations, pile caps, mass concrete, equipment</t>
    </r>
  </si>
  <si>
    <r>
      <rPr>
        <sz val="7"/>
        <rFont val="Arial"/>
        <family val="2"/>
      </rPr>
      <t>01CS.10.2.21</t>
    </r>
  </si>
  <si>
    <r>
      <rPr>
        <sz val="7"/>
        <rFont val="Arial"/>
        <family val="2"/>
      </rPr>
      <t>Demolishing RCC WORK (taking all necessary safety precautions) for all depths below plinth level including supply</t>
    </r>
  </si>
  <si>
    <r>
      <rPr>
        <sz val="7"/>
        <rFont val="Arial"/>
        <family val="2"/>
      </rPr>
      <t>01CS.10.2.22</t>
    </r>
  </si>
  <si>
    <r>
      <rPr>
        <sz val="7"/>
        <rFont val="Arial"/>
        <family val="2"/>
      </rPr>
      <t xml:space="preserve">Demolishing RCC WORK (taking all necessary safety
</t>
    </r>
    <r>
      <rPr>
        <sz val="7"/>
        <rFont val="Arial"/>
        <family val="2"/>
      </rPr>
      <t>precautions) for all heights above plinth level including</t>
    </r>
  </si>
  <si>
    <r>
      <rPr>
        <sz val="7"/>
        <rFont val="Arial"/>
        <family val="2"/>
      </rPr>
      <t>01CS.10.4</t>
    </r>
  </si>
  <si>
    <r>
      <rPr>
        <sz val="7"/>
        <rFont val="Arial"/>
        <family val="2"/>
      </rPr>
      <t>PCC _ Non FIM Items</t>
    </r>
  </si>
  <si>
    <r>
      <rPr>
        <sz val="7"/>
        <rFont val="Arial"/>
        <family val="2"/>
      </rPr>
      <t>01CS.10.4.1</t>
    </r>
  </si>
  <si>
    <r>
      <rPr>
        <sz val="7"/>
        <rFont val="Arial"/>
        <family val="2"/>
      </rPr>
      <t xml:space="preserve">Demolishing PLAIN CEMENT CONCRETE work (taking all
</t>
    </r>
    <r>
      <rPr>
        <sz val="7"/>
        <rFont val="Arial"/>
        <family val="2"/>
      </rPr>
      <t>necessary safety precautions) for all depths below plinth</t>
    </r>
  </si>
  <si>
    <r>
      <rPr>
        <sz val="7"/>
        <rFont val="Arial"/>
        <family val="2"/>
      </rPr>
      <t>01CS.10.4.2</t>
    </r>
  </si>
  <si>
    <r>
      <rPr>
        <sz val="7"/>
        <rFont val="Arial"/>
        <family val="2"/>
      </rPr>
      <t>Demolishing PLAIN CEMENT CONCRETE work (taking all necessary safety precautions) for all heights above plinth</t>
    </r>
  </si>
  <si>
    <r>
      <rPr>
        <sz val="7"/>
        <rFont val="Arial"/>
        <family val="2"/>
      </rPr>
      <t>01CS.10.6</t>
    </r>
  </si>
  <si>
    <r>
      <rPr>
        <sz val="7"/>
        <rFont val="Arial"/>
        <family val="2"/>
      </rPr>
      <t>Steelwork - Non FIM Items</t>
    </r>
  </si>
  <si>
    <r>
      <rPr>
        <sz val="7"/>
        <rFont val="Arial"/>
        <family val="2"/>
      </rPr>
      <t>01CS.10.6.1</t>
    </r>
  </si>
  <si>
    <r>
      <rPr>
        <sz val="7"/>
        <rFont val="Arial"/>
        <family val="2"/>
      </rPr>
      <t xml:space="preserve">Dismantling bolted/rivetted/welded STRUCTURAL STEEL
</t>
    </r>
    <r>
      <rPr>
        <sz val="7"/>
        <rFont val="Arial"/>
        <family val="2"/>
      </rPr>
      <t>WORK of all descriptions (taking all necessary safety</t>
    </r>
  </si>
  <si>
    <r>
      <rPr>
        <sz val="7"/>
        <rFont val="Arial"/>
        <family val="2"/>
      </rPr>
      <t>01CS.10.7</t>
    </r>
  </si>
  <si>
    <r>
      <rPr>
        <sz val="7"/>
        <rFont val="Arial"/>
        <family val="2"/>
      </rPr>
      <t>AC / GI Sheets  - Non FIM Items</t>
    </r>
  </si>
  <si>
    <r>
      <rPr>
        <sz val="7"/>
        <rFont val="Arial"/>
        <family val="2"/>
      </rPr>
      <t>01CS.10.7.1</t>
    </r>
  </si>
  <si>
    <r>
      <rPr>
        <sz val="7"/>
        <rFont val="Arial"/>
        <family val="2"/>
      </rPr>
      <t xml:space="preserve">Dismantling GI/asbestos/translucent sheets, ridges, gutters
</t>
    </r>
    <r>
      <rPr>
        <sz val="7"/>
        <rFont val="Arial"/>
        <family val="2"/>
      </rPr>
      <t>etc. (taking all necessary safety precautions) in roofings and</t>
    </r>
  </si>
  <si>
    <r>
      <rPr>
        <sz val="7"/>
        <rFont val="Arial"/>
        <family val="2"/>
      </rPr>
      <t>01CS.11</t>
    </r>
  </si>
  <si>
    <r>
      <rPr>
        <sz val="7"/>
        <rFont val="Arial"/>
        <family val="2"/>
      </rPr>
      <t xml:space="preserve">MISCELLANEOUS ITEMS (REFER SPECIFICATION NO. 6-
</t>
    </r>
    <r>
      <rPr>
        <sz val="7"/>
        <rFont val="Arial"/>
        <family val="2"/>
      </rPr>
      <t>68-0013)</t>
    </r>
  </si>
  <si>
    <r>
      <rPr>
        <sz val="7"/>
        <rFont val="Arial"/>
        <family val="2"/>
      </rPr>
      <t>01CS.11.6</t>
    </r>
  </si>
  <si>
    <r>
      <rPr>
        <sz val="7"/>
        <rFont val="Arial"/>
        <family val="2"/>
      </rPr>
      <t>Sand Filling - Non FIM Items</t>
    </r>
  </si>
  <si>
    <r>
      <rPr>
        <sz val="7"/>
        <rFont val="Arial"/>
        <family val="2"/>
      </rPr>
      <t>01CS.11.6.1</t>
    </r>
  </si>
  <si>
    <r>
      <rPr>
        <sz val="7"/>
        <rFont val="Arial"/>
        <family val="2"/>
      </rPr>
      <t>Supplying and filling approved SAND of specified quality under floors, in foundations, plinths, tank foundations etc. for</t>
    </r>
  </si>
  <si>
    <r>
      <rPr>
        <sz val="7"/>
        <rFont val="Arial"/>
        <family val="2"/>
      </rPr>
      <t>01CS.11.10</t>
    </r>
  </si>
  <si>
    <r>
      <rPr>
        <sz val="7"/>
        <rFont val="Arial"/>
        <family val="2"/>
      </rPr>
      <t xml:space="preserve">BI-POLAR CONCRETE PENETRATING CORROSION
</t>
    </r>
    <r>
      <rPr>
        <sz val="7"/>
        <rFont val="Arial"/>
        <family val="2"/>
      </rPr>
      <t>INHIBITING ADMIXTURE</t>
    </r>
  </si>
  <si>
    <r>
      <rPr>
        <sz val="7"/>
        <rFont val="Arial"/>
        <family val="2"/>
      </rPr>
      <t>01CS.11.10.1</t>
    </r>
  </si>
  <si>
    <r>
      <rPr>
        <sz val="7"/>
        <rFont val="Arial"/>
        <family val="2"/>
      </rPr>
      <t xml:space="preserve">Supplying and mixing of approved brand of BI-POLAR
</t>
    </r>
    <r>
      <rPr>
        <sz val="7"/>
        <rFont val="Arial"/>
        <family val="2"/>
      </rPr>
      <t>CONCRETE PENETRATING CORROSION INHIBITING</t>
    </r>
  </si>
  <si>
    <r>
      <rPr>
        <sz val="7"/>
        <rFont val="Arial"/>
        <family val="2"/>
      </rPr>
      <t>01CS.11.13</t>
    </r>
  </si>
  <si>
    <r>
      <rPr>
        <sz val="7"/>
        <rFont val="Arial"/>
        <family val="2"/>
      </rPr>
      <t>Thermal Isolation Barrier at Tank bottom - Non-FIM Item</t>
    </r>
  </si>
  <si>
    <r>
      <rPr>
        <sz val="7"/>
        <rFont val="Arial"/>
        <family val="2"/>
      </rPr>
      <t>01CS.11.13.ME01</t>
    </r>
  </si>
  <si>
    <r>
      <rPr>
        <sz val="7"/>
        <rFont val="Arial"/>
        <family val="2"/>
      </rPr>
      <t xml:space="preserve">Supplying, Providing and Laying appropriate coating on
</t>
    </r>
    <r>
      <rPr>
        <sz val="7"/>
        <rFont val="Arial"/>
        <family val="2"/>
      </rPr>
      <t>foundation concrete followed by laying of dry sand, suitable</t>
    </r>
  </si>
  <si>
    <r>
      <rPr>
        <sz val="7"/>
        <rFont val="Arial"/>
        <family val="2"/>
      </rPr>
      <t>01CS.14</t>
    </r>
  </si>
  <si>
    <r>
      <rPr>
        <sz val="7"/>
        <rFont val="Arial"/>
        <family val="2"/>
      </rPr>
      <t xml:space="preserve">BONDING FRESH CONCRETE TO OLD CONCRETE BY
</t>
    </r>
    <r>
      <rPr>
        <sz val="7"/>
        <rFont val="Arial"/>
        <family val="2"/>
      </rPr>
      <t>EPOXY RESIN BONDING SYSTEM (REFER</t>
    </r>
  </si>
  <si>
    <r>
      <rPr>
        <sz val="7"/>
        <rFont val="Arial"/>
        <family val="2"/>
      </rPr>
      <t>01CS.14.1</t>
    </r>
  </si>
  <si>
    <r>
      <rPr>
        <sz val="7"/>
        <rFont val="Arial"/>
        <family val="2"/>
      </rPr>
      <t>Epoxy Resin - non FIM Items</t>
    </r>
  </si>
  <si>
    <r>
      <rPr>
        <sz val="7"/>
        <rFont val="Arial"/>
        <family val="2"/>
      </rPr>
      <t>01CS.14.1.1</t>
    </r>
  </si>
  <si>
    <r>
      <rPr>
        <sz val="7"/>
        <rFont val="Arial"/>
        <family val="2"/>
      </rPr>
      <t>Providing and applying approved EPOXY RESIN (prepared as per manufacturer's recommendation) for bonding of fresh</t>
    </r>
  </si>
  <si>
    <r>
      <rPr>
        <sz val="7"/>
        <rFont val="Arial"/>
        <family val="2"/>
      </rPr>
      <t>01CS.18</t>
    </r>
  </si>
  <si>
    <r>
      <rPr>
        <sz val="7"/>
        <rFont val="Arial"/>
        <family val="2"/>
      </rPr>
      <t>Mechanical works</t>
    </r>
  </si>
  <si>
    <r>
      <rPr>
        <sz val="7"/>
        <rFont val="Arial"/>
        <family val="2"/>
      </rPr>
      <t>01CS.18.9</t>
    </r>
  </si>
  <si>
    <r>
      <rPr>
        <sz val="7"/>
        <rFont val="Arial"/>
        <family val="2"/>
      </rPr>
      <t>Dismantling Of steel works</t>
    </r>
  </si>
  <si>
    <r>
      <rPr>
        <sz val="7"/>
        <rFont val="Arial"/>
        <family val="2"/>
      </rPr>
      <t>01CS.18.9.1</t>
    </r>
  </si>
  <si>
    <r>
      <rPr>
        <sz val="7"/>
        <rFont val="Arial"/>
        <family val="2"/>
      </rPr>
      <t xml:space="preserve">Dismantling structural steel already erected by others
</t>
    </r>
    <r>
      <rPr>
        <sz val="7"/>
        <rFont val="Arial"/>
        <family val="2"/>
      </rPr>
      <t>including provision of adequate temporary supports,</t>
    </r>
  </si>
  <si>
    <r>
      <rPr>
        <sz val="7"/>
        <rFont val="Arial"/>
        <family val="2"/>
      </rPr>
      <t>01CS.22</t>
    </r>
  </si>
  <si>
    <r>
      <rPr>
        <sz val="7"/>
        <rFont val="Arial"/>
        <family val="2"/>
      </rPr>
      <t>TESTING, REPAIR &amp; REHABILITATION OF STRUCTURE</t>
    </r>
  </si>
  <si>
    <r>
      <rPr>
        <sz val="7"/>
        <rFont val="Arial"/>
        <family val="2"/>
      </rPr>
      <t>01CS.22.1</t>
    </r>
  </si>
  <si>
    <r>
      <rPr>
        <sz val="7"/>
        <rFont val="Arial"/>
        <family val="2"/>
      </rPr>
      <t>Non-destructive/ Partial Destructive Testing - Non FIM Item</t>
    </r>
  </si>
  <si>
    <r>
      <rPr>
        <sz val="7"/>
        <rFont val="Arial"/>
        <family val="2"/>
      </rPr>
      <t>01CS.22.1.1</t>
    </r>
  </si>
  <si>
    <r>
      <rPr>
        <sz val="7"/>
        <rFont val="Arial"/>
        <family val="2"/>
      </rPr>
      <t xml:space="preserve">Ultrasonic Pulse Velocity (UPV) measurement in
</t>
    </r>
    <r>
      <rPr>
        <sz val="7"/>
        <rFont val="Arial"/>
        <family val="2"/>
      </rPr>
      <t>accordance with IS:13311 Part-1 by measuring the time</t>
    </r>
  </si>
  <si>
    <r>
      <rPr>
        <sz val="7"/>
        <rFont val="Arial"/>
        <family val="2"/>
      </rPr>
      <t>01CS.22.1.2</t>
    </r>
  </si>
  <si>
    <r>
      <rPr>
        <sz val="7"/>
        <rFont val="Arial"/>
        <family val="2"/>
      </rPr>
      <t xml:space="preserve">Measurement of Rebound Index in accordance with
</t>
    </r>
    <r>
      <rPr>
        <sz val="7"/>
        <rFont val="Arial"/>
        <family val="2"/>
      </rPr>
      <t>IS:13311 Part-2 for a location on concrete surface with</t>
    </r>
  </si>
  <si>
    <r>
      <rPr>
        <sz val="7"/>
        <rFont val="Arial"/>
        <family val="2"/>
      </rPr>
      <t>01CS.22.1.5</t>
    </r>
  </si>
  <si>
    <r>
      <rPr>
        <sz val="7"/>
        <rFont val="Arial"/>
        <family val="2"/>
      </rPr>
      <t xml:space="preserve">"Cutting and extracting undisturbed concrete core of 60 mm
</t>
    </r>
    <r>
      <rPr>
        <sz val="7"/>
        <rFont val="Arial"/>
        <family val="2"/>
      </rPr>
      <t>to 75 mm diameter preferably with its length finished after</t>
    </r>
  </si>
  <si>
    <r>
      <rPr>
        <sz val="7"/>
        <rFont val="Arial"/>
        <family val="2"/>
      </rPr>
      <t>01CS.22.1.7</t>
    </r>
  </si>
  <si>
    <r>
      <rPr>
        <sz val="7"/>
        <rFont val="Arial"/>
        <family val="2"/>
      </rPr>
      <t xml:space="preserve">"Scanning the concrete surface with standard non-
</t>
    </r>
    <r>
      <rPr>
        <sz val="7"/>
        <rFont val="Arial"/>
        <family val="2"/>
      </rPr>
      <t>destructive embedded metal detecting instrument and</t>
    </r>
  </si>
  <si>
    <r>
      <rPr>
        <sz val="7"/>
        <rFont val="Arial"/>
        <family val="2"/>
      </rPr>
      <t>01CS.22.1.9</t>
    </r>
  </si>
  <si>
    <r>
      <rPr>
        <sz val="7"/>
        <rFont val="Arial"/>
        <family val="2"/>
      </rPr>
      <t xml:space="preserve">Preparation of complete health assessment report based on
</t>
    </r>
    <r>
      <rPr>
        <sz val="7"/>
        <rFont val="Arial"/>
        <family val="2"/>
      </rPr>
      <t>conducted visual inspection and non-destructive/ partial</t>
    </r>
  </si>
  <si>
    <r>
      <rPr>
        <sz val="7"/>
        <rFont val="Arial"/>
        <family val="2"/>
      </rPr>
      <t>Set</t>
    </r>
  </si>
  <si>
    <r>
      <rPr>
        <sz val="7"/>
        <rFont val="Arial"/>
        <family val="2"/>
      </rPr>
      <t>01CS.23</t>
    </r>
  </si>
  <si>
    <r>
      <rPr>
        <sz val="7"/>
        <rFont val="Arial"/>
        <family val="2"/>
      </rPr>
      <t>SAFETY (REFER EIL SPECIFICATION)</t>
    </r>
  </si>
  <si>
    <r>
      <rPr>
        <sz val="7"/>
        <rFont val="Arial"/>
        <family val="2"/>
      </rPr>
      <t>01CS.23.2</t>
    </r>
  </si>
  <si>
    <r>
      <rPr>
        <sz val="7"/>
        <rFont val="Arial"/>
        <family val="2"/>
      </rPr>
      <t>Supply of Safety Personnel</t>
    </r>
  </si>
  <si>
    <r>
      <rPr>
        <sz val="7"/>
        <rFont val="Arial"/>
        <family val="2"/>
      </rPr>
      <t>01CS.23.2.1</t>
    </r>
  </si>
  <si>
    <r>
      <rPr>
        <sz val="7"/>
        <rFont val="Arial"/>
        <family val="2"/>
      </rPr>
      <t xml:space="preserve">Supply of HSE personnel SAFETY STEWARD over and
</t>
    </r>
    <r>
      <rPr>
        <sz val="7"/>
        <rFont val="Arial"/>
        <family val="2"/>
      </rPr>
      <t>above the requirement as specified in EIL Standard</t>
    </r>
  </si>
  <si>
    <r>
      <rPr>
        <sz val="7"/>
        <rFont val="Arial"/>
        <family val="2"/>
      </rPr>
      <t>Man month</t>
    </r>
  </si>
  <si>
    <r>
      <rPr>
        <sz val="7"/>
        <rFont val="Arial"/>
        <family val="2"/>
      </rPr>
      <t>01CS.23.2.2</t>
    </r>
  </si>
  <si>
    <r>
      <rPr>
        <sz val="7"/>
        <rFont val="Arial"/>
        <family val="2"/>
      </rPr>
      <t xml:space="preserve">Supply of HSE personnel SAFETY SUPERVISOR over and
</t>
    </r>
    <r>
      <rPr>
        <sz val="7"/>
        <rFont val="Arial"/>
        <family val="2"/>
      </rPr>
      <t>above the requirement as specified in EIL Standard</t>
    </r>
  </si>
  <si>
    <r>
      <rPr>
        <sz val="7"/>
        <rFont val="Arial"/>
        <family val="2"/>
      </rPr>
      <t>01CS.23.2.3</t>
    </r>
  </si>
  <si>
    <r>
      <rPr>
        <sz val="7"/>
        <rFont val="Arial"/>
        <family val="2"/>
      </rPr>
      <t xml:space="preserve">Supply of HSE personnel SAFETY OFFICER over and
</t>
    </r>
    <r>
      <rPr>
        <sz val="7"/>
        <rFont val="Arial"/>
        <family val="2"/>
      </rPr>
      <t>above the requirement as specified in EIL Standard</t>
    </r>
  </si>
  <si>
    <r>
      <rPr>
        <sz val="7"/>
        <rFont val="Arial"/>
        <family val="2"/>
      </rPr>
      <t>01CS.23.2.4</t>
    </r>
  </si>
  <si>
    <r>
      <rPr>
        <sz val="7"/>
        <rFont val="Arial"/>
        <family val="2"/>
      </rPr>
      <t xml:space="preserve">Supply of HSE personnel HOUSE-KEEPING SUPERVISOR
</t>
    </r>
    <r>
      <rPr>
        <sz val="7"/>
        <rFont val="Arial"/>
        <family val="2"/>
      </rPr>
      <t>over and above the requirement as specified in EIL</t>
    </r>
  </si>
  <si>
    <r>
      <rPr>
        <sz val="7"/>
        <rFont val="Arial"/>
        <family val="2"/>
      </rPr>
      <t>01GC</t>
    </r>
  </si>
  <si>
    <r>
      <rPr>
        <sz val="7"/>
        <rFont val="Arial"/>
        <family val="2"/>
      </rPr>
      <t>GENERAL CIVIL</t>
    </r>
  </si>
  <si>
    <r>
      <rPr>
        <sz val="7"/>
        <rFont val="Arial"/>
        <family val="2"/>
      </rPr>
      <t>01GC.5</t>
    </r>
  </si>
  <si>
    <r>
      <rPr>
        <sz val="7"/>
        <rFont val="Arial"/>
        <family val="2"/>
      </rPr>
      <t>SITE GRADING &amp; ROCK CUTTING FOR SITE GRADING</t>
    </r>
  </si>
  <si>
    <r>
      <rPr>
        <sz val="7"/>
        <rFont val="Arial"/>
        <family val="2"/>
      </rPr>
      <t>01GC.5.60</t>
    </r>
  </si>
  <si>
    <r>
      <rPr>
        <sz val="7"/>
        <rFont val="Arial"/>
        <family val="2"/>
      </rPr>
      <t xml:space="preserve">Clearing and stripping of the areas earmarked for removing
</t>
    </r>
    <r>
      <rPr>
        <sz val="7"/>
        <rFont val="Arial"/>
        <family val="2"/>
      </rPr>
      <t>shrubs, grass, bushes, vegetables growth and other</t>
    </r>
  </si>
  <si>
    <r>
      <rPr>
        <sz val="7"/>
        <rFont val="Arial"/>
        <family val="2"/>
      </rPr>
      <t>ha</t>
    </r>
  </si>
  <si>
    <r>
      <rPr>
        <sz val="7"/>
        <rFont val="Arial"/>
        <family val="2"/>
      </rPr>
      <t>01GC.6</t>
    </r>
  </si>
  <si>
    <r>
      <rPr>
        <sz val="7"/>
        <rFont val="Arial"/>
        <family val="2"/>
      </rPr>
      <t xml:space="preserve">ROADS &amp; FLEXIBLE PAVEMENT (UPTO WBM/WMM
</t>
    </r>
    <r>
      <rPr>
        <sz val="7"/>
        <rFont val="Arial"/>
        <family val="2"/>
      </rPr>
      <t>LAYER)</t>
    </r>
  </si>
  <si>
    <r>
      <rPr>
        <sz val="7"/>
        <rFont val="Arial"/>
        <family val="2"/>
      </rPr>
      <t>01GC.6.11</t>
    </r>
  </si>
  <si>
    <r>
      <rPr>
        <sz val="7"/>
        <rFont val="Arial"/>
        <family val="2"/>
      </rPr>
      <t xml:space="preserve">Supplying and laying of stone aggregate of 63mm down to
</t>
    </r>
    <r>
      <rPr>
        <sz val="7"/>
        <rFont val="Arial"/>
        <family val="2"/>
      </rPr>
      <t>45mm size for WBM layer Base Course, tough, sound,</t>
    </r>
  </si>
  <si>
    <r>
      <rPr>
        <sz val="7"/>
        <rFont val="Arial"/>
        <family val="2"/>
      </rPr>
      <t>01GC.6.17</t>
    </r>
  </si>
  <si>
    <r>
      <rPr>
        <sz val="7"/>
        <rFont val="Arial"/>
        <family val="2"/>
      </rPr>
      <t xml:space="preserve">Earthwork in filling with borrow earth for all heights and
</t>
    </r>
    <r>
      <rPr>
        <sz val="7"/>
        <rFont val="Arial"/>
        <family val="2"/>
      </rPr>
      <t>depths for road embankments, shoulders or any other place</t>
    </r>
  </si>
  <si>
    <r>
      <rPr>
        <sz val="7"/>
        <rFont val="Arial"/>
        <family val="2"/>
      </rPr>
      <t>01GC.6.18</t>
    </r>
  </si>
  <si>
    <r>
      <rPr>
        <sz val="7"/>
        <rFont val="Arial"/>
        <family val="2"/>
      </rPr>
      <t xml:space="preserve">Supplying and laying of stone aggregate of 53mm and down
</t>
    </r>
    <r>
      <rPr>
        <sz val="7"/>
        <rFont val="Arial"/>
        <family val="2"/>
      </rPr>
      <t>size for GRANULAR SUB-BASE COURSE (conforming to</t>
    </r>
  </si>
  <si>
    <r>
      <rPr>
        <sz val="7"/>
        <rFont val="Arial"/>
        <family val="2"/>
      </rPr>
      <t>01GC.9</t>
    </r>
  </si>
  <si>
    <r>
      <rPr>
        <sz val="7"/>
        <rFont val="Arial"/>
        <family val="2"/>
      </rPr>
      <t xml:space="preserve">RCC PIPE CULVERTS &amp; ELECTRICAL ROAD
</t>
    </r>
    <r>
      <rPr>
        <sz val="7"/>
        <rFont val="Arial"/>
        <family val="2"/>
      </rPr>
      <t>CROSSINGS ETC.</t>
    </r>
  </si>
  <si>
    <r>
      <rPr>
        <sz val="7"/>
        <rFont val="Arial"/>
        <family val="2"/>
      </rPr>
      <t>01GC.9.1</t>
    </r>
  </si>
  <si>
    <r>
      <rPr>
        <sz val="7"/>
        <rFont val="Arial"/>
        <family val="2"/>
      </rPr>
      <t xml:space="preserve">Supplying and laying in position RCC pipes with collars
</t>
    </r>
    <r>
      <rPr>
        <sz val="7"/>
        <rFont val="Arial"/>
        <family val="2"/>
      </rPr>
      <t>conforming to IS:458 for pipe culverts, cable crossings etc.</t>
    </r>
  </si>
  <si>
    <r>
      <rPr>
        <sz val="7"/>
        <rFont val="Arial"/>
        <family val="2"/>
      </rPr>
      <t>01GC.9.1.1V4</t>
    </r>
  </si>
  <si>
    <r>
      <rPr>
        <sz val="7"/>
        <rFont val="Arial"/>
        <family val="2"/>
      </rPr>
      <t>PIPE CLASS   NP3   Internal Pipe dia.   500 mm</t>
    </r>
  </si>
  <si>
    <r>
      <rPr>
        <sz val="7"/>
        <rFont val="Arial"/>
        <family val="2"/>
      </rPr>
      <t>01GC.9.2</t>
    </r>
  </si>
  <si>
    <r>
      <rPr>
        <sz val="7"/>
        <rFont val="Arial"/>
        <family val="2"/>
      </rPr>
      <t xml:space="preserve">Supplying and laying in position PVC pipes conforming to
</t>
    </r>
    <r>
      <rPr>
        <sz val="7"/>
        <rFont val="Arial"/>
        <family val="2"/>
      </rPr>
      <t>IS:4985 Class - I for cable crossings, including cutting the</t>
    </r>
  </si>
  <si>
    <r>
      <rPr>
        <sz val="7"/>
        <rFont val="Arial"/>
        <family val="2"/>
      </rPr>
      <t>01GC.9.2.1V2</t>
    </r>
  </si>
  <si>
    <r>
      <rPr>
        <sz val="7"/>
        <rFont val="Arial"/>
        <family val="2"/>
      </rPr>
      <t>Pipe Class   PVC   Nominal outside pipe dia.   160 mm</t>
    </r>
  </si>
  <si>
    <r>
      <rPr>
        <sz val="7"/>
        <rFont val="Arial"/>
        <family val="2"/>
      </rPr>
      <t>01GC.9.3</t>
    </r>
  </si>
  <si>
    <r>
      <rPr>
        <sz val="7"/>
        <rFont val="Arial"/>
        <family val="2"/>
      </rPr>
      <t xml:space="preserve">Supplying and fixing in the encasement concrete, cable
</t>
    </r>
    <r>
      <rPr>
        <sz val="7"/>
        <rFont val="Arial"/>
        <family val="2"/>
      </rPr>
      <t>crossing indicator, made out of 6mm thick MS circular of dia.</t>
    </r>
  </si>
  <si>
    <r>
      <rPr>
        <sz val="7"/>
        <rFont val="Arial"/>
        <family val="2"/>
      </rPr>
      <t>01GC.9.6</t>
    </r>
  </si>
  <si>
    <r>
      <rPr>
        <sz val="7"/>
        <rFont val="Arial"/>
        <family val="2"/>
      </rPr>
      <t>Supplying and Providing removable type PVC Cap at the open end of pipe all complete etc. as per drawings,</t>
    </r>
  </si>
  <si>
    <r>
      <rPr>
        <sz val="7"/>
        <rFont val="Arial"/>
        <family val="2"/>
      </rPr>
      <t>01GC.9.6.1V1</t>
    </r>
  </si>
  <si>
    <r>
      <rPr>
        <sz val="7"/>
        <rFont val="Arial"/>
        <family val="2"/>
      </rPr>
      <t>Outer dia. of pipe   160 mm</t>
    </r>
  </si>
  <si>
    <r>
      <rPr>
        <sz val="7"/>
        <rFont val="Arial"/>
        <family val="2"/>
      </rPr>
      <t>01GC.15</t>
    </r>
  </si>
  <si>
    <r>
      <rPr>
        <sz val="7"/>
        <rFont val="Arial"/>
        <family val="2"/>
      </rPr>
      <t xml:space="preserve">MISC. CIVIL AND STRUCTURAL WORKS FOR U/G
</t>
    </r>
    <r>
      <rPr>
        <sz val="7"/>
        <rFont val="Arial"/>
        <family val="2"/>
      </rPr>
      <t>PIPING AND OTHER CIVIL WORKS</t>
    </r>
  </si>
  <si>
    <r>
      <rPr>
        <sz val="7"/>
        <rFont val="Arial"/>
        <family val="2"/>
      </rPr>
      <t>01GC.15.6</t>
    </r>
  </si>
  <si>
    <r>
      <rPr>
        <sz val="7"/>
        <rFont val="Arial"/>
        <family val="2"/>
      </rPr>
      <t xml:space="preserve">Supplying and fixing in position medium/ heavy duty CI
</t>
    </r>
    <r>
      <rPr>
        <sz val="7"/>
        <rFont val="Arial"/>
        <family val="2"/>
      </rPr>
      <t>manhole frame with lugs and cover conforming to IS-1726</t>
    </r>
  </si>
  <si>
    <r>
      <rPr>
        <sz val="7"/>
        <rFont val="Arial"/>
        <family val="2"/>
      </rPr>
      <t>01GC.15.6.1</t>
    </r>
  </si>
  <si>
    <r>
      <rPr>
        <sz val="7"/>
        <rFont val="Arial"/>
        <family val="2"/>
      </rPr>
      <t>circular size 500 mm dia. Medium duty of grade MD-10</t>
    </r>
  </si>
  <si>
    <r>
      <rPr>
        <sz val="7"/>
        <rFont val="Arial"/>
        <family val="2"/>
      </rPr>
      <t>01GC.15.11</t>
    </r>
  </si>
  <si>
    <r>
      <rPr>
        <sz val="7"/>
        <rFont val="Arial"/>
        <family val="2"/>
      </rPr>
      <t xml:space="preserve">Supplying, fabricating and fixing in position in RCC or brick
</t>
    </r>
    <r>
      <rPr>
        <sz val="7"/>
        <rFont val="Arial"/>
        <family val="2"/>
      </rPr>
      <t>masonry walls MS rungs made out of 20mm dia.</t>
    </r>
  </si>
  <si>
    <r>
      <rPr>
        <sz val="7"/>
        <rFont val="Arial"/>
        <family val="2"/>
      </rPr>
      <t>01GC.15.12</t>
    </r>
  </si>
  <si>
    <r>
      <rPr>
        <sz val="7"/>
        <rFont val="Arial"/>
        <family val="2"/>
      </rPr>
      <t xml:space="preserve">Supply of all materials, fabrication and erection in position,
</t>
    </r>
    <r>
      <rPr>
        <sz val="7"/>
        <rFont val="Arial"/>
        <family val="2"/>
      </rPr>
      <t>funnels, clean outs, plugs, flame arrester in vent pipe, bird</t>
    </r>
  </si>
  <si>
    <r>
      <rPr>
        <sz val="7"/>
        <rFont val="Arial"/>
        <family val="2"/>
      </rPr>
      <t>01GC.19</t>
    </r>
  </si>
  <si>
    <r>
      <rPr>
        <sz val="7"/>
        <rFont val="Arial"/>
        <family val="2"/>
      </rPr>
      <t>FILM LINING WITH CONCRETE LINING FOR EARTHEN RESERVOIR</t>
    </r>
  </si>
  <si>
    <r>
      <rPr>
        <sz val="7"/>
        <rFont val="Arial"/>
        <family val="2"/>
      </rPr>
      <t>01GC.19.2</t>
    </r>
  </si>
  <si>
    <r>
      <rPr>
        <sz val="7"/>
        <rFont val="Arial"/>
        <family val="2"/>
      </rPr>
      <t xml:space="preserve">Providing 20mm wide x 20mm deep contraction/construction
</t>
    </r>
    <r>
      <rPr>
        <sz val="7"/>
        <rFont val="Arial"/>
        <family val="2"/>
      </rPr>
      <t>joint in lining for reservoir, channel, etc. including cleaning</t>
    </r>
  </si>
  <si>
    <r>
      <rPr>
        <sz val="7"/>
        <rFont val="Arial"/>
        <family val="2"/>
      </rPr>
      <t>01GC.19.2.1</t>
    </r>
  </si>
  <si>
    <r>
      <rPr>
        <sz val="7"/>
        <rFont val="Arial"/>
        <family val="2"/>
      </rPr>
      <t>for lining depth of 100mm</t>
    </r>
  </si>
  <si>
    <r>
      <rPr>
        <sz val="7"/>
        <rFont val="Arial"/>
        <family val="2"/>
      </rPr>
      <t>01GC.19.3</t>
    </r>
  </si>
  <si>
    <r>
      <rPr>
        <sz val="7"/>
        <rFont val="Arial"/>
        <family val="2"/>
      </rPr>
      <t xml:space="preserve">Providing 20mm wide expansion joints in lining for reservoir,
</t>
    </r>
    <r>
      <rPr>
        <sz val="7"/>
        <rFont val="Arial"/>
        <family val="2"/>
      </rPr>
      <t>channel, etc. including cleaning the joint of all loose</t>
    </r>
  </si>
  <si>
    <r>
      <rPr>
        <sz val="7"/>
        <rFont val="Arial"/>
        <family val="2"/>
      </rPr>
      <t>01GC.19.3.1</t>
    </r>
  </si>
  <si>
    <r>
      <rPr>
        <sz val="7"/>
        <rFont val="Arial"/>
        <family val="2"/>
      </rPr>
      <t>01GC.19.4</t>
    </r>
  </si>
  <si>
    <r>
      <rPr>
        <sz val="7"/>
        <rFont val="Arial"/>
        <family val="2"/>
      </rPr>
      <t xml:space="preserve">Supplying and laying film lining with cement concrete lining
</t>
    </r>
    <r>
      <rPr>
        <sz val="7"/>
        <rFont val="Arial"/>
        <family val="2"/>
      </rPr>
      <t>of M-20 grade with 20mm and down size graded stone</t>
    </r>
  </si>
  <si>
    <r>
      <rPr>
        <sz val="7"/>
        <rFont val="Arial"/>
        <family val="2"/>
      </rPr>
      <t>01GC.19.4.5</t>
    </r>
  </si>
  <si>
    <r>
      <rPr>
        <sz val="7"/>
        <rFont val="Arial"/>
        <family val="2"/>
      </rPr>
      <t xml:space="preserve">For lining thickness of 100 mm on horizontal surface (All
</t>
    </r>
    <r>
      <rPr>
        <sz val="7"/>
        <rFont val="Arial"/>
        <family val="2"/>
      </rPr>
      <t>material including cement supplied by the contractor)</t>
    </r>
  </si>
  <si>
    <r>
      <rPr>
        <sz val="7"/>
        <rFont val="Arial"/>
        <family val="2"/>
      </rPr>
      <t>01GC.27</t>
    </r>
  </si>
  <si>
    <r>
      <rPr>
        <sz val="7"/>
        <rFont val="Arial"/>
        <family val="2"/>
      </rPr>
      <t>Modification Works</t>
    </r>
  </si>
  <si>
    <r>
      <rPr>
        <sz val="7"/>
        <rFont val="Arial"/>
        <family val="2"/>
      </rPr>
      <t>01GC.27.1</t>
    </r>
  </si>
  <si>
    <r>
      <rPr>
        <sz val="7"/>
        <rFont val="Arial"/>
        <family val="2"/>
      </rPr>
      <t xml:space="preserve">MODIFICATION AND EXTRA WORKS ( IF ANY )
</t>
    </r>
    <r>
      <rPr>
        <sz val="7"/>
        <rFont val="Arial"/>
        <family val="2"/>
      </rPr>
      <t>Cuting,bevelling,fitup,welding of different sizes of CS piping</t>
    </r>
  </si>
  <si>
    <r>
      <rPr>
        <sz val="7"/>
        <rFont val="Arial"/>
        <family val="2"/>
      </rPr>
      <t>01GC.27.1.1</t>
    </r>
  </si>
  <si>
    <r>
      <rPr>
        <sz val="7"/>
        <rFont val="Arial"/>
        <family val="2"/>
      </rPr>
      <t>Flame cutting CS piping</t>
    </r>
  </si>
  <si>
    <r>
      <rPr>
        <sz val="7"/>
        <rFont val="Arial"/>
        <family val="2"/>
      </rPr>
      <t>01GC.27.1.2</t>
    </r>
  </si>
  <si>
    <r>
      <rPr>
        <sz val="7"/>
        <rFont val="Arial"/>
        <family val="2"/>
      </rPr>
      <t>Hacksaw cutting CS piping</t>
    </r>
  </si>
  <si>
    <r>
      <rPr>
        <sz val="7"/>
        <rFont val="Arial"/>
        <family val="2"/>
      </rPr>
      <t>01GC.27.1.3</t>
    </r>
  </si>
  <si>
    <r>
      <rPr>
        <sz val="7"/>
        <rFont val="Arial"/>
        <family val="2"/>
      </rPr>
      <t>Beveling CS piping</t>
    </r>
  </si>
  <si>
    <r>
      <rPr>
        <sz val="7"/>
        <rFont val="Arial"/>
        <family val="2"/>
      </rPr>
      <t>01GC.27.1.4</t>
    </r>
  </si>
  <si>
    <r>
      <rPr>
        <sz val="7"/>
        <rFont val="Arial"/>
        <family val="2"/>
      </rPr>
      <t>Fit-up and welding CS piping</t>
    </r>
  </si>
  <si>
    <r>
      <rPr>
        <sz val="7"/>
        <rFont val="Arial"/>
        <family val="2"/>
      </rPr>
      <t>01GC.28</t>
    </r>
  </si>
  <si>
    <r>
      <rPr>
        <sz val="7"/>
        <rFont val="Arial"/>
        <family val="2"/>
      </rPr>
      <t>NDT Testing</t>
    </r>
  </si>
  <si>
    <r>
      <rPr>
        <sz val="7"/>
        <rFont val="Arial"/>
        <family val="2"/>
      </rPr>
      <t>01GC.28.1</t>
    </r>
  </si>
  <si>
    <r>
      <rPr>
        <sz val="7"/>
        <rFont val="Arial"/>
        <family val="2"/>
      </rPr>
      <t xml:space="preserve">DYE PENETRATION / MAGNETIC PARTICLE TEST
</t>
    </r>
    <r>
      <rPr>
        <sz val="7"/>
        <rFont val="Arial"/>
        <family val="2"/>
      </rPr>
      <t>Performing of magnetic particle test or dye penetration test</t>
    </r>
  </si>
  <si>
    <r>
      <rPr>
        <sz val="7"/>
        <rFont val="Arial"/>
        <family val="2"/>
      </rPr>
      <t>01GC.28.1.1</t>
    </r>
  </si>
  <si>
    <r>
      <rPr>
        <sz val="7"/>
        <rFont val="Arial"/>
        <family val="2"/>
      </rPr>
      <t>DP TEST LENGTH(BW&amp;SW)</t>
    </r>
  </si>
  <si>
    <r>
      <rPr>
        <sz val="7"/>
        <rFont val="Arial"/>
        <family val="2"/>
      </rPr>
      <t>Inch</t>
    </r>
  </si>
  <si>
    <r>
      <rPr>
        <sz val="7"/>
        <rFont val="Arial"/>
        <family val="2"/>
      </rPr>
      <t>01GC.28.1.2</t>
    </r>
  </si>
  <si>
    <r>
      <rPr>
        <sz val="7"/>
        <rFont val="Arial"/>
        <family val="2"/>
      </rPr>
      <t>MAGNETIC PARTICLE TEST</t>
    </r>
  </si>
  <si>
    <r>
      <rPr>
        <sz val="7"/>
        <rFont val="Arial"/>
        <family val="2"/>
      </rPr>
      <t>01GC.30</t>
    </r>
  </si>
  <si>
    <r>
      <rPr>
        <sz val="7"/>
        <rFont val="Arial"/>
        <family val="2"/>
      </rPr>
      <t>Installation of Valve</t>
    </r>
  </si>
  <si>
    <r>
      <rPr>
        <sz val="7"/>
        <rFont val="Arial"/>
        <family val="2"/>
      </rPr>
      <t>01GC.30.1</t>
    </r>
  </si>
  <si>
    <r>
      <rPr>
        <sz val="7"/>
        <rFont val="Arial"/>
        <family val="2"/>
      </rPr>
      <t>Transportation of all kind of valves( including special and motor operated valves) from owner's storage point to</t>
    </r>
  </si>
  <si>
    <r>
      <rPr>
        <sz val="7"/>
        <rFont val="Arial"/>
        <family val="2"/>
      </rPr>
      <t>01GC.30.1.1</t>
    </r>
  </si>
  <si>
    <r>
      <rPr>
        <sz val="7"/>
        <rFont val="Arial"/>
        <family val="2"/>
      </rPr>
      <t>Flanged/ Wafer Valves</t>
    </r>
  </si>
  <si>
    <r>
      <rPr>
        <sz val="7"/>
        <rFont val="Arial"/>
        <family val="2"/>
      </rPr>
      <t>01GC.30.1.1.1V2</t>
    </r>
  </si>
  <si>
    <r>
      <rPr>
        <sz val="7"/>
        <rFont val="Arial"/>
        <family val="2"/>
      </rPr>
      <t>Nominal Dia.   8 Inch</t>
    </r>
  </si>
  <si>
    <r>
      <rPr>
        <sz val="7"/>
        <rFont val="Arial"/>
        <family val="2"/>
      </rPr>
      <t>01GC.32</t>
    </r>
  </si>
  <si>
    <r>
      <rPr>
        <sz val="7"/>
        <rFont val="Arial"/>
        <family val="2"/>
      </rPr>
      <t>Dismantling works</t>
    </r>
  </si>
  <si>
    <r>
      <rPr>
        <sz val="7"/>
        <rFont val="Arial"/>
        <family val="2"/>
      </rPr>
      <t>01GC.32.2</t>
    </r>
  </si>
  <si>
    <r>
      <rPr>
        <sz val="7"/>
        <rFont val="Arial"/>
        <family val="2"/>
      </rPr>
      <t>Removal of existing U/G piping</t>
    </r>
  </si>
  <si>
    <r>
      <rPr>
        <sz val="7"/>
        <rFont val="Arial"/>
        <family val="2"/>
      </rPr>
      <t>01GC.32.2.1</t>
    </r>
  </si>
  <si>
    <r>
      <rPr>
        <sz val="7"/>
        <rFont val="Arial"/>
        <family val="2"/>
      </rPr>
      <t xml:space="preserve">Removal of existing U/G piping including excavation in all
</t>
    </r>
    <r>
      <rPr>
        <sz val="7"/>
        <rFont val="Arial"/>
        <family val="2"/>
      </rPr>
      <t>types of soils except soft rock and hard rock, including</t>
    </r>
  </si>
  <si>
    <r>
      <rPr>
        <sz val="7"/>
        <rFont val="Arial"/>
        <family val="2"/>
      </rPr>
      <t>01GC.32.2.1.1</t>
    </r>
  </si>
  <si>
    <r>
      <rPr>
        <sz val="7"/>
        <rFont val="Arial"/>
        <family val="2"/>
      </rPr>
      <t xml:space="preserve">For CS Piping dismantling, Thickness &lt;=10 mm , For
</t>
    </r>
    <r>
      <rPr>
        <sz val="7"/>
        <rFont val="Arial"/>
        <family val="2"/>
      </rPr>
      <t>following Nominal Sizes</t>
    </r>
  </si>
  <si>
    <r>
      <rPr>
        <sz val="7"/>
        <rFont val="Arial"/>
        <family val="2"/>
      </rPr>
      <t>01GC.32.2.1.1.1</t>
    </r>
  </si>
  <si>
    <r>
      <rPr>
        <sz val="7"/>
        <rFont val="Arial"/>
        <family val="2"/>
      </rPr>
      <t>NB upto 1.5 inch</t>
    </r>
  </si>
  <si>
    <r>
      <rPr>
        <sz val="7"/>
        <rFont val="Arial"/>
        <family val="2"/>
      </rPr>
      <t>Inch Mtr</t>
    </r>
  </si>
  <si>
    <r>
      <rPr>
        <sz val="7"/>
        <rFont val="Arial"/>
        <family val="2"/>
      </rPr>
      <t>01GC.32.2.1.1.2</t>
    </r>
  </si>
  <si>
    <r>
      <rPr>
        <sz val="7"/>
        <rFont val="Arial"/>
        <family val="2"/>
      </rPr>
      <t>NB 2 inch - 6 inch</t>
    </r>
  </si>
  <si>
    <r>
      <rPr>
        <sz val="7"/>
        <rFont val="Arial"/>
        <family val="2"/>
      </rPr>
      <t>01GC.32.2.1.1.3</t>
    </r>
  </si>
  <si>
    <r>
      <rPr>
        <sz val="7"/>
        <rFont val="Arial"/>
        <family val="2"/>
      </rPr>
      <t>NB 8 inch - 14 inch</t>
    </r>
  </si>
  <si>
    <r>
      <rPr>
        <sz val="7"/>
        <rFont val="Arial"/>
        <family val="2"/>
      </rPr>
      <t>01GC.32.2.1.1.4</t>
    </r>
  </si>
  <si>
    <r>
      <rPr>
        <sz val="7"/>
        <rFont val="Arial"/>
        <family val="2"/>
      </rPr>
      <t>NB 16 inch - 24 inch</t>
    </r>
  </si>
  <si>
    <r>
      <rPr>
        <sz val="7"/>
        <rFont val="Arial"/>
        <family val="2"/>
      </rPr>
      <t>01GC.32.9</t>
    </r>
  </si>
  <si>
    <r>
      <rPr>
        <sz val="7"/>
        <rFont val="Arial"/>
        <family val="2"/>
      </rPr>
      <t>Dismantling of WBM / WMM</t>
    </r>
  </si>
  <si>
    <r>
      <rPr>
        <sz val="7"/>
        <rFont val="Arial"/>
        <family val="2"/>
      </rPr>
      <t>01GC.32.9.1</t>
    </r>
  </si>
  <si>
    <r>
      <rPr>
        <sz val="7"/>
        <rFont val="Arial"/>
        <family val="2"/>
      </rPr>
      <t xml:space="preserve">Dismantling of WBM / WMM, including supply of all tools
</t>
    </r>
    <r>
      <rPr>
        <sz val="7"/>
        <rFont val="Arial"/>
        <family val="2"/>
      </rPr>
      <t>and tackles, labours, taking all necessary safety precautions</t>
    </r>
  </si>
  <si>
    <r>
      <rPr>
        <sz val="7"/>
        <rFont val="Arial"/>
        <family val="2"/>
      </rPr>
      <t>01GC.40</t>
    </r>
  </si>
  <si>
    <r>
      <rPr>
        <sz val="7"/>
        <rFont val="Arial"/>
        <family val="2"/>
      </rPr>
      <t>Fabrication and Erection of piping (underground)</t>
    </r>
  </si>
  <si>
    <r>
      <rPr>
        <sz val="7"/>
        <rFont val="Arial"/>
        <family val="2"/>
      </rPr>
      <t>01GC.40.20</t>
    </r>
  </si>
  <si>
    <r>
      <rPr>
        <sz val="7"/>
        <rFont val="Arial"/>
        <family val="2"/>
      </rPr>
      <t xml:space="preserve">Laying and joining of externally 3L PE pre-coated Carbon
</t>
    </r>
    <r>
      <rPr>
        <sz val="7"/>
        <rFont val="Arial"/>
        <family val="2"/>
      </rPr>
      <t>Steel pipes and specials underground including</t>
    </r>
  </si>
  <si>
    <r>
      <rPr>
        <sz val="7"/>
        <rFont val="Arial"/>
        <family val="2"/>
      </rPr>
      <t>01GC.40.20.1</t>
    </r>
  </si>
  <si>
    <r>
      <rPr>
        <sz val="7"/>
        <rFont val="Arial"/>
        <family val="2"/>
      </rPr>
      <t>Carbon Steel  Piping (Non IBR), Thickness &lt;=10 mm</t>
    </r>
  </si>
  <si>
    <r>
      <rPr>
        <sz val="7"/>
        <rFont val="Arial"/>
        <family val="2"/>
      </rPr>
      <t>01GC.40.20.1.1</t>
    </r>
  </si>
  <si>
    <r>
      <rPr>
        <sz val="7"/>
        <rFont val="Arial"/>
        <family val="2"/>
      </rPr>
      <t>Fabrication, For the following nominal sizes</t>
    </r>
  </si>
  <si>
    <r>
      <rPr>
        <sz val="7"/>
        <rFont val="Arial"/>
        <family val="2"/>
      </rPr>
      <t>01GC.40.20.1.1.2</t>
    </r>
  </si>
  <si>
    <r>
      <rPr>
        <sz val="7"/>
        <rFont val="Arial"/>
        <family val="2"/>
      </rPr>
      <t>01GC.40.20.1.1.3</t>
    </r>
  </si>
  <si>
    <r>
      <rPr>
        <sz val="7"/>
        <rFont val="Arial"/>
        <family val="2"/>
      </rPr>
      <t>01GC.40.20.1.3</t>
    </r>
  </si>
  <si>
    <r>
      <rPr>
        <sz val="7"/>
        <rFont val="Arial"/>
        <family val="2"/>
      </rPr>
      <t>Erection including corrosion protection coating of field joints, for Waste Water Collection System (Gravity Flow), for</t>
    </r>
  </si>
  <si>
    <r>
      <rPr>
        <sz val="7"/>
        <rFont val="Arial"/>
        <family val="2"/>
      </rPr>
      <t>01GC.40.20.1.3.2</t>
    </r>
  </si>
  <si>
    <r>
      <rPr>
        <sz val="7"/>
        <rFont val="Arial"/>
        <family val="2"/>
      </rPr>
      <t>01GC.40.20.1.3.3</t>
    </r>
  </si>
  <si>
    <r>
      <rPr>
        <sz val="7"/>
        <rFont val="Arial"/>
        <family val="2"/>
      </rPr>
      <t>01GC.52</t>
    </r>
  </si>
  <si>
    <r>
      <rPr>
        <sz val="7"/>
        <rFont val="Arial"/>
        <family val="2"/>
      </rPr>
      <t>3LPE coating</t>
    </r>
  </si>
  <si>
    <r>
      <rPr>
        <sz val="7"/>
        <rFont val="Arial"/>
        <family val="2"/>
      </rPr>
      <t>01GC.52.1</t>
    </r>
  </si>
  <si>
    <r>
      <rPr>
        <sz val="7"/>
        <rFont val="Arial"/>
        <family val="2"/>
      </rPr>
      <t xml:space="preserve">Repairing of the 3LPE coating of the pipe by Coating of pipe
</t>
    </r>
    <r>
      <rPr>
        <sz val="7"/>
        <rFont val="Arial"/>
        <family val="2"/>
      </rPr>
      <t>and fittings with Liquid epoxy coating (EP) as per DIN EN</t>
    </r>
  </si>
  <si>
    <r>
      <rPr>
        <sz val="7"/>
        <rFont val="Arial"/>
        <family val="2"/>
      </rPr>
      <t>01GC.52.2</t>
    </r>
  </si>
  <si>
    <r>
      <rPr>
        <sz val="7"/>
        <rFont val="Arial"/>
        <family val="2"/>
      </rPr>
      <t xml:space="preserve">Coating of pipe and fittings with Liquid epoxy coating (EP)
</t>
    </r>
    <r>
      <rPr>
        <sz val="7"/>
        <rFont val="Arial"/>
        <family val="2"/>
      </rPr>
      <t>as per DIN EN 10289, Class C, Type 3 at site including</t>
    </r>
  </si>
  <si>
    <r>
      <rPr>
        <sz val="7"/>
        <rFont val="Arial"/>
        <family val="2"/>
      </rPr>
      <t>01AR</t>
    </r>
  </si>
  <si>
    <r>
      <rPr>
        <sz val="7"/>
        <rFont val="Arial"/>
        <family val="2"/>
      </rPr>
      <t>ARCHITECTURE</t>
    </r>
  </si>
  <si>
    <r>
      <rPr>
        <sz val="7"/>
        <rFont val="Arial"/>
        <family val="2"/>
      </rPr>
      <t>01AR.8</t>
    </r>
  </si>
  <si>
    <r>
      <rPr>
        <sz val="7"/>
        <rFont val="Arial"/>
        <family val="2"/>
      </rPr>
      <t>ROOFING</t>
    </r>
  </si>
  <si>
    <r>
      <rPr>
        <sz val="7"/>
        <rFont val="Arial"/>
        <family val="2"/>
      </rPr>
      <t>01AR.8.21</t>
    </r>
  </si>
  <si>
    <r>
      <rPr>
        <sz val="7"/>
        <rFont val="Arial"/>
        <family val="2"/>
      </rPr>
      <t>Barricading of corrugated GI sheet of 0.8mm thickness</t>
    </r>
  </si>
  <si>
    <r>
      <rPr>
        <sz val="7"/>
        <rFont val="Arial"/>
        <family val="2"/>
      </rPr>
      <t>01GG</t>
    </r>
  </si>
  <si>
    <r>
      <rPr>
        <sz val="7"/>
        <rFont val="Arial"/>
        <family val="2"/>
      </rPr>
      <t>GEOTECH</t>
    </r>
  </si>
  <si>
    <r>
      <rPr>
        <sz val="7"/>
        <rFont val="Arial"/>
        <family val="2"/>
      </rPr>
      <t>01GG.300</t>
    </r>
  </si>
  <si>
    <r>
      <rPr>
        <sz val="7"/>
        <rFont val="Arial"/>
        <family val="2"/>
      </rPr>
      <t>GROUND IMPROVEMENT</t>
    </r>
  </si>
  <si>
    <r>
      <rPr>
        <sz val="7"/>
        <rFont val="Arial"/>
        <family val="2"/>
      </rPr>
      <t>01GG.300.1</t>
    </r>
  </si>
  <si>
    <r>
      <rPr>
        <sz val="7"/>
        <rFont val="Arial"/>
        <family val="2"/>
      </rPr>
      <t>SAND GRAVEL MIX</t>
    </r>
  </si>
  <si>
    <r>
      <rPr>
        <sz val="7"/>
        <rFont val="Arial"/>
        <family val="2"/>
      </rPr>
      <t>01GG.300.1.1</t>
    </r>
  </si>
  <si>
    <r>
      <rPr>
        <sz val="7"/>
        <rFont val="Arial"/>
        <family val="2"/>
      </rPr>
      <t xml:space="preserve">Supplying and filling sand gravel mix (1:1) with approved
</t>
    </r>
    <r>
      <rPr>
        <sz val="7"/>
        <rFont val="Arial"/>
        <family val="2"/>
      </rPr>
      <t>aggregate below road, RCC pavement, manholes, pits,</t>
    </r>
  </si>
  <si>
    <r>
      <rPr>
        <sz val="7"/>
        <rFont val="Arial"/>
        <family val="2"/>
      </rPr>
      <t>01GG.300.2</t>
    </r>
  </si>
  <si>
    <r>
      <rPr>
        <sz val="7"/>
        <rFont val="Arial"/>
        <family val="2"/>
      </rPr>
      <t>GEOGRID</t>
    </r>
  </si>
  <si>
    <r>
      <rPr>
        <sz val="7"/>
        <rFont val="Arial"/>
        <family val="2"/>
      </rPr>
      <t>01GG.300.2.1</t>
    </r>
  </si>
  <si>
    <r>
      <rPr>
        <sz val="7"/>
        <rFont val="Arial"/>
        <family val="2"/>
      </rPr>
      <t>Supplying and laying of Tensar Geogrid SS-40 or equivalent below roads, RCC pavements, manholes, in pipe trenches,</t>
    </r>
  </si>
  <si>
    <r>
      <rPr>
        <sz val="7"/>
        <rFont val="Arial"/>
        <family val="2"/>
      </rPr>
      <t>01GG.302</t>
    </r>
  </si>
  <si>
    <r>
      <rPr>
        <sz val="7"/>
        <rFont val="Arial"/>
        <family val="2"/>
      </rPr>
      <t>DESIGN &amp; INSTALLATION OF STONE COLUMNS</t>
    </r>
  </si>
  <si>
    <r>
      <rPr>
        <sz val="7"/>
        <rFont val="Arial"/>
        <family val="2"/>
      </rPr>
      <t>01GG.302.1</t>
    </r>
  </si>
  <si>
    <r>
      <rPr>
        <sz val="7"/>
        <rFont val="Arial"/>
        <family val="2"/>
      </rPr>
      <t>STONE COLUMNS BY VIBROFLOAT METHOD</t>
    </r>
  </si>
  <si>
    <r>
      <rPr>
        <sz val="7"/>
        <rFont val="Arial"/>
        <family val="2"/>
      </rPr>
      <t>01GG.302.1.MH2</t>
    </r>
  </si>
  <si>
    <r>
      <rPr>
        <sz val="7"/>
        <rFont val="Arial"/>
        <family val="2"/>
      </rPr>
      <t xml:space="preserve">Installation of 900mm diameter stone columns of required
</t>
    </r>
    <r>
      <rPr>
        <sz val="7"/>
        <rFont val="Arial"/>
        <family val="2"/>
      </rPr>
      <t>length as per design by VIBROFLOAT method in triangular</t>
    </r>
  </si>
  <si>
    <r>
      <rPr>
        <sz val="7"/>
        <rFont val="Arial"/>
        <family val="2"/>
      </rPr>
      <t>RM</t>
    </r>
  </si>
  <si>
    <r>
      <rPr>
        <sz val="7"/>
        <rFont val="Arial"/>
        <family val="2"/>
      </rPr>
      <t>01GG.304</t>
    </r>
  </si>
  <si>
    <r>
      <rPr>
        <sz val="7"/>
        <rFont val="Arial"/>
        <family val="2"/>
      </rPr>
      <t>SAND BLANKETS OVER STONE COLUMNS</t>
    </r>
  </si>
  <si>
    <r>
      <rPr>
        <sz val="7"/>
        <rFont val="Arial"/>
        <family val="2"/>
      </rPr>
      <t>01GG.304.1</t>
    </r>
  </si>
  <si>
    <r>
      <rPr>
        <sz val="7"/>
        <rFont val="Arial"/>
        <family val="2"/>
      </rPr>
      <t xml:space="preserve">Supply and filling of approved sand as per specifications in
</t>
    </r>
    <r>
      <rPr>
        <sz val="7"/>
        <rFont val="Arial"/>
        <family val="2"/>
      </rPr>
      <t>sand blankets over stone columns including cost of sand,</t>
    </r>
  </si>
  <si>
    <r>
      <rPr>
        <sz val="7"/>
        <rFont val="Arial"/>
        <family val="2"/>
      </rPr>
      <t>01GG.308</t>
    </r>
  </si>
  <si>
    <r>
      <rPr>
        <sz val="7"/>
        <rFont val="Arial"/>
        <family val="2"/>
      </rPr>
      <t>FOOTING LOAD TEST (SINGLE STONE COLUMN)</t>
    </r>
  </si>
  <si>
    <r>
      <rPr>
        <sz val="7"/>
        <rFont val="Arial"/>
        <family val="2"/>
      </rPr>
      <t>01GG.308.1</t>
    </r>
  </si>
  <si>
    <r>
      <rPr>
        <sz val="7"/>
        <rFont val="Arial"/>
        <family val="2"/>
      </rPr>
      <t xml:space="preserve">Conducting footing load test on a single stone column as
</t>
    </r>
    <r>
      <rPr>
        <sz val="7"/>
        <rFont val="Arial"/>
        <family val="2"/>
      </rPr>
      <t>per specs.</t>
    </r>
  </si>
  <si>
    <r>
      <rPr>
        <sz val="7"/>
        <rFont val="Arial"/>
        <family val="2"/>
      </rPr>
      <t>01GG.308.1.1</t>
    </r>
  </si>
  <si>
    <r>
      <rPr>
        <sz val="7"/>
        <rFont val="Arial"/>
        <family val="2"/>
      </rPr>
      <t xml:space="preserve">Initial load test at trial site on single stone column.
</t>
    </r>
    <r>
      <rPr>
        <sz val="7"/>
        <rFont val="Arial"/>
        <family val="2"/>
      </rPr>
      <t>Conducting footing load test on a single column as per</t>
    </r>
  </si>
  <si>
    <r>
      <rPr>
        <sz val="7"/>
        <rFont val="Arial"/>
        <family val="2"/>
      </rPr>
      <t>01GG.308.1.2</t>
    </r>
  </si>
  <si>
    <r>
      <rPr>
        <sz val="7"/>
        <rFont val="Arial"/>
        <family val="2"/>
      </rPr>
      <t xml:space="preserve">Routine load test on job columns on single stone column
</t>
    </r>
    <r>
      <rPr>
        <sz val="7"/>
        <rFont val="Arial"/>
        <family val="2"/>
      </rPr>
      <t>Conducting footing load test on a single column as per</t>
    </r>
  </si>
  <si>
    <r>
      <rPr>
        <sz val="7"/>
        <rFont val="Arial"/>
        <family val="2"/>
      </rPr>
      <t>01GG.309</t>
    </r>
  </si>
  <si>
    <r>
      <rPr>
        <sz val="7"/>
        <rFont val="Arial"/>
        <family val="2"/>
      </rPr>
      <t xml:space="preserve">FOOTING LOAD TEST ON  THREE STONE COLUMN
</t>
    </r>
    <r>
      <rPr>
        <sz val="7"/>
        <rFont val="Arial"/>
        <family val="2"/>
      </rPr>
      <t>GROUP</t>
    </r>
  </si>
  <si>
    <r>
      <rPr>
        <sz val="7"/>
        <rFont val="Arial"/>
        <family val="2"/>
      </rPr>
      <t>01GG.309.1</t>
    </r>
  </si>
  <si>
    <r>
      <rPr>
        <sz val="7"/>
        <rFont val="Arial"/>
        <family val="2"/>
      </rPr>
      <t>Conducting footing load test on a GROUP OF THREE STONE COLUMNS as per specs.</t>
    </r>
  </si>
  <si>
    <r>
      <rPr>
        <sz val="7"/>
        <rFont val="Arial"/>
        <family val="2"/>
      </rPr>
      <t>01GG.309.1.1</t>
    </r>
  </si>
  <si>
    <r>
      <rPr>
        <sz val="7"/>
        <rFont val="Arial"/>
        <family val="2"/>
      </rPr>
      <t xml:space="preserve">INITIAL TEST at trial site on THREE STONE COLUMN
</t>
    </r>
    <r>
      <rPr>
        <sz val="7"/>
        <rFont val="Arial"/>
        <family val="2"/>
      </rPr>
      <t>GROUP</t>
    </r>
  </si>
  <si>
    <r>
      <rPr>
        <sz val="7"/>
        <rFont val="Arial"/>
        <family val="2"/>
      </rPr>
      <t>01GG.309.1.2</t>
    </r>
  </si>
  <si>
    <r>
      <rPr>
        <sz val="7"/>
        <rFont val="Arial"/>
        <family val="2"/>
      </rPr>
      <t xml:space="preserve">ROUTINE TEST on job columns on THREE COLUMN
</t>
    </r>
    <r>
      <rPr>
        <sz val="7"/>
        <rFont val="Arial"/>
        <family val="2"/>
      </rPr>
      <t>GROUP</t>
    </r>
  </si>
  <si>
    <r>
      <rPr>
        <sz val="7"/>
        <rFont val="Arial"/>
        <family val="2"/>
      </rPr>
      <t>01QP</t>
    </r>
  </si>
  <si>
    <r>
      <rPr>
        <sz val="7"/>
        <rFont val="Arial"/>
        <family val="2"/>
      </rPr>
      <t>PROJECTS</t>
    </r>
  </si>
  <si>
    <r>
      <rPr>
        <sz val="7"/>
        <rFont val="Arial"/>
        <family val="2"/>
      </rPr>
      <t>01QP.MI01</t>
    </r>
  </si>
  <si>
    <r>
      <rPr>
        <sz val="7"/>
        <rFont val="Arial"/>
        <family val="2"/>
      </rPr>
      <t>PRE-COMMISSIONING / COMMISSIONING ASSISTANCE:</t>
    </r>
  </si>
  <si>
    <r>
      <rPr>
        <sz val="7"/>
        <rFont val="Arial"/>
        <family val="2"/>
      </rPr>
      <t>01QP.MI01.001</t>
    </r>
  </si>
  <si>
    <r>
      <rPr>
        <sz val="7"/>
        <rFont val="Arial"/>
        <family val="2"/>
      </rPr>
      <t xml:space="preserve">SKILLED MANPOWER LIKE Fitter/Welder/ Gas cutter/
</t>
    </r>
    <r>
      <rPr>
        <sz val="7"/>
        <rFont val="Arial"/>
        <family val="2"/>
      </rPr>
      <t>Grinder/ Fabricator (WITH HAND</t>
    </r>
  </si>
  <si>
    <r>
      <rPr>
        <sz val="7"/>
        <rFont val="Arial"/>
        <family val="2"/>
      </rPr>
      <t>Mandays</t>
    </r>
  </si>
  <si>
    <r>
      <rPr>
        <sz val="7"/>
        <rFont val="Arial"/>
        <family val="2"/>
      </rPr>
      <t>01QP.MI01.002</t>
    </r>
  </si>
  <si>
    <r>
      <rPr>
        <sz val="7"/>
        <rFont val="Arial"/>
        <family val="2"/>
      </rPr>
      <t>SEMI SKILLED LIKE RIGGER (WITH HAND TOOLS)</t>
    </r>
  </si>
  <si>
    <r>
      <rPr>
        <sz val="7"/>
        <rFont val="Arial"/>
        <family val="2"/>
      </rPr>
      <t>01QP.MI01.003</t>
    </r>
  </si>
  <si>
    <r>
      <rPr>
        <sz val="7"/>
        <rFont val="Arial"/>
        <family val="2"/>
      </rPr>
      <t>HELPER/ UNSKILLED LIKE Helper/ Khalasi</t>
    </r>
  </si>
  <si>
    <r>
      <rPr>
        <sz val="7"/>
        <rFont val="Arial"/>
        <family val="2"/>
      </rPr>
      <t>01QP.MI01.004</t>
    </r>
  </si>
  <si>
    <r>
      <rPr>
        <sz val="7"/>
        <rFont val="Arial"/>
        <family val="2"/>
      </rPr>
      <t>Supervisor (Trained Personal)</t>
    </r>
  </si>
  <si>
    <r>
      <rPr>
        <sz val="7"/>
        <rFont val="Arial"/>
        <family val="2"/>
      </rPr>
      <t>01QP.MI01.005</t>
    </r>
  </si>
  <si>
    <r>
      <rPr>
        <sz val="7"/>
        <rFont val="Arial"/>
        <family val="2"/>
      </rPr>
      <t>Safety Officer</t>
    </r>
  </si>
  <si>
    <r>
      <rPr>
        <sz val="7"/>
        <rFont val="Arial"/>
        <family val="2"/>
      </rPr>
      <t>NB  0.500</t>
    </r>
    <r>
      <rPr>
        <sz val="7"/>
        <rFont val="Arial"/>
      </rPr>
      <t xml:space="preserve"> INCHES</t>
    </r>
  </si>
  <si>
    <r>
      <rPr>
        <sz val="7"/>
        <rFont val="Arial"/>
        <family val="2"/>
      </rPr>
      <t>NB  0.750</t>
    </r>
    <r>
      <rPr>
        <sz val="7"/>
        <rFont val="Arial"/>
      </rPr>
      <t xml:space="preserve"> INCHES</t>
    </r>
  </si>
  <si>
    <r>
      <rPr>
        <sz val="7"/>
        <rFont val="Arial"/>
        <family val="2"/>
      </rPr>
      <t>NB  4.000</t>
    </r>
    <r>
      <rPr>
        <sz val="7"/>
        <rFont val="Arial"/>
      </rPr>
      <t xml:space="preserve"> INCHES</t>
    </r>
  </si>
  <si>
    <r>
      <rPr>
        <sz val="7"/>
        <rFont val="Arial"/>
        <family val="2"/>
      </rPr>
      <t>BEVELLING</t>
    </r>
    <r>
      <rPr>
        <sz val="7"/>
        <rFont val="Arial"/>
      </rPr>
      <t xml:space="preserve"> C.S PIPING  IBR/NON IBR</t>
    </r>
  </si>
  <si>
    <t>commissioning Assistance</t>
  </si>
  <si>
    <t>Geotech</t>
  </si>
  <si>
    <t>architecture</t>
  </si>
  <si>
    <t>General Civil</t>
  </si>
  <si>
    <t>Structural</t>
  </si>
  <si>
    <t>Vessels</t>
  </si>
  <si>
    <t>Instrumentation</t>
  </si>
  <si>
    <t>Electrical</t>
  </si>
  <si>
    <t>Piping</t>
  </si>
  <si>
    <t>TPPL Estimate</t>
  </si>
  <si>
    <t>TPPL Amount</t>
  </si>
  <si>
    <t>Sl. No.</t>
  </si>
  <si>
    <t>PART NO</t>
  </si>
  <si>
    <t>ITEM NO</t>
  </si>
  <si>
    <t>DESCRIPTION</t>
  </si>
  <si>
    <t>QTY</t>
  </si>
  <si>
    <t>UOM</t>
  </si>
  <si>
    <t>RATE</t>
  </si>
  <si>
    <t>AMOUNT</t>
  </si>
  <si>
    <t>01QP</t>
  </si>
  <si>
    <t>PROJECTS</t>
  </si>
  <si>
    <t>01QP.MI01</t>
  </si>
  <si>
    <t>01QP.MI01.001</t>
  </si>
  <si>
    <t>Mandays</t>
  </si>
  <si>
    <t>01QP.MI01.002</t>
  </si>
  <si>
    <t>SEMI SKILLED LIKE RIGGER (WITH HAND TOOLS)</t>
  </si>
  <si>
    <t>01QP.MI01.003</t>
  </si>
  <si>
    <t>HELPER/ UNSKILLED LIKE Helper/ Khalasi</t>
  </si>
  <si>
    <t>01QP.MI01.004</t>
  </si>
  <si>
    <t>Supervisor (Trained Personal)</t>
  </si>
  <si>
    <t>01QP.MI01.005</t>
  </si>
  <si>
    <t>Safety Officer</t>
  </si>
  <si>
    <t>01GG</t>
  </si>
  <si>
    <t>GEOTECH</t>
  </si>
  <si>
    <t>01GG.300</t>
  </si>
  <si>
    <t>GROUND IMPROVEMENT</t>
  </si>
  <si>
    <t>01GG.300.1</t>
  </si>
  <si>
    <t>SAND GRAVEL MIX</t>
  </si>
  <si>
    <t>01GG.300.1.1</t>
  </si>
  <si>
    <t>cum</t>
  </si>
  <si>
    <t>01GG.300.2</t>
  </si>
  <si>
    <t>GEOGRID</t>
  </si>
  <si>
    <t>01GG.300.2.1</t>
  </si>
  <si>
    <t>sqm</t>
  </si>
  <si>
    <t>01GG.302</t>
  </si>
  <si>
    <t>DESIGN &amp; INSTALLATION OF STONE COLUMNS</t>
  </si>
  <si>
    <t>01GG.302.1</t>
  </si>
  <si>
    <t>STONE COLUMNS BY VIBROFLOAT METHOD</t>
  </si>
  <si>
    <t>01GG.302.1.MH2</t>
  </si>
  <si>
    <t>RM</t>
  </si>
  <si>
    <t>01GG.304</t>
  </si>
  <si>
    <t>SAND BLANKETS OVER STONE COLUMNS</t>
  </si>
  <si>
    <t>01GG.304.1</t>
  </si>
  <si>
    <t>01GG.308</t>
  </si>
  <si>
    <t>FOOTING LOAD TEST (SINGLE STONE COLUMN)</t>
  </si>
  <si>
    <t>01GG.308.1</t>
  </si>
  <si>
    <t>01GG.308.1.1</t>
  </si>
  <si>
    <t>each</t>
  </si>
  <si>
    <t>01GG.308.1.2</t>
  </si>
  <si>
    <t>01GG.309</t>
  </si>
  <si>
    <t>01GG.309.1</t>
  </si>
  <si>
    <t>Conducting footing load test on a GROUP OF THREE STONE COLUMNS as per specs.</t>
  </si>
  <si>
    <t>01GG.309.1.1</t>
  </si>
  <si>
    <t>01GG.309.1.2</t>
  </si>
  <si>
    <t>Conducting footing load test on a single stone column as per specs.</t>
  </si>
  <si>
    <t>01AR</t>
  </si>
  <si>
    <t>ARCHITECTURE</t>
  </si>
  <si>
    <t>01AR.8</t>
  </si>
  <si>
    <t>ROOFING</t>
  </si>
  <si>
    <t>01AR.8.21</t>
  </si>
  <si>
    <t>m²</t>
  </si>
  <si>
    <t>TPPL Rate</t>
  </si>
  <si>
    <t>01GC</t>
  </si>
  <si>
    <t>GENERAL CIVIL</t>
  </si>
  <si>
    <t>01GC.5</t>
  </si>
  <si>
    <t>SITE GRADING &amp; ROCK CUTTING FOR SITE GRADING</t>
  </si>
  <si>
    <t>01GC.5.60</t>
  </si>
  <si>
    <t>ha</t>
  </si>
  <si>
    <t>01GC.6</t>
  </si>
  <si>
    <t>01GC.6.11</t>
  </si>
  <si>
    <t>01GC.6.17</t>
  </si>
  <si>
    <t>01GC.6.18</t>
  </si>
  <si>
    <t>m³</t>
  </si>
  <si>
    <t>01GC.9</t>
  </si>
  <si>
    <t>01GC.9.1</t>
  </si>
  <si>
    <t>01GC.9.1.1V4</t>
  </si>
  <si>
    <t>PIPE CLASS   NP3   Internal Pipe dia.   500 mm</t>
  </si>
  <si>
    <t>m</t>
  </si>
  <si>
    <t>01GC.9.2</t>
  </si>
  <si>
    <t>01GC.9.2.1V2</t>
  </si>
  <si>
    <t>Pipe Class   PVC   Nominal outside pipe dia.   160 mm</t>
  </si>
  <si>
    <t>01GC.9.3</t>
  </si>
  <si>
    <t>01GC.9.6</t>
  </si>
  <si>
    <t>01GC.9.6.1V1</t>
  </si>
  <si>
    <t>Outer dia. of pipe   160 mm</t>
  </si>
  <si>
    <t>nos</t>
  </si>
  <si>
    <t>01GC.15</t>
  </si>
  <si>
    <t>01GC.15.6</t>
  </si>
  <si>
    <t>01GC.15.6.1</t>
  </si>
  <si>
    <t>circular size 500 mm dia. Medium duty of grade MD-10</t>
  </si>
  <si>
    <t>01GC.15.11</t>
  </si>
  <si>
    <t>01GC.15.12</t>
  </si>
  <si>
    <t>kg</t>
  </si>
  <si>
    <t>01GC.19</t>
  </si>
  <si>
    <t>FILM LINING WITH CONCRETE LINING FOR EARTHEN RESERVOIR</t>
  </si>
  <si>
    <t>01GC.19.2</t>
  </si>
  <si>
    <t>01GC.19.2.1</t>
  </si>
  <si>
    <t>for lining depth of 100mm</t>
  </si>
  <si>
    <t>01GC.19.3</t>
  </si>
  <si>
    <t>01GC.19.3.1</t>
  </si>
  <si>
    <t>01GC.19.4</t>
  </si>
  <si>
    <t>01GC.19.4.5</t>
  </si>
  <si>
    <t>01GC.27</t>
  </si>
  <si>
    <t>Modification Works</t>
  </si>
  <si>
    <t>01GC.27.1</t>
  </si>
  <si>
    <t>01GC.27.1.1</t>
  </si>
  <si>
    <t>Flame cutting CS piping</t>
  </si>
  <si>
    <t>Inch Dia</t>
  </si>
  <si>
    <t>01GC.27.1.2</t>
  </si>
  <si>
    <t>Hacksaw cutting CS piping</t>
  </si>
  <si>
    <t>01GC.27.1.3</t>
  </si>
  <si>
    <t>Beveling CS piping</t>
  </si>
  <si>
    <t>01GC.27.1.4</t>
  </si>
  <si>
    <t>Fit-up and welding CS piping</t>
  </si>
  <si>
    <t>01GC.28</t>
  </si>
  <si>
    <t>NDT Testing</t>
  </si>
  <si>
    <t>01GC.28.1</t>
  </si>
  <si>
    <t>01GC.28.1.1</t>
  </si>
  <si>
    <t>Inch</t>
  </si>
  <si>
    <t>01GC.28.1.2</t>
  </si>
  <si>
    <t>MAGNETIC PARTICLE TEST</t>
  </si>
  <si>
    <t>01GC.30</t>
  </si>
  <si>
    <t>Installation of Valve</t>
  </si>
  <si>
    <t>01GC.30.1</t>
  </si>
  <si>
    <t>01GC.30.1.1</t>
  </si>
  <si>
    <t>Flanged/ Wafer Valves</t>
  </si>
  <si>
    <t>01GC.30.1.1.1V2</t>
  </si>
  <si>
    <t>Nominal Dia.   8 Inch</t>
  </si>
  <si>
    <t>01GC.32</t>
  </si>
  <si>
    <t>Dismantling works</t>
  </si>
  <si>
    <t>01GC.32.2</t>
  </si>
  <si>
    <t>Removal of existing U/G piping</t>
  </si>
  <si>
    <t>01GC.32.2.1</t>
  </si>
  <si>
    <t>01GC.32.2.1.1</t>
  </si>
  <si>
    <t>01GC.32.2.1.1.1</t>
  </si>
  <si>
    <t>NB upto 1.5 inch</t>
  </si>
  <si>
    <t>Inch Mtr</t>
  </si>
  <si>
    <t>01GC.32.2.1.1.2</t>
  </si>
  <si>
    <t>NB 2 inch - 6 inch</t>
  </si>
  <si>
    <t>01GC.32.2.1.1.3</t>
  </si>
  <si>
    <t>NB 8 inch - 14 inch</t>
  </si>
  <si>
    <t>01GC.32.2.1.1.4</t>
  </si>
  <si>
    <t>NB 16 inch - 24 inch</t>
  </si>
  <si>
    <t>01GC.32.9</t>
  </si>
  <si>
    <t>Dismantling of WBM / WMM</t>
  </si>
  <si>
    <t>01GC.32.9.1</t>
  </si>
  <si>
    <t>01GC.40</t>
  </si>
  <si>
    <t>Fabrication and Erection of piping (underground)</t>
  </si>
  <si>
    <t>01GC.40.20</t>
  </si>
  <si>
    <t>01GC.40.20.1</t>
  </si>
  <si>
    <t>Carbon Steel  Piping (Non IBR), Thickness &lt;=10 mm</t>
  </si>
  <si>
    <t>01GC.40.20.1.1</t>
  </si>
  <si>
    <t>Fabrication, For the following nominal sizes</t>
  </si>
  <si>
    <t>01GC.40.20.1.1.2</t>
  </si>
  <si>
    <t>01GC.40.20.1.1.3</t>
  </si>
  <si>
    <t>01GC.40.20.1.3</t>
  </si>
  <si>
    <t>01GC.40.20.1.3.2</t>
  </si>
  <si>
    <t>01GC.40.20.1.3.3</t>
  </si>
  <si>
    <t>01GC.52</t>
  </si>
  <si>
    <t>3LPE coating</t>
  </si>
  <si>
    <t>01GC.52.1</t>
  </si>
  <si>
    <t>01GC.52.2</t>
  </si>
  <si>
    <t>Amount</t>
  </si>
  <si>
    <t>ROADS &amp; FLEXIBLE PAVEMENT (UPTO WBM/WMM LAYER)</t>
  </si>
  <si>
    <t>RCC PIPE CULVERTS &amp; ELECTRICAL ROAD CROSSINGS ETC.</t>
  </si>
  <si>
    <t>MISC. CIVIL AND STRUCTURAL WORKS FOR U/G PIPING AND OTHER CIVIL WORKS</t>
  </si>
  <si>
    <t>For lining thickness of 100 mm on horizontal surface (All material including cement supplied by the contractor)</t>
  </si>
  <si>
    <t>DP TEST LENGTH (BW&amp;SW)</t>
  </si>
  <si>
    <t>For CS Piping dismantling, Thickness &lt;=10 mm , For following Nominal Sizes</t>
  </si>
  <si>
    <t>01CS</t>
  </si>
  <si>
    <t>STRUCTURAL</t>
  </si>
  <si>
    <t>01CS.1</t>
  </si>
  <si>
    <t>EARTH WORK (REFER SPECIFICATION NO. 6-68-0003)</t>
  </si>
  <si>
    <t>01CS.1.1</t>
  </si>
  <si>
    <t>Earthwork excavation in soil</t>
  </si>
  <si>
    <t>01CS.1.1.1</t>
  </si>
  <si>
    <t>01CS.1.1.2</t>
  </si>
  <si>
    <t>01CS.1.1.3</t>
  </si>
  <si>
    <t>01CS.1.1.4</t>
  </si>
  <si>
    <t>01CS.1.6</t>
  </si>
  <si>
    <t>SHORING AND STRUTTING</t>
  </si>
  <si>
    <t>01CS.1.6.1</t>
  </si>
  <si>
    <t>01CS.1.6.2</t>
  </si>
  <si>
    <t>01CS.1.7</t>
  </si>
  <si>
    <t>Backfilling after execution of work</t>
  </si>
  <si>
    <t>01CS.1.7.1</t>
  </si>
  <si>
    <t>01CS.1.7.2</t>
  </si>
  <si>
    <t>01CS.1.7.3</t>
  </si>
  <si>
    <t>01CS.1.9</t>
  </si>
  <si>
    <t>Earthwork Filling by excavation</t>
  </si>
  <si>
    <t>01CS.1.9.4</t>
  </si>
  <si>
    <t>01CS.1.10</t>
  </si>
  <si>
    <t>01CS.1.10.1</t>
  </si>
  <si>
    <t>01CS.1.10.2</t>
  </si>
  <si>
    <t>01CS.1.10.5</t>
  </si>
  <si>
    <t>01CS.1.14</t>
  </si>
  <si>
    <t>Earthwork Manual Excavation in SOIL</t>
  </si>
  <si>
    <t>01CS.1.14.1</t>
  </si>
  <si>
    <t>01CS.1.14.2</t>
  </si>
  <si>
    <t>01CS.1.14.3</t>
  </si>
  <si>
    <t>01CS.1.16</t>
  </si>
  <si>
    <t>TRIAL PIT in Soil</t>
  </si>
  <si>
    <t>01CS.1.16.1</t>
  </si>
  <si>
    <t>01CS.1.16.2</t>
  </si>
  <si>
    <t>01CS.1.16.3</t>
  </si>
  <si>
    <t>01CS.2</t>
  </si>
  <si>
    <t>01CS.2.17</t>
  </si>
  <si>
    <t>PCC - Non FIM Items</t>
  </si>
  <si>
    <t>01CS.2.17.1</t>
  </si>
  <si>
    <t>01CS.2.17.8</t>
  </si>
  <si>
    <t>01CS.2.18</t>
  </si>
  <si>
    <t>RCC Substrutures - Non FIM Items</t>
  </si>
  <si>
    <t>01CS.2.18.17</t>
  </si>
  <si>
    <t>01CS.2.18.22</t>
  </si>
  <si>
    <t>01CS.2.19</t>
  </si>
  <si>
    <t>RCC Superstructures - Non FIM Items</t>
  </si>
  <si>
    <t>01CS.2.19.16</t>
  </si>
  <si>
    <t>01CS.2.19.17</t>
  </si>
  <si>
    <t>01CS.2.20</t>
  </si>
  <si>
    <t>RCC Flooring - Non FIM Items</t>
  </si>
  <si>
    <t>01CS.2.20.4</t>
  </si>
  <si>
    <t>01CS.2.22</t>
  </si>
  <si>
    <t>Precast Elements - Non FIM Items</t>
  </si>
  <si>
    <t>01CS.2.22.7</t>
  </si>
  <si>
    <t>01CS.2.22.27</t>
  </si>
  <si>
    <t>01CS.2.22.28</t>
  </si>
  <si>
    <t>01CS.2.22.29</t>
  </si>
  <si>
    <t>01CS.2.22.30</t>
  </si>
  <si>
    <t>01CS.2.23</t>
  </si>
  <si>
    <t>HYD Bars / MS Bars - Non FIM Items</t>
  </si>
  <si>
    <t>01CS.2.23.8</t>
  </si>
  <si>
    <t>MT</t>
  </si>
  <si>
    <t>01CS.2.24</t>
  </si>
  <si>
    <t>Conc. Encasing - Non FIM Items</t>
  </si>
  <si>
    <t>01CS.2.24.4</t>
  </si>
  <si>
    <t>01CS.2.25</t>
  </si>
  <si>
    <t>Centering and Shuttering - Non FIM Items</t>
  </si>
  <si>
    <t>01CS.2.25.1</t>
  </si>
  <si>
    <t>01CS.2.25.2</t>
  </si>
  <si>
    <t>01CS.2.25.7</t>
  </si>
  <si>
    <t>01CS.2.25.8</t>
  </si>
  <si>
    <t>01CS.2.26</t>
  </si>
  <si>
    <t>Expansion joints - Non FIM Items</t>
  </si>
  <si>
    <t>01CS.2.26.1</t>
  </si>
  <si>
    <t>01CS.2.26.2</t>
  </si>
  <si>
    <t>01CS.2.26.3</t>
  </si>
  <si>
    <t>01CS.2.26.4</t>
  </si>
  <si>
    <t>01CS.2.26.5</t>
  </si>
  <si>
    <t>01CS.2.28</t>
  </si>
  <si>
    <t>Mechanical Rebar Couplers - Non-FIM items</t>
  </si>
  <si>
    <t>01CS.2.28.3</t>
  </si>
  <si>
    <t>01CS.2.28.4</t>
  </si>
  <si>
    <t>01CS.2.29</t>
  </si>
  <si>
    <t>Fixing Re-bars in already cast concrete - Non FIM Items</t>
  </si>
  <si>
    <t>01CS.2.29.1</t>
  </si>
  <si>
    <t>01CS.2.29.2</t>
  </si>
  <si>
    <t>01CS.2.29.3</t>
  </si>
  <si>
    <t>01CS.3</t>
  </si>
  <si>
    <t>01CS.3.3</t>
  </si>
  <si>
    <t>RCC  - Non FIM Items</t>
  </si>
  <si>
    <t>01CS.3.3.13</t>
  </si>
  <si>
    <t>01CS.3.3.18</t>
  </si>
  <si>
    <t>01CS.3.4</t>
  </si>
  <si>
    <t>Water Proofing Comp. - Non FIM Items</t>
  </si>
  <si>
    <t>01CS.3.4.1</t>
  </si>
  <si>
    <t>01CS.3.5</t>
  </si>
  <si>
    <t>PVC Water bars - Non FIM Items</t>
  </si>
  <si>
    <t>01CS.3.5.2</t>
  </si>
  <si>
    <t>01CS.3.6</t>
  </si>
  <si>
    <t>Separation Layer - NonFIM Item</t>
  </si>
  <si>
    <t>01CS.3.6.1</t>
  </si>
  <si>
    <t>01CS.4</t>
  </si>
  <si>
    <t>STRUCTURAL STEEL WORKS  SPEC NO. 6-68-0006</t>
  </si>
  <si>
    <t>01CS.4.3</t>
  </si>
  <si>
    <t>General Steel Works - Non FIM Items</t>
  </si>
  <si>
    <t>01CS.4.3.5</t>
  </si>
  <si>
    <t>01CS.4.3.15</t>
  </si>
  <si>
    <t>01CS.4.4</t>
  </si>
  <si>
    <t>Painting - Non FIM Items</t>
  </si>
  <si>
    <t>01CS.4.4.8</t>
  </si>
  <si>
    <t>01CS.4.4.11</t>
  </si>
  <si>
    <t>01CS.4.4.12</t>
  </si>
  <si>
    <t>01CS.4.4.14</t>
  </si>
  <si>
    <t>01CS.4.6</t>
  </si>
  <si>
    <t>Barricading Structure - Non FIM Item</t>
  </si>
  <si>
    <t>01CS.4.6.1</t>
  </si>
  <si>
    <t>01CS.5</t>
  </si>
  <si>
    <t>01CS.5.7</t>
  </si>
  <si>
    <t>Yst310 IS 4923</t>
  </si>
  <si>
    <t>01CS.5.7.3</t>
  </si>
  <si>
    <t>01CS.6</t>
  </si>
  <si>
    <t>01CS.6.15</t>
  </si>
  <si>
    <t>Anchor Bolts - Non FIM Items</t>
  </si>
  <si>
    <t>01CS.6.15.1</t>
  </si>
  <si>
    <t>01CS.6.16</t>
  </si>
  <si>
    <t>MS Metal Inserts - Non FIM Items</t>
  </si>
  <si>
    <t>01CS.6.16.1</t>
  </si>
  <si>
    <t>01CS.6.17</t>
  </si>
  <si>
    <t>GI Pipe Sleeves - Non FIM Items</t>
  </si>
  <si>
    <t>01CS.6.17.1</t>
  </si>
  <si>
    <t>01CS.6.18</t>
  </si>
  <si>
    <t>MS Chequered Plates - Non FIM Items</t>
  </si>
  <si>
    <t>01CS.6.18.1</t>
  </si>
  <si>
    <t>01CS.6.19</t>
  </si>
  <si>
    <t>MS Grating Cat. A,B - Non FIM Items</t>
  </si>
  <si>
    <t>01CS.6.19.6</t>
  </si>
  <si>
    <t>01CS.6.19.7</t>
  </si>
  <si>
    <t>01CS.6.22</t>
  </si>
  <si>
    <t>MS Rungs - Non FIM Items</t>
  </si>
  <si>
    <t>01CS.6.22.1</t>
  </si>
  <si>
    <t>01CS.6.23</t>
  </si>
  <si>
    <t>Hand Railing 1000mm - Non FIM Items</t>
  </si>
  <si>
    <t>01CS.6.23.1</t>
  </si>
  <si>
    <t>01CS.6.23.2</t>
  </si>
  <si>
    <t>01CS.6.23.3</t>
  </si>
  <si>
    <t>01CS.6.24</t>
  </si>
  <si>
    <t>Hand Railing 500mm - Non FIM Items</t>
  </si>
  <si>
    <t>01CS.6.24.1</t>
  </si>
  <si>
    <t>01CS.6.24.2</t>
  </si>
  <si>
    <t>01CS.6.25</t>
  </si>
  <si>
    <t>Mechanical Anchor fastners - Non FIM Items</t>
  </si>
  <si>
    <t>01CS.6.25.1</t>
  </si>
  <si>
    <t>01CS.6.25.2</t>
  </si>
  <si>
    <t>01CS.6.25.3</t>
  </si>
  <si>
    <t>01CS.6.26</t>
  </si>
  <si>
    <t>Chemical Anchor Fastner</t>
  </si>
  <si>
    <t>01CS.6.26.1</t>
  </si>
  <si>
    <t>01CS.6.26.2</t>
  </si>
  <si>
    <t>01CS.6.26.3</t>
  </si>
  <si>
    <t>01CS.7</t>
  </si>
  <si>
    <t>01CS.7.9</t>
  </si>
  <si>
    <t>CLASS 5.0  at all depths -Non FIM Items</t>
  </si>
  <si>
    <t>01CS.7.9.1</t>
  </si>
  <si>
    <t>01CS.7.9.2</t>
  </si>
  <si>
    <t>01CS.7.9.3</t>
  </si>
  <si>
    <t>01CS.7.9.4</t>
  </si>
  <si>
    <t>01CS.7.11</t>
  </si>
  <si>
    <t>01CS.7.11.1</t>
  </si>
  <si>
    <t>01CS.10</t>
  </si>
  <si>
    <t>01CS.10.1</t>
  </si>
  <si>
    <t>Brickwork - Non FIM Items</t>
  </si>
  <si>
    <t>01CS.10.1.1</t>
  </si>
  <si>
    <t>01CS.10.1.2</t>
  </si>
  <si>
    <t>01CS.10.2</t>
  </si>
  <si>
    <t>RCC - Non FIM Items</t>
  </si>
  <si>
    <t>01CS.10.2.3</t>
  </si>
  <si>
    <t>01CS.10.2.4</t>
  </si>
  <si>
    <t>01CS.10.2.11</t>
  </si>
  <si>
    <t>01CS.10.2.12</t>
  </si>
  <si>
    <t>01CS.10.2.13</t>
  </si>
  <si>
    <t>01CS.10.2.21</t>
  </si>
  <si>
    <t>01CS.10.2.22</t>
  </si>
  <si>
    <t>01CS.10.4</t>
  </si>
  <si>
    <t>PCC _ Non FIM Items</t>
  </si>
  <si>
    <t>01CS.10.4.1</t>
  </si>
  <si>
    <t>01CS.10.4.2</t>
  </si>
  <si>
    <t>01CS.10.6</t>
  </si>
  <si>
    <t>Steelwork - Non FIM Items</t>
  </si>
  <si>
    <t>01CS.10.6.1</t>
  </si>
  <si>
    <t>01CS.10.7</t>
  </si>
  <si>
    <t>AC / GI Sheets  - Non FIM Items</t>
  </si>
  <si>
    <t>01CS.10.7.1</t>
  </si>
  <si>
    <t>01CS.11</t>
  </si>
  <si>
    <t>01CS.11.6</t>
  </si>
  <si>
    <t>Sand Filling - Non FIM Items</t>
  </si>
  <si>
    <t>01CS.11.6.1</t>
  </si>
  <si>
    <t>01CS.11.10</t>
  </si>
  <si>
    <t>01CS.11.10.1</t>
  </si>
  <si>
    <t>01CS.11.13</t>
  </si>
  <si>
    <t>Thermal Isolation Barrier at Tank bottom - Non-FIM Item</t>
  </si>
  <si>
    <t>01CS.11.13.ME01</t>
  </si>
  <si>
    <t>01CS.14</t>
  </si>
  <si>
    <t>01CS.14.1</t>
  </si>
  <si>
    <t>Epoxy Resin - non FIM Items</t>
  </si>
  <si>
    <t>01CS.14.1.1</t>
  </si>
  <si>
    <t>01CS.18</t>
  </si>
  <si>
    <t>Mechanical works</t>
  </si>
  <si>
    <t>01CS.18.9</t>
  </si>
  <si>
    <t>Dismantling Of steel works</t>
  </si>
  <si>
    <t>01CS.18.9.1</t>
  </si>
  <si>
    <t>01CS.22</t>
  </si>
  <si>
    <t>TESTING, REPAIR &amp; REHABILITATION OF STRUCTURE</t>
  </si>
  <si>
    <t>01CS.22.1</t>
  </si>
  <si>
    <t>Non-destructive/ Partial Destructive Testing - Non FIM Item</t>
  </si>
  <si>
    <t>01CS.22.1.1</t>
  </si>
  <si>
    <t>01CS.22.1.2</t>
  </si>
  <si>
    <t>01CS.22.1.5</t>
  </si>
  <si>
    <t>01CS.22.1.7</t>
  </si>
  <si>
    <t>01CS.22.1.9</t>
  </si>
  <si>
    <t>Set</t>
  </si>
  <si>
    <t>01CS.23</t>
  </si>
  <si>
    <t>SAFETY (REFER EIL SPECIFICATION)</t>
  </si>
  <si>
    <t>01CS.23.2</t>
  </si>
  <si>
    <t>Supply of Safety Personnel</t>
  </si>
  <si>
    <t>01CS.23.2.1</t>
  </si>
  <si>
    <t>Man month</t>
  </si>
  <si>
    <t>01CS.23.2.2</t>
  </si>
  <si>
    <t>01CS.23.2.3</t>
  </si>
  <si>
    <t>01CS.23.2.4</t>
  </si>
  <si>
    <t>Transporting &amp; Disposing the SURPLUS EARTH AND DEBRIS</t>
  </si>
  <si>
    <t>PLAIN &amp; REINFORCED CEMENT CONCRETE: (REFER SPECIFICATION NO. 6-68-0004)</t>
  </si>
  <si>
    <t>CONCRETE FOR LIQUID RETAINING/LEAK PROOF STRUCTURES (REFER SPECIFICATION NO.6-68-0005</t>
  </si>
  <si>
    <t>STRUCTURAL STEEL WORKS (TUBULAR/HOLLOW SECTION) (REFER SPECIFICATION NO.6-68-0007)</t>
  </si>
  <si>
    <t>MISCELLANEOUS STEEL WORKS SPECIFICATIONS NO. 6-68-0008</t>
  </si>
  <si>
    <t>BRICK MASONRY (REFER SPECIFICATION NO.6-68-0009)</t>
  </si>
  <si>
    <t>HALF BRICK MASONARY  with bricks of CLASS 5.0-Non FIM Items</t>
  </si>
  <si>
    <t>DEMOLISHING AND DISMANTLING (REFER SPEC NO. 6-68-0012)</t>
  </si>
  <si>
    <t>MISCELLANEOUS ITEMS (REFER SPECIFICATION NO. 6-68-0013)</t>
  </si>
  <si>
    <t>BI-POLAR CONCRETE PENETRATING CORROSION INHIBITING ADMIXTURE</t>
  </si>
  <si>
    <r>
      <rPr>
        <sz val="10"/>
        <rFont val="Arial"/>
        <family val="2"/>
      </rPr>
      <t>SKILLED MANPOWER LIKE Fitter/Welder/ Gas cutter/
Grinder/ Fabricator (WITH HAND</t>
    </r>
    <r>
      <rPr>
        <sz val="10"/>
        <color rgb="FF000000"/>
        <rFont val="Times New Roman"/>
        <family val="1"/>
      </rPr>
      <t xml:space="preserve"> TOOLS, EQUIPMENT/ MACHINERY, CONSUMABLES)</t>
    </r>
  </si>
  <si>
    <t xml:space="preserve">PRE-COMMISSIONING / COMMISSIONING ASSISTANCE: PRE-COMMISSIONING / COMMISSIONING ASSISTANCE:				
Carrying out pre-commissioning / Commissioning activities such as dropping the valves, control valves and spool pieces, air and water flushing and air-blasting, steam blowing, air drying, re-installing the valves, control valves and spool pieces, leak testing etc. as per pre-commissioning / Commissioning specification/ procedure and instruction of Engineer In- Charge including supply of necessary hand tools,	Equipment/ Machinery, consumables (electrodes, filler wire, gas, card board, target plate, scaffolding etc. wherever required) and with single point responsibility of Contractor's supervision.				
Note: This manpower will be utilized for Pre-commissioning &amp; Commissioning requirement over and above that already described elsewhere in this SOR. One Man Day is 12-hour duty.				</t>
  </si>
  <si>
    <t>ROUTINE TEST on job columns on THREE COLUMN GROUP
Conducting footing load test on a group of three columns as per specs. with appropriate sized footing, adequate reaction kentledge and hydraulic jack of suitable capacity spreading and compacting medium to coarse sand blanket as specified and direction of Engineer In Charge.</t>
  </si>
  <si>
    <t>INITIAL TEST at trial site on THREE STONE COLUMN GROUP
Conducting footing load test on a group of three columns as per specs. With appropriate sized footing, adequate reaction kentledge and hydraulic jack of suitable capacity spreading and compacting medium to coarse sand blanket as specified and direction of Engineer In Charge.</t>
  </si>
  <si>
    <t>FOOTING LOAD TEST ON  THREE STONE COLUMN GROUP</t>
  </si>
  <si>
    <t>Routine load test on job columns on single stone column Conducting footing load test on a single column as per specs. with appropriate sized footing,adequate reaction kentledge and hydraulic jack of suitable capacity, spreading and compacting of medium to coarse sand blanket as specified and as per direction of Engineer In Charge all complete).</t>
  </si>
  <si>
    <t>Initial load test at trial site on single stone column.
Conducting footing load test on a single column as per specs. with appropriate sized footing, adequate reaction kentledge and hydraulic jack of suitable capacity, spreading and compacting of medium to coarse sand blanket as specified and as per direction of Engineer In Charge all complete</t>
  </si>
  <si>
    <t>Supply and filling of approved sand as per specifications in sand blankets over stone columns including cost of sand, royalties, transportation to site, spreading, watering, ramming and compaction in layers of 150 mm loose thickness to achieve 85% relative density as per IS:2720 Part XIV, including preparation of sub-grade, dressing to the required slopes with all leads and lifts, testing, etc. complete as per drawings, specifications and directions of Engineer-in Charge.</t>
  </si>
  <si>
    <t>Installation of 900mm diameter stone columns of required length as per design by VIBROFLOAT method in triangular pattern at 1.8 to 2.0m c/c spacing (tentative) as shown in approved drawings, with approved stone material up to finished grade level, removal of slush &amp; undesirable material accumulated on surface if any during stone column installation, including necessary dewatering &amp; keeping the surface dry for subsequent works, including mobilizing Plant, equipment, tools and tackles and personnel at site complete for all types of field tests, installation of stone columns, testing, etc. and demobilization at the end of the work, shifting of plant and equipment between locations, supply of all necessary materials with any adjunct ancillary works and cleaning of site after installation etc. all complete, as per specifications, drawings and directions of Engineer-in-Charge.</t>
  </si>
  <si>
    <t>Supplying and laying of Tensar Geogrid SS-40 or equivalent below roads, RCC pavements, manholes, in pipe trenches, culverts, foundations, hard stand etc. including overlap length, royalties, taxes, handling, transportation, unloading, storage, etc. all complete as per drawings, manufacturers specification and direction of Engineer-in-Charge.</t>
  </si>
  <si>
    <t>Supplying and filling sand gravel mix (1:1) with approved aggregate below road, RCC pavement, manholes, pits, foundations, bedding of UG piping etc. in layers of 150 mm loose thickness (maximum) including watering, ramming, rolling, compacting to achieve 85% relative density as per IS 2720 Part-XIV, quarrying, royalties, transportation, handling, etc. all complete as per drawings, specifications and directions of Engineer-in-Charge.
(The rate shall be inclusive of the cost of all labour, material, equipment etc. all complete)</t>
  </si>
  <si>
    <t>Barricading of corrugated GI sheet of 0.8mm thickness
Providing and fixing corrugated GI sheet of 0.8mm thickness, minimum 120 GSM coating and conforming to IS : 277 in barricading cladding, corner piece, etc. with 8mm dia `J' or `L' type anticorrosive polymer coated GI hook, bolts, nuts and polymer cap, seal and thrust washer including cutting to proper size, drilling holes, mitering, laps, finishing, providing anticorrosive protective coating on hooks, nuts, bolts etc. and maintaining the same during project execution. After completion of the retention period mentioned elsewhere in the BID document, all materials shall be dismantled  and taken away by the contractor outside plant boundary to the complete satisfaction of Engineer-in-charge all complete as per the direction of Engineer-in-charge. SUPPLY OF ALL MATERIAL IN CONTRACTOR'S SCOPE.</t>
  </si>
  <si>
    <t>Coating of pipe and fittings with Liquid epoxy coating (EP) as per DIN EN 10289, Class C, Type 3 at site including supply of coating material, inspection and testing for the coating as per specification and directions of Engineer-in-Charge</t>
  </si>
  <si>
    <t>Repairing of the 3LPE coating of the pipe by Coating of pipe and fittings with Liquid epoxy coating (EP) as per DIN EN 10289, Class C, Type 3 including supply of coating material, inspection and testing for the coating as per specification and directions of Engineer-in-Charge.</t>
  </si>
  <si>
    <t>Erection including corrosion protection coating of field joints, for Waste Water Collection System (Gravity Flow), for following Nominal Sizes</t>
  </si>
  <si>
    <t>Laying and joining of externally 3L PE pre-coated Carbon Steel pipes and specials underground including transportation of all material from Owner's storage point to worksite, earthwork in excavation in all types of soils excluding soft rock and hard rock,  for pipe trenches, saddles, etc. including dewatering, shoring and strutting if required, dressing of sides, levelling, grading and ramming of bottoms, cutting of pipes to required lengths if required, edge preparation, laying the pipes in trenches to required alignment and levels, welding the same after laying, installation of flanges, blind flanges, tapping for pressure gauges, temperature gauges and all other online instruments, fixing of nuts, bolts, gaskets and washers, welding, carrying out repairs of coating defects not attributed to owner (i.e. defects occurring after taking over of pipes from owner), coating of all field weld joints etc. as per specification, including supply of coating material for field joints,inspection and testing for the corrosion protection coating as per specification, cutting of road wherever required and making good the same,hydrostatic testing of the system, flushing, backfilling the trenches with select material from available excavated soil including re-excavating the deposited soil excavated earlier, breaking clods and laying in layers of 15 cm compacted thickness, watering, compacting with mechanical means like vibro rammers etc. to 90% of dry density as per IS:2720 Part- VII or 85% relative density as per IS: 2720 Part XIV as applicable, making good the surface, disposal of surplus earth/ unserviceable material to demarcated area anywhere within the complex limit etc. complete as per drawings, specifications and instructions of Engineer-in-Charge including connecting the pipes to manhole, including return of all unused / scrap pipes and specials to owner's storage point (All the materials except Pre-coated Pipes and fittings shall be supplied by contractor)(Pre-coated Pipes and fittings shall be</t>
  </si>
  <si>
    <t>Dismantling of WBM / WMM, including supply of all tools and tackles, labours, taking all necessary safety precautions etc., segregating of serviceable / unserviceable material, stacking of serviceable material any where within plant boundary limit and disposal of the unserviceable material anywhere outside the plant boundary etc. all complete for all levels, leads as specified and directed by Engineer-in- Charge. (Disposal areas shall be arranged by the Contractor at his own cost. The rate quoted shall include all royalties, right-of-way etc. complete.).</t>
  </si>
  <si>
    <t>Removal of existing U/G piping including excavation in all types of soils except soft rock and hard rock, including supply of any additional material required so as to expose the pipes for removal / dismantling, taking all safety precautions, supporting existing U/G services, dewatering of surface / sub-surface water as required to facilitate dismantling of pipes, cutting of pipes in appropriate lengths for transporting purpose, removal of soft material from bottom of trench and compacting, backfilling with available selected earth including re-excavating the deposited soil excavated earlier, breaking clods, laying in thickness not exceeding 15cms, watering rolling and ramming by manual methods / mechanical Compactors to achieve 90% laboratory maximum dry density as per IS:2720 Part VII or 85% relative density as per IS:2720 part XIV as applicable, stacking of serviceable / unserviceable material, transporting and stacking of all piping material to Owner's storage point, disposal of unserviceable material anywhere outside the complex etc. , all complete as per directions of Engineer-in-Charge.(Disposal areas shall be arranged by the  contractor at his own cost. The rate quoted shall include all royalties, right-of-way etc. complete.)</t>
  </si>
  <si>
    <t xml:space="preserve">Transportation of all kind of valves( including special and motor operated valves) from owner's storage point to contractor's store/ work site and installation of valves for all rating including assembly of valve accessories, if any, fixing of gaskets, bolts/ nuts etc. complete as per specifications drawings and direction of Engineer-in-charge including returning all unused/ surplus material to owner's storage point (valves along with accessories shall be supplied by owner as free issue material) </t>
  </si>
  <si>
    <t>DYE PENETRATION / MAGNETIC PARTICLE TEST 
Performing of magnetic particle test or dye penetration test including supply of all necessary materials, equipment and labour for carrying out the work as per specs. and direction of Engineer-in -charge</t>
  </si>
  <si>
    <t>MODIFICATION AND EXTRA WORKS ( IF ANY ) Cuting,bevelling,fitup,welding of different sizes of CS piping of all thicknesses in shop ,in position, on ground and at all elevations, transportation of pipes,fittings,flanges etc. from owner's storage point to work site/workshop,making necessary scaffolding,consumables,machinery,tools,tackles,labour and supervision including attending to repairs for completing the work as per instructions of Engineer -in - charge</t>
  </si>
  <si>
    <t>Supplying and laying film lining with cement concrete lining of M-20 grade with 20mm and down size graded stone aggregates in reservoir, channels, etc. , including preparation of sub-grade, 75MM thick fine sand fill over sub-grade, laying Laminated High Density Polyethylene (HDPE) Woven Fabric (Geo-Membrane) 0.25 mm thick (Type-I), as per IS: 15351, jointing of film as per manufacturers recommendations including providing overlap,   providing 10mm thick 1:6 cement mortar plaster on the film, disposal of surplus earth/ unserviceable material  within a lead of 500M as
directed, rolling and testing, laying concrete, leaving pockets, making drains, laying in alternate panels, shuttering the edges, curing, finishing the top surface smooth including complete cost of taking and testing concrete cubes and testing of reservoir/ pond after completion of work, including dewatering of accumulated water from any source and keeping the surface dry for subsequent works etc. complete as per drawings, specifications and directions of Engineer-in-Charge.</t>
  </si>
  <si>
    <t>Providing 20mm wide expansion joints in lining for reservoir, channel, etc. including cleaning the joint of all loose materials and filling with bitumen mix filler to full depth except for 25mm depth at top, filling top portion of 25mm depth with approved hot sealing compound conforming to IS:13143, clearing the joints, applying primer as per IS:5356 clearing of the adjoining
surface after sealing etc., including construction of PCC sleepers under joints in M20 grade and treatment on top of the sleeper,  complete as per drawings, specifications and the directions of Engineer-in-Charge. (All material including cement shall be supplied by contractor)</t>
  </si>
  <si>
    <t>Providing 20mm wide x 20mm deep contraction/construction joint in lining for reservoir, channel, etc. including cleaning the joints of all loose materials and filling with approved mastic filler conforming to IS:13143, clearing the joints, applying primer as per IS:5356 clearing the adjoining surface after sealing etc. including construction of PCC sleepers under joints in M20 grade and treatment on top of the sleeper complete as per drawings, specifications and the directions of Engineer- in- Charge. (All material including cement shall be supplied by contractor)</t>
  </si>
  <si>
    <t>Supply of all materials, fabrication and erection in position, funnels, clean outs, plugs, flame arrester in vent pipe, bird mesh in vent pipe etc. including the cost of cutting, bolting/welding, painting with two coats of chlorinated rubber zinc phosphate primer @ 40µ DFT per coat and finish painting consisting of 2 coats of chlorinated rubber paint @ 40µ DFT per coat, etc. complete as per drawings, specifications and direction of Engineer-in-Charge.</t>
  </si>
  <si>
    <t>Supplying, fabricating and fixing in position in RCC or brick masonry walls MS rungs made out of 20mm dia. reinforcement bar of grade Fe500 TMT bar conforming to IS: 1786 .Including laying or welding to keep in proper position etc. complete as per drawings, specifications and instructions of Engineer-in-Charge.</t>
  </si>
  <si>
    <t>Supplying and fixing in position medium/ heavy duty CI manhole frame with lugs and cover conforming to IS-1726 including breaking of brick masonry or concrete surface to receive frame with lugs and making good the same with CM 1:3 including applying two coats of anticorrosive paint inclusive of all labours and materials etc. complete</t>
  </si>
  <si>
    <t>Supplying and Providing removable type PVC Cap at the open end of pipe all complete etc. as per drawings, standards, specifications and directions of Engineer-in-charge for following nominal outside pipe dia. (mm)</t>
  </si>
  <si>
    <t>Supplying and fixing in the encasement concrete, cable crossing indicator, made out of 6mm thick MS circular of dia. 150mm welded to 16mm dia. MS Rod of approximately 1.0M length, painted with 2 coats of approved enamel paint over a coat of red oxide primer etc. complete. (All materials in contractor's scope of supply).</t>
  </si>
  <si>
    <t>Supplying and laying in position PVC pipes conforming to IS:4985 Class - I for cable crossings, including cutting the pipe if necessary, lowering, laying in position to proper levels, slopes ,providing proper jointing as per code requirements or manufacturers recommendations, sealing the open ends of pipes with  removable type PVC cap (Sealing cap will be paid separately under relevant items)etc. all complete as per drawings, specifications and directions of Engineer-in-Charge. For following NOMINAL OUTSIDE PIPE DIA (MM)</t>
  </si>
  <si>
    <t>Supplying and laying in position RCC pipes with collars conforming to IS:458 for pipe culverts, cable crossings etc. including cutting the pipe if necessary, lowering, laying  in position to proper levels, slopes etc. caulking the joints with spun yarn soaked in neat cement slurry and finishing with cement mortar 1:2 (1 cement : 2 sand) curing etc. all complete as per drawings, specifications and directions of Engineer-in-Charge. For following Class and Internal PIPE DIA (MM)</t>
  </si>
  <si>
    <t>Supplying and laying of stone aggregate of 53mm and down size for GRANULAR SUB- BASE COURSE (conforming to the Grading II of Table 400-1 and physical properties of Table 400-2 of MORTH Specification of Road &amp; Bridge works) tough, sound, clean and durable including cost of stone aggregate, all royalties, taxes, handling, transportation to site, unloading the same by the side of road with all leads and lifts, spreading and laying to form Granular Sub-base layer in layers not exceeding 100mm compacted thickness to proper grade, camber and level, filling voids with screenings and binding the surface with binding material of plasticity index up to 6% including cost of supply of screening and binding material, consolidating with power driven road roller, watering, with all leads and lifts including preparation of camber below first layer etc. complete as per drawings, specifications (MORTH, EIL) and directions of Engineer-in- Charge.</t>
  </si>
  <si>
    <t>Earthwork in filling with borrow earth for all heights and depths for road embankments, shoulders or any other place as directed to proper levels, slopes, grades and camber with selected earth (having CBR 8%) obtained from approved borrow areas for all leads from Complex Limit including excavation of earth at borrow areas, clearing and stripping at borrow areas (if necessary) loading, unloading, transportation etc., clearing and stripping as per specifications, uprooting of vegetation, roots and disposal of the shrubs, bushes, roots etc., breaking clods, spreading in layers not exceeding 20 cm loose thickness, watering, ramming and compacting with road roller to give at least 97% of laboratory dry density with heavy compaction as per  IS:2720 Part-VIII, providing testing apparatus and testing the degree of consolidation, dressing and leveling, etc. complete including disposal of all unserviceable materials if any beyond the boundary limit for all leads etc. as per drawings, specifications and directions of Engineer-in- Charge. (Borrow areas shall be arranged by Contractor at his own cost. The rate quoted shall include all royalties, right-of-way etc. complete)</t>
  </si>
  <si>
    <t>Supplying and laying of stone aggregate of 63mm down to 45mm size for WBM layer Base Course, tough, sound, clean and durable including cost of stone aggregate, all royalties, taxes, handling, transportation to site, unloading the same by the side of road with all leads and lifts, spreading and laying to form water bound macadam in one layer of 75mm compacted thickness to proper grade, camber and level, filling voids with screenings and binding material of plasticity index upto 6%, including cost of supply of screening and binding material, consolidating with power driven road roller, watering, with all leads and lifts etc. complete as per drawings, specifications and directions of Engineer-in-Charge.</t>
  </si>
  <si>
    <t>Clearing and stripping of the areas earmarked for removing shrubs, grass, bushes, vegetables growth and other objectionable materials, trees upto and inclusive of girth of 30 cms. (girth measured at a height of one metre from ground level) including uprooting of roots, etc. leveling, dressing and consolidating the surface and stacking the serviceable material/ unserviceable material as directed by Engineer-in-Charge including dumping and dressing the same in demarcated areas etc. anywhere within the plant boundary limit and disposal of unserviceable materials outside the plant boundary limit as directed by Engineer-in-Charge. 
(Disposal area shall be arranged by Contractor at his own cost. The rate quoted shall include all royalties, right-of-way etc. complete.)</t>
  </si>
  <si>
    <t>Supply of HSE personnel HOUSE-KEEPING SUPERVISOR over and above the requirement as specified in EIL Standard Specification No. 6-82-0001 at site as per the written instructions of Engineer-in-charge (the rates shall be inclusive of all other payments such as PF, ESI, other benefits payable to the workmen as per the prevalent labour laws).</t>
  </si>
  <si>
    <t>Supply of HSE personnel SAFETY OFFICER over and above the requirement as specified in EIL Standard Specification No. 6-82-0001 at site as per the written instructions of Engineer-in-charge (the rates shall be inclusive of all other payments such as PF, ESI, other benefits payable to the workmen as per the prevalent labour laws).</t>
  </si>
  <si>
    <t>Supply of HSE personnel SAFETY SUPERVISOR over and above the requirement as specified in EIL Standard Specification No. 6-82-0001 at site as per the written instructions of Engineer-in-charge (the rates shall be inclusive of all other payments such as PF, ESI, other benefits payable to the workmen as per the prevalent labour laws).</t>
  </si>
  <si>
    <t>Supply of HSE personnel SAFETY STEWARD over and above the requirement as specified in EIL Standard Specification No. 6-82-0001 at site as per the written instructions of Engineer-in-charge (the rates shall be inclusive of all other payments such as PF, ESI, other benefits payable to the workmen as per the prevalent labour laws).</t>
  </si>
  <si>
    <t>Preparation of complete health assessment report based on conducted visual inspection and non-destructive/ partial destructive testing as per relevant items, which should include detailed observation and results of tests, test interpretation, test procedures, crack profile in detail and indicating crack location, dimension &amp; thickness, record of regular calibration of the NDT equipments test results, recommendations &amp; suggestive retrofitting/ repair schemes etc. in drawing/ document format for improving the structural integrity all complete. Record/ documents and reports shall be provided given in neatly typed, bound and in professionally prepared volumes. All the inspection/ measurement locations shall be defined on proper developed sketches of structure. Obtaining owner's observations/ comments and incorporating the same in the report.</t>
  </si>
  <si>
    <t>"Scanning the concrete surface with standard non-destructive embedded metal detecting instrument and plotting the reinforcement scan, determining its diameter and concrete cover thickness and providing the following:
a) Plot of reinforcement (spacing etc.)
b) Cover thickness
c) Bar diameter"</t>
  </si>
  <si>
    <t>"Cutting and extracting undisturbed concrete core of 60 mm to 75 mm diameter preferably with its length finished after end preparation equal to twice the diameter but in any case not less than the diameter of the core, without encountering any steel reinforcement from the RCC members at specified locations with portable power driven core cutting equipment. After the core has been extracted, the hole shall be made good by plugging with dry pack concrete and finished as per the existing finish. The rate shall include necessary scaffolding and platform and cost of all the operations, scanning T&amp;P and materials etc complete and testing the extracted concrete cores (as per relevant BIS / BS / ASTM codes) for the following:
a) Evaluating compressive strength
b) Determining density of concrete
c) Determining permeability of concrete
d) Determining depth of carbonation with phenolphthalein indicator
e) Determining the total acid soluble chloride content in concrete as per BS 1881: Part 124
f) Determining the total sulphate contents in concrete expressed as sulphate by mass of concrete as per BS 1881: Part 124
g) Determining pH value of concrete sample using pH meter electrode conforming to IS:2711 and testing according to IS 13435: Part 4"</t>
  </si>
  <si>
    <t>Measurement of Rebound Index in accordance with IS:13311 Part-2 for a location on concrete surface with calibrated rebound hammer placed perpendicular to the surface and taking required number of rebound readings. The rate shall include surface preparation, which shall cover removal of surface plaster, if any, with chisel etc, removal of cement slurry layer from concrete surface with grinding stone, making surface even &amp; smooth, necessary scaffolding and platform, presentation of results in an acceptable format etc. all complete. All materials, tools, tackles, etc. shall be in contractor's scope.</t>
  </si>
  <si>
    <t>Ultrasonic Pulse Velocity (UPV) measurement in accordance with IS:13311 Part-1 by measuring the time taken for travel of a known distance through concrete medium being tested. The rate shall include the necessary surface preparation including its smoothening and making it flat, application of petroleum jelly, etc necessary for intimate contact of the transmitter &amp; receiver with the concrete surface, recording the minimum &amp; stable reading, necessary scaffolding and platform, presentation of results in an acceptable format etc all complete. All materials, tools, tackles, etc. shall be in contractor's scope.</t>
  </si>
  <si>
    <t>Dismantling structural steel already erected by others including provision of adequate temporary supports, bracings etc. wherever required, to ensure safety of the affected structure or part thereof, and replacing back all original members into their respective positions true to line and level, removing all temporary supports/bracings, welding/bolting of the end connections, splicing or strengthening the member and their joints to regain original strengths, all complete as directed by the Engineer-in- Charge. Note: The weight of dismantled and re- erected structure shall be measured only once.(SUPPLY OF ALL MATERIALS IN CONTRACTOR'S SCOPE)</t>
  </si>
  <si>
    <t>Providing and applying approved EPOXY RESIN (prepared as per manufacturer's recommendation) for bonding of fresh concrete to old concrete in all types of  structure at all depths and heights including cleaning of concrete surface, removing of all loose concrete pieces, making rough by chiselling, taking off the skin of concrete, application of Epoxy Resin System by spraying, necessary working platforms, props, scaffolding and other safety measures, removal of same after completion etc. all complete as specified and directed. (Excavation, backfilling, removal of surplus earth, keeping pit dry by pumping/bailing subsoil water shall be paid separately under relevant items).</t>
  </si>
  <si>
    <t>BONDING FRESH CONCRETE TO OLD CONCRETE BY EPOXY RESIN BONDING SYSTEM (REFER SPECIFICATION NO. 6-68-0056)</t>
  </si>
  <si>
    <t>Supplying, Providing and Laying appropriate coating on foundation concrete followed by laying of dry sand, suitable thickness cellular glass insulation with interleaving felts &amp; adhesives as per EIL Job specification B568-000-06-43-IL-S002. (SUPPLY OF ALL MATERIALS IN CONTRACTOR'S SCOPE).</t>
  </si>
  <si>
    <t>Supplying and mixing of approved brand of BI-POLAR CONCRETE PENETRATING CORROSION INHIBITING ADMIXTURE (confirming to EIL Specification No. 6-68-0017) in concrete as per manufacturer's specification for protection of reinforcement against corrosion. Supply of admixture in Contractor's scope.</t>
  </si>
  <si>
    <t>Supplying and filling approved SAND of specified quality under floors, in foundations, plinths, tank foundations etc. for all depths and heights including cost of sand, royalties, transportation to site for all leads and lifts, including loading, unloading, spreading in layers of loose thickness not exceeding 150 mm, watering, ramming, compacting with mechanical compactors and/or other equipment to the specified levels to achieve 85% relative density as per IS:2720 Part XIV, including preparation of subgrade to the required slope, providing testing apparatus and testing the degree of consolidation all complete as per drawings, specifications and direction of Engineer- in-charge. The rates shall be inclusive of the cost of all labour, material, equipments etc. all complete .</t>
  </si>
  <si>
    <t>Dismantling GI/asbestos/translucent sheets, ridges, gutters etc. (taking all necessary safety precautions) in roofings and wall claddings, including supply of all tools &amp; tackles, necessary scaffolding, consumables, cutting (by flame or saw) of fixing hooks, transporting and stacking the serviceable materials, cleaning the site and disposal of the unserviceable material to spoil heaps anywhere within the plant boundary, all complete for all levels, as specified and directed.</t>
  </si>
  <si>
    <t>Dismantling bolted/rivetted/welded STRUCTURAL STEEL WORK of all descriptions (taking all necessary safety precautions), including supply of all tools and tackles, consumables, necessary scaffolding etc., providing temporary bracings as required, cutting (by flame or saw) gusset plates, bolts, nuts, weldings etc., transporting and stacking of the serviceable materials, cleaning the site of work of all unserviceable materials for disposal to spoil heaps anywhere within the plant boundary, all complete at all depths and heights, as specified and directed.</t>
  </si>
  <si>
    <t>Demolishing PLAIN CEMENT CONCRETE work (taking all necessary safety precautions) for all heights above plinth level including supply of all tools &amp; tackles, necessary scaffolding, propping, underpinning etc. disposal of unserviceable material to spoil heaps anywhere within the plant boundary, all complete as specified and directed.</t>
  </si>
  <si>
    <t>Demolishing PLAIN CEMENT CONCRETE work (taking all necessary safety precautions) for all depths below plinth level including supply of all tools &amp; tackles, necessary scaffolding, propping, underpinning etc. disposal of unserviceable material to spoil heaps anywhere within the plant boundary, all complete as specified and directed. (Excavation and backfilling shall be paid separately under relevant items)</t>
  </si>
  <si>
    <t>Demolishing RCC WORK (taking all necessary safety precautions) for all heights above plinth level including supply of all tools &amp; tackles, necessary scaffolding, propping, underpinning etc., cutting, straightening, scraping and cleaning of reinforcement bars, stacking of serviceable materials, disposal of unserviceable material to spoil heaps ANYWHERE OUTSIDE THE PLANT BOUNDARY, all complete as specified and directed.
Disposal areas outside plant Boundary to be arranged by the contractor. Royalty as applicable for disposal outside plant limits to be borne by the Contractor. (Excavation &amp; backfilling shall be paid separately under relevant items).</t>
  </si>
  <si>
    <t>Demolishing RCC WORK (taking all necessary safety precautions) for all depths below plinth level including supply of all tools &amp; tackles, necessary scaffolding, propping, underpinning etc., cutting, straightening, scraping and cleaning of reinforcement bars, stacking of serviceable materials, disposal of unserviceable material to spoil heaps ANYWHERE OUTSIDE THE PLANT BOUNDARY, all complete as specified and directed.
Disposal areas outside plant Boundary to be arranged by the contractor. Royalty as applicable for disposal outside plant limits to be borne by the Contractor. (Excavation &amp; backfilling shall be paid separately under relevant items).</t>
  </si>
  <si>
    <t>Cutting/ Dismantling of RCC block foundations, raft foundations, pile caps, mass concrete, equipment foundations etc. by using vibration-less spark-free Diamond Wire Saw Cutter of make HILTI (or equivalent) at all depths &amp; heights, in hazardous areas within process units &amp; offsite which are fire prone due to presence of hydrocarbon vapours etc. taking elaborate precautions for dismantling as per fire permit, clearance etc. and work is to be done with extreme caution. The work item includes cost of all necessary accessories, tools &amp; tackles  including diamond saw cutter , disposal of RCC Debris upto lead of 100 m  &amp; for all lifts (taking all safety precautions) including cutting reinforcement bars, embedded structural steel members, with necessary scaffolding, propping and underpinning etc. for all elevations with all labour and materials complete as per drawings, specificationsand directions of the Engineer-in-charge. Payment will be made per sq.m.of cross- sectional cut area. Contractor to submit dismantling plan prior to start of dismantling. Dismantling shall be planned in such a way that each cut piece shall weigh not less than 1.6 MT.</t>
  </si>
  <si>
    <t>Cutting/ Dismantling RCC work in pavement, slabs, beams, columns, etc upto a depth of 450 mm by using vibration-less spark-free Diamond Saw Cutter of make HILTI (or equivalent) at all depths &amp; heights, in hazardous areas within process units &amp; offsite which are fire prone due to presence of hydrocarbon vapours etc. taking elaborate precautions for dismantling as per fire permit, clearance etc. and work is to be done with extreme caution. The work item includes cost of all necessary accessories, tools &amp; tackles  including diamond saw cutter, disposal of RCC Debris upto lead of 100 m  &amp; for all lifts (taking all safety precautions) including cutting reinforcement bars, embedded structural steel members, with necessary scaffolding, propping and underpinning etc. for all elevations with all labour and materials, all complete as per drawings, specifications and directions of the Engineer-in-charge. Payment will be made per sq.m.of cross-sectional cut area. Contractor to submit dismantling plan  prior to start of dismantling. Dismantling shall be planned in such a way that each cut piece shall weigh not less than 1.6 MT.</t>
  </si>
  <si>
    <t>Making cut-outs in RCC slab/ wall upto a thickness of 400mm (taking all necessary safety precautions) by vibration-less spark-free mechanical means like core-cutting, wet cutting by diamond wall saw system at all depths &amp; heights including supply of all tools &amp; tackles, necessary scaffolding etc. cutting of reinforcement bars, disposal of unserviceable material, plastering &amp; finishing the cut surfaces, all complete as specified and directed by the Engineer-in- Charge (Measurement on Plan/ Elevation Area basis).</t>
  </si>
  <si>
    <t>Chipping of RCC WORK (taking all necessary safety precautions) by CHISELLING, beyond 25mm and upto &amp; inclusive of 50mm thickness including supply of all tools &amp; tackles, necessary scaffolding, propping, underpinning etc., cutting, lapping/welding of reinforcement bars as per drawings, disposal of the unserviceable material to spoil heaps anywhere within the plant boundary, all complete at all heights and depths, as specified and directed. (Excavation and backfilling shall be paid separately under relevant items).</t>
  </si>
  <si>
    <t>Chipping of RCC WORK (taking all necessary safety precautions) by CHISELLING, upto &amp; inclusive of 25mm thickness including supply of all tools &amp; tackles, necessary scaffolding, propping, underpinning etc., cutting, lapping/welding of reinforcement bars as per drawings, disposal of the unserviceable material to spoil heaps anywhere within the plant boundary, all complete at all heights and depths, as specified and directed. (Excavation and backfilling shall be paid separately under relevant items).</t>
  </si>
  <si>
    <t>Demolishing BRICKWORK (taking all necessary safety precautions) for all heights above plinth level including supply of all tools and tackles, necessary scaffolding, propping, underpinning, cleaning and stacking of serviceable material, disposal of unserviceable material to spoil heaps anywhere within the plant boundary, all complete as specified and directed.</t>
  </si>
  <si>
    <t>Demolishing BRICKWORK (taking all necessary safety precautions) for all depths below plinth level including supply of all tools and tackles, necessary scaffolding, propping, underpinning, cleaning and stacking of serviceable material, disposal of unserviceable material to spoil heaps anywhere within the plant boundary, all complete as specified and directed. (Excavation &amp; backfilling shall be paid separately under relevant items).</t>
  </si>
  <si>
    <t>Providing and laying HALF BRICK MASONRY with bricks of CLASS 5.0 in cement mortar 1:4 (1 Cement : 4 Sand)in any shape, including the cost of materials, labour, scaffolding/staging, sampling and testing, soaking of bricks, cutting and laying of bricks, providing openings of any shape &amp; size, raking out the joints, supplying and placing 2 Nos. 6mm dia. M.S. Bars at every fourth course, sealing the gap between masonry and soffit of beam/slab, embedding the fittings and fixtures, curing etc. all complete as per specification. ALL MATERIALS INCLUDING CEMENT SUPPLIED BY CONTRACTOR.</t>
  </si>
  <si>
    <t>Providing and laying BRICK MASONRY WITH BRICKS OF CLASS 5.0 in cement mortar 1:6 (1 Cement : 6 Sand) in one or more brick thickness and in circular/ curved brick masonry at all heights above plinth level including the cost of materials, labour, scaffolding/ staging, sampling &amp; testing, soaking of bricks, cutting and laying of bricks, providing recesses, making openings of any shape &amp; size, finishing the joints flush below ground level and raking out the joints above ground level, sealing the gap between masonry and soffit of beam/slab, embedding the fittings &amp; fixtures, curing, etc. all complete as per specifications. ALL MATERIALS INCLUDING CEMENT SUPPLIED BY CONTRACTOR.</t>
  </si>
  <si>
    <t>Providing and laying BRICK MASONRY WITH BRICKS OF CLASS 5.0 in cement mortar 1:6 (1 Cement : 6 Sand) in one or more brick thickness and in circular/ curved brick masonry at all depths below plinth level including the cost of materials, labour, scaffolding/ staging, sampling &amp; testing, soaking of bricks, cutting and laying of bricks, providing recesses, making openings of any shape &amp; size, finishing the joints flush below ground level and raking out the joints above ground level, sealing the gap between masonry and soffit of beam/slab, embedding the fittings &amp; fixtures, curing, etc. all complete as per specifications. ALL MATERIALS INCLUDING CEMENT SUPPLIED BY THE CONTRACTOR.</t>
  </si>
  <si>
    <t>Providing and laying BRICK MASONRY WITH BRICKS OF CLASS 5.0 in cement mortar 1:6 (1 Cement : 6 Sand) in one or more brick thickness and in any shape (excluding circular/curved brick masonry) at all heights above plinth level including the cost of materials, labour, scaffolding/ staging, sampling &amp; testing, soaking of bricks, cutting and laying of bricks, providing recesses, making openings of any shape &amp; size, finishing the joints flush below ground level and raking out the joints above ground level, sealing the gap between masonry and soffit of beam/slab, embedding the fittings &amp; fixtures, curing, etc. all complete as per specifications. ALL MATERIALS INCLUDING CEMENT SUPPLIED BY THE CONTRACTOR.</t>
  </si>
  <si>
    <t>Providing and laying BRICK MASONRY WITH BRICKS OF CLASS 5.0 in cement mortar 1:6 (1 Cement : 6 Sand) in one or more brick thickness and in any shape (excluding circular/curved brick masonry) at all depths below plinth level including the cost of materials, labour, scaffolding/ staging, sampling &amp; testing, soaking of bricks, cutting and laying of bricks, providing recesses, making openings of any shape &amp; size, finishing the joints flush below ground level and raking out the joints above ground level, sealing the gap between masonry and soffit of beam/slab, embedding the fittings &amp; fixtures, curing, etc. all complete as per specifications. ALL MATERIALS INCLUDING CEMENT SUPPLIED BY THE CONTRACTOR.</t>
  </si>
  <si>
    <t>"Supplying, handling, transporting to site of work and fixing approved CHEMICAL ANCHOR FASTENERS consisting of M.S. threaded rod of Grade 5.8, GALVANIZED with minimum thickness of 5 microns and chemical (approved for use in cracked concrete), packed in flexible chemical foil or dual foil type, to be used  with the help of dispenser, of 20mm dia. at specified positions on concrete floors, roofs, beams (sides and bottom), walls, columns etc. according to manufacturer's specifications including all accessories like nuts, washers etc. of required size., testing, necessary scaffolding, drilling of the holes in concrete surface with electric drill, cleaning of holes with air blowout &amp; wire-brush and making good any damage done to the structure etc. all complete for all heights, depths and locations as specified and directed.
"</t>
  </si>
  <si>
    <t>"Supplying, handling, transporting to site of work and fixing approved CHEMICAL ANCHOR FASTENERS consisting of M.S. threaded rod of Grade 5.8, GALVANIZED with minimum thickness of 5 microns and chemical (approved for use in cracked concrete), packed in flexible chemical foil or dual foil type, to be used  with the help of dispenser, of 16mm dia. at specified positions on concrete floors, roofs, beams (sides and bottom), walls, columns etc. according to manufacturer's specifications including all accessories like nuts, washers etc. of required size., testing, necessary scaffolding, drilling of the holes in concrete surface with electric drill, cleaning of holes with air blowout &amp; wire-brush and making good any damage done to the structure etc. all complete for all heights, depths and locations as specified and directed.
"</t>
  </si>
  <si>
    <t>"Supplying, handling, transporting to site of work and fixing approved CHEMICAL ANCHOR FASTENERS consisting of M.S. threaded rod of Grade 5.8, GALVANIZED with minimum thickness of 5 microns and chemical (approved for use in cracked concrete), packed in flexible chemical foil or dual foil type, to be used  with the help of dispenser, of 12mm dia. at specified positions on concrete floors, roofs, beams (sides and bottom), walls, columns etc. according to manufacturer's specifications including all accessories like nuts, washers etc. of required size, testing, necessary scaffolding, drilling of the holes in concrete surface with electric drill, cleaning of holes with air blowout &amp; wire-brush and making good any damage done to the structure etc. all complete for all heights, depths and locations as specified and directed.
"</t>
  </si>
  <si>
    <t>"Supplying, handling, transporting to site of work and fixing approved MECHANICAL ANCHOR FASTENERS M.S. bolts of Grade 5.8 or more,  GALVANIZED with minimum thickness of 5 microns (approved for use in cracked concrete), of 20mm dia at specified positions on concrete floors, roofs, beams (sides and bottom), walls, columns etc. according to manufacturer's specifications including all accessories like nuts, washers etc. of required size, testing, necessary scaffolding, drilling of the holes in concrete surface with electric drill, cleaning of holes with air blowout &amp; wire-brush, and making good any damage done to the structure etc. all complete for all heights, depths and locations as specified and directed.
"</t>
  </si>
  <si>
    <t>"Supplying, handling, transporting to site of work and fixing approved MECHANICAL ANCHOR FASTENERS M.S. bolts of Grade 5.8 or more, GALVANIZED with minimum thickness of 5 microns (approved for use in cracked concrete), of 16mm dia at specified positions on concrete floors, roofs, beams (sides and bottom), walls, columns etc. according to manufacturer's specifications including all accessories like nuts, washers etc. of required size, testing, necessary scaffolding, drilling of the holes in concrete surface with electric drill, cleaning of holes with air blowout &amp; wire-brush, and making good any damage done to the structure etc. all complete for all heights, depths and locations as specified and directed.
"</t>
  </si>
  <si>
    <t>"Supplying, handling, transporting to site of work and fixing approved MECHANICAL ANCHOR FASTENERS M.S. bolts of Grade 5.8 or more, GALVANIZED with minimum thickness of 5 microns (approved for use in cracked concrete), of 12mm dia at specified positions on concrete floors, roofs, beams (sides and bottom), walls, columns etc. according to manufacturer's specifications including all accessories like nuts, washers etc. of required size, testing, necessary scaffolding, drilling of the holes in concrete surface with electric drill, cleaning of holes with air blowout &amp; wire-brush, and making good any damage done to the structure etc. all complete for all heights, depths and locations as specified and directed.
"</t>
  </si>
  <si>
    <t>Supplying, fabricating and fixing in position at all locations 500mm high HORIZONTAL HAND RAILING (for platforms, walkways, etc. or any other location as directed) consisting of top rail, mid rail and vertical posts (Maximum spacing 1500mm c/c) with 32mm nominal diameter medium grade MS Tubes conforming to IS:1239 and 100x5 MS Toe Plate confirming to IS:2062 (Grade A/B), including straightening if required, cutting, bending, welding, bolting, grouting with ordinary grout, cleaning, surface preparation, hot-dip galvanising (80-85 micron as per IS:4759, IS:2629, IS: 4736, IS:2633), shop primer (1 coat of P6 of 40 micron) as per Sl. No. 8.1 of Table 8.0 of EIL SPEC. 6-79-0020 (or as per Job Specification, wherever applicable), preparation and submission of fabrication drawings etc. all complete as specified, shown and directed. (SUPPLY OF ALL MATERIALS IN CONTRACTOR'S SCOPE). (Complete handrail work shall be measured as length of top rail only and not length of each element fixed).</t>
  </si>
  <si>
    <t>Supplying, fabricating and fixing in position at all locations 500mm HIGH INCLINED HAND RAILING (for stair cases) consisting of top rail &amp; vertical posts (maximum spacing 1500mm c/c) with 32mm nominal diameter medium grade M.S. Tubes conforming to IS:1239 including straightening if required, cutting, bending, welding, surface preparation, hot-dip galvanising (80-85 micron as per IS:4759, IS:2629, IS: 4736, IS:2633), shop primer (1 coat of P6 of 40 micron) as per Sl. No. 8.1 of Table 8.0 of EIL SPEC. 6-79-0020 (or as per Job Specification, wherever applicable), preparation and submission of fabrication drawings etc. all complete as specified, shown and directed. (SUPPLY OF ALL MATERIALS IN CONTRACTOR'S SCOPE). (Complete handrail work shall be measured as length of top rail only and not length of each element fixed).</t>
  </si>
  <si>
    <t>Supplying, fabricating and fixing in position at all locations 1000mm high HORIZONTAL HAND RAILING (for platforms, walkways, etc. or any other location as directed) consisting of top rail, mid rail and vertical posts (Maximum spacing 1500mm c/c) with 32mm nominal diameter medium grade MS Tubes conforming to IS:1239 and 100x5 MS Toe Plate confirming to IS:2062 (Grade A/B), including straightening if required, cutting, bending, welding, bolting, grouting with ordinary grout, cleaning, surface preparation, hot-dip galvanising (80-85 micron as per IS:4759, IS:2629, IS: 4736, IS:2633), shop primer (1 coat of P6 of 40 micron) as per Sl. No. 8.1 of Table 8.0 of EIL SPEC. 6-79-0020 (or as per Job Specification, wherever applicable), preparation and submission of fabrication drawings etc. all complete as specified, shown and directed. (SUPPLY OF ALL MATERIALS IN CONTRACTOR'S SCOPE). (Complete handrail work shall be measured as length of top rail only and not length of each element fixed).</t>
  </si>
  <si>
    <t>Supplying, fabricating and fixing in position (to already erected vertical posts for Hand Railing) at all locations ONLY TOP RAIL 32mm nominal diameter medium grade M.S. Tubes conforming to IS:1239 including straightening if required, cutting, welding, bending, surface preparation, shop primer as per EIL SPEC. 6-79-0020 (or as per Job Specification, wherever applicable), preparation and submission of fabrication drawings etc. all complete as specified, shown and directed. (SUPPLY OF ALL MATERIALS IN CONTRACTOR'S SCOPE).</t>
  </si>
  <si>
    <t>Supplying, fabricating and fixing in position at all locations 1000mm high INCLINED HAND RAILING (for staircases) consisting of top rail, mid rail and vertical posts (Maximum spacing 1500mm c/c) with 32mm nominal diameter medium grade M.S. Tubes conforming to IS:1239 including straightening if required, cutting, bending, welding, bolting, grouting with ordinary grout, cleaning, surface preparation, hot-dip galvanising (80-85 micron as per IS:4759, IS:2629, IS: 4736, IS:2633), shop primer (1 coat of P6 of 40 micron) as per Sl. No. 8.1 of Table 8.0 of EIL SPEC. 6-79-0020 (or as per Job Specification, wherever applicable), preparation and submission of fabrication drawings etc. all complete as specified, shown and directed. (SUPPLY OF ALL MATERIALS IN CONTRACTOR'S SCOPE). (Complete handrail work shall be measured as length of top rail only and not length of each element fixed).</t>
  </si>
  <si>
    <t>Supplying, fabricating, fixing and keeping in position M.S. RUNGS in R.C.C. works at all depths and heights including handling, transporting the steel to site workshop and  site of work, straightening, if required, cutting, bending to shape, necessary tying and welding with reinforcement, adjustment of shuttering, cleaning, surface preparation, shop primer as per EIL Spec. 6-79-0020 (or Job Specification, wherever applicable)  and two coats of anticorrosive paint of approved quality on the exposed portion of rungs etc. all complete as specified and directed (SUPPLY OF ALL MATERIALS IN CONTRACTOR'S SCOPE).</t>
  </si>
  <si>
    <t>Making openings in galvanized grating for pipes / ducts etc., at all levels and at at all locations by cutting the existing grating and providing 50x6 galvanised flat as toe protection for the openings by welding and application of galvanized paint as per EIL Standard No. 7-68-0697, all complete. Payment shall be made as per number of openings.</t>
  </si>
  <si>
    <t>Supplying, fabricating and erecting in position at all levels and locations ELECTROFORGED GALVANISED GRATING (purchased from approved manufacturer by the Contractor) conforming to EIL Standard No. 7-68-0697 (in walkways, platforms, stair treads etc.) and EIL Standard No. 7-65-0206 (in catch basins, drains, etc.) including cutting to required size, shape, making holes, notches, openings of required size, nosing, straightening if required, making the edges smooth, removing the burrs, fixing with manufacturer's supplied galvanised clamps, preparation and submission of fabrication drawings, all complete as specified and directed (SUPPLY OF ALL MATERIALS IN CONTRACTOR'S SCOPE).</t>
  </si>
  <si>
    <t>Supplying, fabricating and erecting in position at all levels and locations bolted, screwed and/or welded M.S. CHEQUERED PLATES of any thickness in walkways, platforms, stair treads, any other place as directed etc. including cutting to required size, shape, making holes, notches, openings of required size, nosing, straightening if required, making the edges smooth, removing the burrs, fixing, welding, preparation and submission of fabrication drawings and preparing the surfaces for painting and applying shop primer as per EIL Specification No. 6-79-0020 (or Job Specification, wherever applicable) after fabrication etc. all complete as specified and directed. (SUPPLY OF ALL MATERIALS IN CONTRACTOR'S SCOPE).</t>
  </si>
  <si>
    <t>Supplying, fabricating and fixing in position G.I. PIPE SLEEVES of all diameters including providing necessary staging, cutting, straightening if required, bolting, welding as required and embedding in position on both Plain and Reinforced Cement concrete members inclusive of adjusting shuttering &amp; reinforcement/any other fixture, welding where necessary, tying and holding to correct level, line and position, any auxiliary dummy structures to support heavy sleeves etc. all complete for all depths and heights as specified and directed.</t>
  </si>
  <si>
    <t>Supplying, transporting, storing, fabricating and fixing in position M.S. METAL INSERT (with lugs) of any shape made out of flats, plates, rolled sections, pipes etc. providing necessary templates, staging, cutting, straightening, if required, bolting, welding as required and embedding in position on both Plain and Reinforced Cement concrete members inclusive of adjusting shuttering &amp; reinforcement/ any other fixture, welding where necessary, tying and holding to correct level, line and position, any auxiliary dummy structures to support the heavy inserts, painting exposed surfaces with a coat of primer as per EIL Specification No. 6-79-0020 (or as per Job Specification wherever applicable), etc. all complete for all depths and heights as specified and directed. (SUPPLY OF ALL MATERIALS IN CONTRACTOR'S SCOPE).</t>
  </si>
  <si>
    <t>Supplying, fabricating, fixing and keeping in position at all levels and locations THREADED ANCHOR BOLTS of all diameters and nomenclature including nuts, washers, anchor plates, pipe sleeves etc. in foundations, columns, pedestals, slabs, beams, walls etc. or any other place as directed including handling &amp; transporting, straightening if required, turning from relevant size M.S. rounds to required diameter, threading, welding, providing necessary templates and auxiliary dummy structures, if any, necessary tying and welding with reinforcement, adjustment of shuttering &amp; reinforcement/any other fixture, greasing exposed metal surfaces, covering bolts and packing the sleeves with jute cloth etc. all complete as specified and directed.(SUPPLY OF ALL MATERIALS IN CONTRACTOR'S SCOPE).</t>
  </si>
  <si>
    <t>"Supplying, transporting, storing, fabricating, erecting in position &amp; testing/examining at all locations and levels, bolted and/or welded STRUCTURAL STEEL WORKS of all types using ""COLD FORMED (RECTANGULAR/SQUARE) HOLLOW SECTIONS conforming to IS: 4923, Grade Yst-310 of approved make"" in all type of trusses, purlins, girders, side rails, columns, runners, beams, ties, portals, framework,bracing, brackets, sagrods etc. including all handling straightening/bending if required, cutting to required size &amp; shape, edge preparation, welding &amp; bolting of joints, providing and fixing end caps and plugging holes, fixing in line and level with necessary temporary staging and removal of the same after erection, grouting with Ordinary/ premix free flow Non-Shrink Grout as specified, preparation and submission of detailed  fabrication drawings, preparing the exposed surfaces for painting (SSPC-SP-10) and applying pre-erection/ shop primer (1 coat of F-9 @ 65-75 micron DFT) as per EIL Specification No. 6-79-0020 (or as per Job Specification, wherever applicable) etc. all complete as specified and directed (SUPPLY OF ALL MATERIALS INCLUDING PLATES IN CONTRACTOR'S SCOPE).</t>
  </si>
  <si>
    <t>Supplying, transporting, storing, fabricating &amp; erecting in position and testing/ examining bolted and/ or welded STRUCTURAL STEEL WORKS FOR BARRICADING, of Grade E250A / E250BR / E250B0 (conforming to IS:2062) and/ or CFSHS/ CFRHS of Grade YSt 310 (conforming to IS:4923) and/ or CFCHS of Grade YSt 310 (conforming  to IS:1161) at all locations and levels, including all built-up sections/ compound/ hollow/ tubular sections made out of rolled sections and/ or plates/ bent plates in all types of structural frameworks for isolating the construction area, cutting to required size, straightening/ bending if required, edge preparation, cleaning, preheating, bolting/ welding of joints, finishing edges by grinding, fixing in line and level with temporary staging &amp; bracing and removal of the same after erection, grouting with Ordinary Grout or premix free flow Non-shrink Grout as specified, including preparation and submission of detailed fabrication drawings, preparing the surface for painting and applying pre-erection/ shop primer as per EIL Specification No. 6-79- 0020 (or as per Job Specification, wherever applicable) after fabrication etc., AND maintaining the structure during project execution AND dismantling, removing &amp; taking away all materials outside the plant boundary after completion of the project,  to the complete satisfaction of Engineer-in-charge all complete as per the direction of Engineer-in-Charge. SUPPLY OF ALL MATERIAL IN CONTRACTOR'S SCOPE.</t>
  </si>
  <si>
    <t>Supplying and applying COATING (Post-erection/ Field) of approved quality and shade as per Sl. no. 8.1 of Table 8.0 of EIL Specification No. 6-79-0020 (or as per Job Specifications, wherever applicable) over the coat of self priming type surface tolerant high build epoxy coating F-8, 100micron DFT, over the damaged area requiring repair/rectification, including storage, surface preparation as per ST.2, degreasing, cleaning, drying, providing necessary arrengement for access, testing etc. for HANDRAIL, LADDERS &amp; SPIRAL STAIRWAYS at all location &amp; levels, all complete as specified. SUPPLY OF ALL MATERIAL IN CONTRACTOR'S SCOPE. (Unit rate based on surface area in Sqm)</t>
  </si>
  <si>
    <t>Supplying and applying FIELD PAINT SYSTEM of approved quality and shade as per Sl. no. 10.2 of Table 10.0 of EIL Specification No. 6-79-0020 (or as per Job Specifications, wherever applicable) over the coat of self priming type surface tolerant high build epoxy coating F-8, 100micron DFT, over the damaged area requiring repair/rectification, including storage, surface preparation as per ST.2, degreasing, cleaning, drying, providing necessary arrengement for access, testing etc., for steel structures (excluding ladders, spiral stairways &amp; handrails) at all location &amp; levels, all complete as specified, in OFFSITE (INLAND) areas considering environmental classification as INDUSTRIAL. SUPPLY OF ALL MATERIAL IN CONTRACTOR'S SCOPE.</t>
  </si>
  <si>
    <t>Supplying and applying COATING (Post-erection/ Field) of approved quality and shade as per Sl. No. 8.1 of Table 8.0 of EIL Specification No. 6-79-0020 (or as per Job Specifications, wherever applicable) for painting over the coat of shop primer &amp; galvanisation already applied, including storage, surface preparation, degreasing, cleaning, drying, providing necessary arrangement for access, testing etc. including touching up of shop primer coat, for LADDERS, SPIRAL STAIRWAYS &amp; HAND RAILS at all location &amp; levels, all complete as specified. SUPPLY OF ALL MATERIAL IN CONTRACTOR'S SCOPE. (Unit rate based on weight of steel).</t>
  </si>
  <si>
    <t>Supplying and applying COATING (Post-erection/ Field) of approved quality and shade as per Sl. No. 9.2 of Table 9.0 of EIL Specification No. 6-79-0020 (or as per Job Specifications, wherever applicable) over the coat of shop primer already applied, including storage, surface preparation, degreasing, cleaning, drying, providing necessary arrangement for access, testing etc. including touching up of shop primer coat as per Sl. No. 7.2.1 of Table 7.2 of EIL Specification No. 6-79-0020 (or as per Job Specifications, wherever applicable), for steel structures (excluding ladders, spiral stairways &amp; hand rails) at all location &amp; levels, all complete as specified, for OFFSITE (INLAND) areas considering environment classification as INDUSTRIAL. SUPPLY OF ALL MATERIAL IN CONTRACTOR'S SCOPE.(Unit rate based on Structural steel weight).</t>
  </si>
  <si>
    <t>"Supplying, Fabricating at CONTRACTOR's shop outside the plant boundary, transporting fabricated items to site, unloading, storing, erecting in position and testing/ examining , bolted and/ or welded STRUCTURAL STEEL WORKS of Grade E350BR / E350B0 (conforming to IS:2062  at all locations and levels UPTO &amp; INCLUSIVE OF 20 m ABOVE HPP/ FGL including all builtup sections/ compound sections made out of rolled sections and/ or plates/ bent plates in all types of structural frameworks, floor beams, stairs, or any other structural items or accessories to support  equipments, piping, conveyor galleries, towers, masts, etc., but excluding silos, bunkers, hoppers, etc., cutting to required size, straightening/ bending if required, edge  preparation, cleaning, preheating, bolting/ welding of joints, (including sealing the joints of box sections with continuous welding and plugging any open ends &amp; holes of box sections), finishing edges by grinding, fixing in line and level with temporary staging &amp; bracing and removal of the same after erection, grouting with Ordinary Grout or premix free flow Nonshrink Grout as specified, including  preparation and submission of detailed fabrication drawings, preparing the surface for painting (SSPC-SP-10) and applying pre-erection/ shop primer (1 coat of F-9 @ 65-75 micron DFT) as per EIL Specification No. 6-79-0020 (or as per Job Specification, wherever applicable) after fabrication etc.. all complete. SUPPLY OF ALL MATERIAL IN CONTRACTOR'S SCOPE.
"</t>
  </si>
  <si>
    <t>Supplying, Fabricating at CONTRACTOR's shop outside the plant boundary, transporting fabricated items to site, unloading, storing, erecting in position and testing/ examining , bolted and/ or welded STRUCTURAL STEEL WORKS of Grade E250A / E250BR / E250B0 (conforming to IS:2062  at all locations and levels UPTO &amp; INCLUSIVE OF 20 m ABOVE HPP/ FGL including all builtup sections/ compound  sections made out of rolled sections and/or plates/ bent plates in all types of structural frameworks, floor beams, stairs, or any other structural items or accessories to support equipments, piping, conveyor galleries, towers, masts, etc., but excluding silos, bunkers, hoppers, etc., cutting to required size, straightening/ bending if required, edge  preparation, cleaning, preheating, bolting/ welding of joints,  (including sealing the joints of box sections with continuous welding and plugging any open ends &amp; holes of box sections), finishing edges by grinding, fixing in line and  level with temporary staging &amp; bracing and removal of the same after erection, grouting with Ordinary Grout or premix free flow Nonshrink Grout as specified, including preparation and submission of detailed fabrication drawings, preparing the surface for painting (SSPC-SP-10) and applying pre-erection/ shop primer (1 coat of
F-9 @ 65-75 micron DFT) as per EIL Specification No. 6-79-0020 (or as per Job Specification, wherever applicable) after fabrication etc.. all complete. SUPPLY OF ALL MATERIAL IN CONTRACTOR'S SCOPE.</t>
  </si>
  <si>
    <t>Supplying and laying separating layer of approved polythylene sheet of mass 1 kg/sqm (minimum) in between base slab and the layer of lean concrete, including cleaning, preparing of surfaces, etc., all complete and as directed by the engineer-in- charge.</t>
  </si>
  <si>
    <t>Supplying and fixing in position 230mm wide x 5mm thick approved PVC WATER STOPS as per manufacturer's specifications in R.C.C. Structures including cutting, fixing, jointing by vulcanising etc. all complete as shown specified and directed.</t>
  </si>
  <si>
    <t>Supplying and mixing of approved brand of integral WATER PROOFING COMPOUND in cement concrete, cement mortar etc. as per manufacturer's specifications or 1% by weight of cement (whichever is minimum), to make it leak proof/ water tight etc. all complete as specified and directed.</t>
  </si>
  <si>
    <t>Providing and laying Leak Proof Reinforced Cement Concrete of GRADE M-30 (minimum Cement content shall be as per EIL Specifications) with 20 mm and down size graded crushed stone aggregates/ gravel at all positions and in any shape and thickness, in SUPER-STRUCTURE AT ALL HEIGHTS UPTO &amp; INCLUSIVE OF 20 m ABOVE
PLINTH LEVEL, leaving pockets, recesses, vibrating, tamping, curing, testing (for leak- proofness) and rendering (if required to give smooth and even surface) in foundations, walls, beams, buttresses, columns, piers, slabs, tunnels, trenches, basements, storage bins, reservoirs etc. (Excluding isolated/ overhead water tanks supported on staging) including cement wash (if no other surface application is specified) but excluding the cost of Reinforcement, Shuttering and specified admixtures, all complete as specified and directed. ALL MATERIALS INCLUDING CEMENT SUPPLIED BY CONTRACTOR.</t>
  </si>
  <si>
    <t>Providing and laying Leak Proof Reinforced Cement Concrete of GRADE M-30 (minimum Cement content shall be as per EIL Specifications) with 20 mm and down size graded crushed stone aggregates/ gravel at all positions and in any shape and thickness, in SUB-STRUCTURE, leaving pockets, recesses, vibrating, tamping, curing, testing (for leak-proofness) and rendering (if required to give smooth and even surface) in foundations, walls , beams, buttresses, columns, piers, slabs, tunnels, basements, storage bins, reservoirs etc. including cement wash (if no other surface application is specified) but excluding the cost of Reinforcement, Shuttering and specified admixtures, all complete as specified and directed. ALL MATERIALS INCLUDING CEMENT SUPPLIED BY CONTRACTOR.</t>
  </si>
  <si>
    <t>Designing, supplying and fixing rebars in already cast concrete, including drilling, cleaning hole with air blow-out &amp; wire-brush and injecting odourless Chemical of approved make, packed in dual foil, with the help of dispenser into a hole of diameter and depth as per manufacture specification, at all levels &amp; locations for high strength deformed steel reinforcement bars of dia. 25 mm &amp; 28 mm of Grade Fe500D (conforming to IS:1786), DESIGNED FOR FULL TENSILE ANCHORAGE, including testing (as per manufacturer's recommendations), adjusting and making good any damage done to the structure etc. all complete as specified and directed. SUPPLY OF ALL MATERIAL IN CONTRACTOR'S SCOPE EXCLUDING REINFORCEMENT BARS.</t>
  </si>
  <si>
    <t>Designing, supplying and fixing rebars in already cast concrete, including drilling, cleaning hole with air blow-out &amp; wire-brush and injecting odourless Chemical of approved make, packed in dual foil, with the help of dispenser into a hole of diameter and depth as per manufacture specification, at all levels &amp; locations for high strength deformed steel reinforcement bars of dia. 16 mm &amp; 20 mm of Grade Fe500D (conforming to IS:1786), DESIGNED FOR FULL TENSILE ANCHORAGE, including testing (as per manufacturer's recommendations), adjusting and making good any damage done to the structure etc. all complete as specified and directed. SUPPLY OF ALL MATERIAL IN CONTRACTOR'S SCOPE EXCLUDING REINFORCEMENT BARS.</t>
  </si>
  <si>
    <t>Designing, supplying and fixing rebars in already cast concrete, including drilling, cleaning hole with air blow-out &amp; wire-brush and injecting odourless Chemical of approved make, packed in dual foil, with the help of dispenser into a hole of diameter and depth as per manufacture specification, at all levels &amp; locations for high strength deformed steel reinforcement bars of dia. upto 12 mm of Grade Fe500D (conforming to IS:1786), DESIGNED FOR FULL TENSILE ANCHORAGE, including testing (as per manufacturer's recommendations), adjusting and making good any damage done to the structure etc. all complete as specified and directed. SUPPLY OF ALL MATERIAL IN CONTRACTOR'S SCOPE EXCLUDING REINFORCEMENT BARS.</t>
  </si>
  <si>
    <t>"Supplying and fixing MECHANICAL REBAR COUPLER of approved make for jointing high strength deformed steel reinforcement bars of Grade Fe500D (conforming to IS:1786) of dia. above 25 mm  at all levels &amp; locations including testing as per manufacturer's recommendations, adjusting etc. all complete as specified and directed.
"</t>
  </si>
  <si>
    <t>"Supplying and fixing MECHANICAL REBAR COUPLER of approved make for jointing high strength deformed steel reinforcement bars of Grade Fe500D (conforming to IS:1786) of dia. upto and inclusive of 25 mm  at all levels &amp; locations including testing as per manufacturer's recommendations, adjusting etc. all complete as specified and directed.
"</t>
  </si>
  <si>
    <t>Supplying and sealing EXPANSION JOINTS 50 mm wide and 12mm deep at all locations and levels in Concrete Structures with approved two part liquid POLYSULPHIDE  SEALING COMPOUND as per IS:12118 including raking of joints etc. all complete as shown, specified and directed.</t>
  </si>
  <si>
    <t>Supplying and sealing EXPANSION JOINTS 25 mm wide and 12mm deep at all locations and levels in Concrete Structures with approved two part liquid POLYSULPHIDE  SEALING COMPOUND as per IS:12118 including raking of joints etc. all complete as shown, specified and directed.</t>
  </si>
  <si>
    <t>Supplying and fixing in position 50 mm (2X25 mm) thick BITUMEN IMPREGNATED FIBRE BOARD conforming to IS:1838 of approved quality in expansion joints at all locations and levels in concrete structures etc. all complete as shown, specified and directed.</t>
  </si>
  <si>
    <t>Supplying and fixing in position 25mm thick BITUMEN IMPREGNATED FIBRE BOARD conforming to IS:1838 of approved quality in expansion joints at all locations and levels in concrete structures etc. all complete as shown, specified and directed.</t>
  </si>
  <si>
    <t>Providing 20mm wide EXPANSION JOINTS in flooring and pavement slabs and ISOLATION JOINTS around equipment foundations/columns/pedestal/trenches etc. including cleaning the joints of all loose material, filling clean sand for the full depth of slab (upto and inclusive of 300 mm) except for 12mm depth from top and sealing the top 12mm with approved two part liquid polysulphide Sealing Compound as per IS:12118 etc. all complete as shown, specified and directed.</t>
  </si>
  <si>
    <t>Providing and fixing CENTERING AND SHUTTERING for CURVED SHUTTERING in superstructures in all types for Columns, Beams, Slabs, Walls, etc. of Buildings for all heights above plinth level, including strutting, bracing, propping etc., keeping the same in position during concreting and removal of the same after specified period etc. for Straight/ Inclined Shuttering, keeping necessary provision for inserts, projecting dowels, anchor bolts or any other fixture etc. all complete and as specified and directed.</t>
  </si>
  <si>
    <t>Providing and fixing CENTERING AND SHUTTERING for CURVED SHUTTERING in foundations in all types for Columns, Beams, Slabs, Walls, etc. of Buildings for all depths below and upto &amp; inclusive of plinth level, including strutting, bracing, propping etc., keeping the same in position during concreting and removal of the same after specified period etc. for Straight/ Inclined Shuttering, keeping necessary provision for inserts, projecting dowels, anchor bolts or any other fixture etc. all complete and as specified and directed.</t>
  </si>
  <si>
    <t>Providing and fixing CENTERING AND SHUTTERING in superstrctures in retaining walls, jambs, counter-forts, buttresses, equipment/ machine foundations, abutments,columns, lintels, suspended slabs, beams, staircases, landings, steps, non- circular tunnels/ bunkers/ silos/ shafts/ hoppers/ liquid storage structures etc. for all heights above plinth level including shuttering for single pour concreting, strutting, bracing, propping etc., keeping the same in position during concreting and removal of the same after specified period etc. for Straight/ Inclined Shuttering, keeping necessary provision for inserts, projecting dowels, anchor bolts or any other fixture etc. all complete and as specified and directed.</t>
  </si>
  <si>
    <t>Providing and fixing CENTERING AND SHUTTERING in foundations, footings,raft beams, slabs, pile caps, retaining walls, jambs, counter-forts, buttresses, trenches, equipment/machine foundations, pedestals, abutments, pipe sleepers, columns,  plinth beams, lintels, suspended slabs, beams, staircases, landings, steps, non- circular tunnels/bunkers/ silos/ shafts/ hoppers/liquid storage structures etc. for all depths below and upto &amp; inclusive of plinth level including shuttering for single pour concreting, strutting, bracing, propping etc., keeping the same in position during concreting and removal of the same after specified period etc. for Straight/ Inclined Shuttering, keeping necessary provision for inserts, projecting dowels, anchor bolts or any other fixture etc. all complete and as specified and directed.</t>
  </si>
  <si>
    <t>Providing and laying Reinforced Cement Concrete of grade M-30 with 20mm and  down size graded stone aggregates for ENCASING OF STRUCTURAL STEEL WORK including chamfering wherever required, vibrating, tamping, curing and rendering if required to give a smooth and even surface etc. (excluding the cost of Reinforcement and Shuttering) for all heights and depths in any shape, position, and thickness etc. all complete as specified and shown. Cement. All materials supplied by the contractor.</t>
  </si>
  <si>
    <t>Supplying and placing in position HIGH YEILD-STRENGTH DEFORMED STEEL BARS REINFORCEMENT of Grade Fe500D TMT conforming to IS:1786, for RCC work including transporting the Steel, straightening, cleaning, decoiling, cutting, bending to required shapes and lengths as per details, binding with 18 SWG black soft annealed binding wire at every intersection, supplying and placing with proper cover blocks, supports, chairs, overlaps, welding, spacers, fanhooks etc. for all heights and depths etc. all complete as directed. SUPPLY OF ALL MATERIAL IN CONTRACTOR'S SCOPE.</t>
  </si>
  <si>
    <t>Manufacturing, transporting, supplying and erecting in position Reinforced Cement Concrete PRECAST ELEMENTS such as manholes, catch-basins, pits, pipe sleepers, box-culverts, drains, trenches, etc. of M-30 grade with 20 mm and down size graded
crushed stone aggregates/ gravel, each unit beyond 5000 kg and upto and inclusive of 10000 kg. for all leads, levels below plinth, shapes and thickness including all moulds, shuttering and centering, vibrating, tamping, curing, chamfering wherever required, providing lifting hooks, metal inserts, making holes, pockets, (only M.S. inserts to be measured &amp; paid separately) transporting to site, erecting, levelling, aligning and  fixing in position with cement mortar 1:3 (Cement : 3 Coarse Sand), breaking bricks and/ or concrete surfaces and making good the same etc. all complete (excluding the Cost of Reinforcement) and as directed. All materials including cement supplied by the contractor.</t>
  </si>
  <si>
    <t>Manufacturing, transporting, supplying and erecting in position Reinforced Cement Concrete PRECAST ELEMENTS such as manholes, catch-basins, pits, pipe sleepers, box-culverts, drains, trenches, etc. of M-30 grade with 20mm and down size graded
crushed stone aggregates/ gravel, each unit beyond 3000 kg and upto and inclusive of 5000 kg. for all leads, levels below plinth, shapes and thickness including all moulds, shuttering and centering, vibrating, tamping, curing, chamfering wherever required, providing lifting hooks, metal inserts, making holes, pockets, (only M.S. inserts to be measured &amp; paid separately) transporting to site, erecting, levelling, aligning and  fixing in position with cement mortar 1:3 (Cement : 3 Coarse Sand), breaking bricks and/ or concrete surfaces and making good the same etc. all complete (excluding the Cost of Reinforcement) and as directed. All materials including cement supplied by the contractor.</t>
  </si>
  <si>
    <t>Manufacturing, transporting, supplying and erecting in position Reinforced Cement Concrete PRECAST ELEMENTS such as manholes, catch-basins, pits, pipe sleepers, box-culverts, drains, trenches, etc. of M-30 grade with 20mm and down size graded
crushed stone aggregates/ gravel, each unit beyond 1000 kg and upto and inclusive of 3000 kg. for all leads, levels below plinth, shapes and thickness including all moulds, shuttering and centering, vibrating, tamping, curing, chamfering wherever required, providing lifting hooks, metal inserts, making holes, pockets, (only M.S. inserts to be measured &amp; paid separately) transporting to site, erecting, levelling, aligning and  fixing in position with cement mortar 1:3 (Cement : 3 Coarse Sand), breaking bricks and/ or concrete surfaces and making good the same etc. all complete (excluding the Cost of Reinforcement) and as directed. All materials including cement supplied by the contractor.</t>
  </si>
  <si>
    <t>Manufacturing, transporting, supplying and erecting in position Reinforced Cement Concrete PRECAST ELEMENTS such as manholes, catch-basins, pits, pipe sleepers, box-culverts, drains, trenches, etc. of M-30 grade with 20mm and down size graded crushed stone aggregates/ gravel, each unit upto and inclusive of 1000 kg. for all leads, levels below plinth, shapes and thickness including all moulds, shuttering and centering, vibrating, tamping, curing, chamfering wherever required, providing lifting hooks, metal inserts, making holes, pockets, (only M.S. inserts to be measured &amp; paid separately) transporting to site, erecting, levelling, aligning and fixing in position with cement mortar 1:3 (Cement : 3 Coarse Sand), breaking bricks and/ or concrete surfaces and making good the same etc. all complete (excluding the Cost of Reinforcement) and as directed. All materials including cement supplied by the contractor.</t>
  </si>
  <si>
    <t>Manufacturing, transporting, supplying and erecting in position Reinforced Cement Concrete PRECAST ELEMENTS such as columns, beams, cover slabs, lintels, louvers, fins, shelves etc. of M-30 grade with 20mm and down size graded crushed stone aggregates/gravel, each unit upto and inclusive of 500 kg. for all leads, levels, shapes and thickness including all moulds, shuttering and centering, vibrating, tamping, curing, chamfering wherever required, finishing the top surface with cement mortar 1:3 ( 1 Cement : 3 Sand) to give a smooth and even surface, or non skid finish as specified, providing lifting hooks, metal inserts, making holes pockets, (only M.S. inserts to be measured &amp; paid separately) transporting to site, erecting, levelling, aligning and fixing in position with cement mortar 1:3 ( Cement : 3 Coarse Sand), breaking bricks and/or concrete surfaces and making good the same etc. all complete (excluding the Cost of Reinforcement ) and as directed. All materials including cement supplied by the contractor.</t>
  </si>
  <si>
    <t>Providing and laying REINFORCED CEMENT CONCRETE OF M-30 GRADE with 20mm and down size graded crushed stone aggregates/ gravel in NON-SUSPENDED slabs/pavement slabs including pedestals, ramps etc. leaving pockets, laying in alternate panels to required slopes, all necessary form work and finishing the top surface rough or smooth, including cost of admixtures if used, providing pockets, openings, recesses, chamfering etc., wherever required, vibrating, tamping, curing and rendering if required to give a smooth and even surface etc. (excluding the Cost of Reinforcement and Shuttering) for all depths below and upto plinth level in any shape, position and thickness etc. all complete as specified, shown and directed. All materials including cement supplied by the contractor.</t>
  </si>
  <si>
    <t>Providing and laying REINFORCED CEMENT CONCRETE OF M-30 GRADE with 20 mm and down size graded crushed stone aggregates/ gravel in SUPER STRUCTURE in suspended floors, slabs, beams, columns, walls including counterforts, staircases, landings, steps, facias, fins, mouldings, gutters, shelves, window sills, canopies, lintels, girders, ducts, brackets, chajjas with drip moulds, pedestals, posts, struts, equipment/ machine foundations, ramps etc. (including single pour concreting as specified on the drawing), providing cement wash (wherever no other surface application is specified), providing pockets, openings, recesses, chamfering wherever required, vibrating, tamping, curing and rendering if required to give a smooth and even surface etc. (EXCLUDING THE COST OF REINFORCEMENT, SHUTTERING AND SPECIFIED ADMIXTURES) FOR ALL HEIGHTS UPTO &amp; INCLUSIVE OF 20 m ABOVE PLINTH
LEVEL in any shape, position, thickness etc. all complete as specified, shown and directed. ALL MATERIALS INCLUDING CEMENT SUPPLIED BY THE CONTRACTOR.</t>
  </si>
  <si>
    <t>Providing and laying REINFORCED CEMENT CONCRETE OF M-25 GRADE with 20 mm and down size graded crushed stone aggregates/ gravel in SUPER STRUCTURE in suspended floors, slabs, beams, columns, walls including counterforts, staircases, landings, steps, facias, fins, mouldings, gutters, shelves, window sills, canopies, lintels, girders, ducts, brackets, chajjas with drip moulds, pedestals, posts, struts, equipment/ machine foundations, ramps etc. (including single pour concreting as specified on the drawing), providing cement wash (wherever no other surface application is specified), providing pockets, openings, recesses, chamfering wherever required, vibrating, tamping, curing and rendering if required to give a smooth and even surface etc. (EXCLUDING THE COST OF REINFORCEMENT, SHUTTERING AND SPECIFIED ADMIXTURES) FOR ALL HEIGHTS UPTO &amp; INCLUSIVE OF 20 m ABOVE PLINTH
LEVEL in any shape, position, thickness etc. all complete as specified, shown and directed. ALL MATERIALS INCLUDING CEMENT SUPPLIED BY THE CONTRACTOR.</t>
  </si>
  <si>
    <t>Providing and laying REINFORCED CEMENT CONCRETE OF M-30 GRADE with 20 mm and down size graded crushed stone aggregates/ gravel in SUB-STRUCTURE e.g. trenches, culverts, manholes, pipe encasement, catchpits, drains, pits, etc., applying cement wash on concrete surface (wherever no other surface application is specified), providing pockets, openings, recesses, chamfering, etc., wherever required, vibrating, tamping, curing and rendering if required to give a smooth and even surface etc. (EXCLUDING THE COST OF REINFORCEMENT, SHUTTERING &amp; SPECIFIED ADMIXTURES)
for all depths below and upto plinth level in any shape, position and thickness etc. all complete as specified, shown and directed. ALL MATERIALS INCLUDING CEMENT SUPPLIED BY THE CONTRACTOR.</t>
  </si>
  <si>
    <t>Providing and laying REINFORCED CEMENT CONCRETE OF M-30 GRADE with 20 mm and down size graded crushed stone aggregates/ gravel in SUB-STRUCTURE e.g. foundations, raft, beams, slabs, pile caps, retaining walls, dyke walls, jambs, counterforts, buttresses, pedestals, pipe sleepers, columns, suspended floors, staircases, landings, steps, brackets etc., including equipment/ machine foundations &amp; pedestals viz. compressors, ID &amp; FD fans, pumps, generators, crushers, mills, etc., (including single pour concreting as specified on the drawing), applying cement wash on concrete surface (wherever no other surface application is specified), providing pockets, openings, recesses, chamfering, etc., wherever required, vibrating, tamping, curing and rendering if required to give a smooth and even surface etc. (EXCLUDING THE COST OF REINFORCEMENT, SHUTTERING &amp; SPECIFIED ADMIXTURES) for all depths
below and upto plinth level in any shape, position and thickness etc. all complete as specified, shown and directed. ALL MATERIALS INCLUDING CEMENT SUPPLIED BY THE CONTRACTOR.</t>
  </si>
  <si>
    <t>Providing and laying PLAIN CEMENT CONCRETE for all depths below and upto plinth level in foundations, drains, fillings, non-suspended floors, pavements &amp; ramps or any other works etc. including shuttering, tamping, ramming, vibrating, curing, etc. all as specified in any shape, position, thickness and finishing the top surface rough or smooth as specified and directed all complete for concrete grade M20 with 20mm and down size graded crushed stone aggregates/Gravels. ALL MATERIALS INCLUDING CEMENT SUPPLIED BY THE CONTRACTOR.</t>
  </si>
  <si>
    <t>Providing and laying PLAIN CEMENT CONCRETE for all depths below and upto plinth level in foundations, drains, fillings, non-suspended floors, pavements &amp; ramps or any other works etc. including shuttering, tamping, ramming, vibrating, curing etc. all as specified in any shape, position, thickness and finishing the top surface rough or smooth as specified and directed all complete for concrete of nominal mix 1:5:10 by mass (1 Cement: 5 Coarse Sand: 10 Crushed Stone Aggregates/Gravels) with 40mm and down size graded crushed stone aggregates/Gravels. ALL MATERIALS INCLUDING CEMENT SUPPLIED BY THE CONTRACTOR.</t>
  </si>
  <si>
    <t>Excavation of TRIAL PITS by Manual Means for determining the underground facilities in all type of soils for a depth beyond 3.0m and upto 4.5m, including removal of vegetation, shrubs and debris, cutting and dressing of sides in slopes (if required), disposal or stacking of excavated material within a lead of 100m, dewatering of accumulated water from any source, keeping the surface dry for subsequent works, barricading the area, preparing location &amp; depth wise record of underground facilities and restoration of trial pits by excavated earth to original condition by compacting/ ramming the soil, etc. all complete as directed by Engineer-in-Charge including providing temporary supports to existing service lines like water pipes, sewage pipes, electric overhead and underground cables, etc., but excluding shoring and strutting.</t>
  </si>
  <si>
    <t>Excavation of TRIAL PITS by Manual Means for determining the underground facilities in all type of soils for a depth beyond 1.5m and upto 3.0m, including removal of vegetation, shrubs and debris, cutting and dressing of sides in slopes (if required), disposal or stacking of excavated material within a lead of 100m, dewatering of accumulated water from any source, keeping the surface dry for subsequent works, barricading the area, preparing location &amp; depth wise record of underground facilities and restoration of trial pits by excavated earth to original condition by compacting/ ramming the soil, etc. all complete as directed by Engineer-in-Charge including providing temporary supports to existing service lines like water pipes, sewage pipes, electric overhead and underground cables, etc., but excluding shoring and strutting.</t>
  </si>
  <si>
    <t>Excavation of TRIAL PITS by Manual Means for determining the underground facilities in all type of soils for a depth upto 1.5m including removal of vegetation, shrubs and debris, cutting and dressing of sides in slopes (if required), disposal or stacking of excavated material within a lead of 100m, dewatering of accumulated water from any source, keeping the surface dry for subsequent works, barricading the area, preparing location &amp; depth wise record of underground facilities and restoration of trial pits by excavated earth to original condition by compacting/ ramming the soil, etc. all complete as directed by Engineer-in-Charge including providing temporary supports to existing service lines like water pipes, sewage pipes, electric overhead and underground cables, etc., but excluding shoring and strutting.</t>
  </si>
  <si>
    <t>Earth work in EXCAVATION BY MANUAL MEANS below ground level for all kinds of works in ALL TYPES OF SOILS EXCEPT SOFT ROCK AND HARD ROCK as classified in specification for a depth beyond 3.0m and upto &amp; inclusive of 4.5m including removal of vegetation, shrubs and debris, cutting and dressing of sides in slopes, levelling, grading and ramming of bottoms, dewatering of accumulated water from any source and keeping the surface dry for subsequent works and disposal or stacking of excavated material within a lead of 100m, as directed including providing temporary supports to existing service lines like water pipes, sewage pipes, electric overhead and underground cables etc. all complete, but excluding shoring and strutting.</t>
  </si>
  <si>
    <t>Earth work in EXCAVATION BY MANUAL MEANS below ground level for all kinds of works in ALL TYPES OF SOILS EXCEPT SOFT ROCK AND HARD ROCK as classified in specification for a depth beyond 1.5m and upto and inclusive of 3.0m including removal of vegetation, shrubs and debris, cutting and dressing of sides in slopes, levelling, grading and ramming of bottoms, dewatering of accumulated water from  any source and keeping the surface dry for subsequent works and disposal or stacking of excavated material within a lead of 100m, as directed including providing temporary supports to existing service lines like water pipes, sewage pipes, electric overhead and underground cables etc. all complete, but excluding shoring and strutting.</t>
  </si>
  <si>
    <t>Earth work in EXCAVATION BY MANUAL MEANS below ground level for all kinds of works in   ALL TYPES OF SOILS EXCEPT SOFT ROCK AND HARD ROCK as classified in specification for a depth upto 1.5m including removal of vegetation, shrubs and debris, cutting and dressing of sides in slopes, levelling, grading and ramming of bottoms, dewatering of accumulated water from any source and keeping the surface dry for subsequent works and disposal or stacking of excavated material within a lead of 100m, as directed including providing temporary supports to existing service lines like water pipes, sewage pipes, electric overhead and underground cables etc. all complete, but excluding shoring and strutting.</t>
  </si>
  <si>
    <t>"Transporting and disposing the SURPLUS EARTH AND DEBRIS including shrubs and vegetations from construction areas to areas ANYWHERE OUTSIDE THE PLANT BOUNDARY, including re-excavating the deposited soil excavated earlier, loading, transportation, unloading, laying at all depths and heights, stacking, levelling and dressing both the area (viz. from where the earth is transported and where it is deposited) to required levels and slopes complete with all lifts as directed. For carting on the basis of truck measurements (volume of truck reduced by 30% for voids).
DISPOSAL AREAS OUTSIDE PLANT BOUNDARY TO BE ARRANGED BY THE CONTRACTOR.
Royalty as applicable for disposal outside plant limits to be borne by the Contractor. "</t>
  </si>
  <si>
    <t>Transporting and disposing the SURPLUS EARTH AND DEBRIS including shrubs and vegetations from construction area beyond the initial LEAD OF 1.0KM AND UPTO &amp; INCLUSIVE OF 3.0KM including re-excavating the deposited soil excavated earlier, transportation, loading, unloading, laying at all depths and heights, stacking, levelling and dressing both the area (viz. from where the earth is transported and where it is deposited) to required levels and slopes complete with all lifts as directed. For carting on the basis of truck measurements (volume of truck reduced by 30% for voids).</t>
  </si>
  <si>
    <t>Transporting and disposing the SURPLUS EARTH AND DEBRIS including shrubs and vegetations from construction area beyond the initial LEAD OF 100M AND UPTO 1K Mincluding re-excavating the deposited soil excavated earlier, transportation, loading, unloading, laying at all depths and heights, stacking, levelling and dressing both the area (viz. from where the earth is transported and where it is deposited) to required levels and slopes complete with all lifts as directed. For carting on the basis of truck measurements (volume of truck reduced by 30% for voids).</t>
  </si>
  <si>
    <t>EARTHWORK IN FILLING by excavating the earth from BORROW AREAS arranged by CONTRACTOR for all leads, transporting the earth from borrow area including cleaning &amp; stripping the earth at borrow areas, breaking clods, loading, unloading and laying at all depths and heights in layers of thickness not exceeding 15 cms., watering, rolling  and ramming by manual methods/mechanical compactors to achieve 90% of the maximum laboratory dry density, dressing, trimming, levelling the top surface etc. in foundations, plinths, trenches etc. all complete.</t>
  </si>
  <si>
    <t>BACKFILLING after execution of the WORK to proper grade and level with selected materials from available excavated soil from spoil heaps beyond a LEAD OF 500M AND UPTO &amp; INCLUSIVE OF 1KM including re-excavating the deposited soil excavated earlier, breaking clods, laying at all depths and heights in layers of thickness not exceeding 15 Cms. watering, rolling and ramming by manual methods/mechanical compactors to achieve 90% laboratory maximum dry density, dressing, trimming etc. in foundations, plinths, trenches, pits etc. all complete.</t>
  </si>
  <si>
    <t>BACKFILLING after execution of the WORK to proper grade and level with selected materials from available excavated soil from spoil heaps beyond a LEAD OF 100M AND UPTO &amp; INCLUSIVE OF 500M including re-excavating the deposited soil excavated earlier, breaking clods, laying at all depths and heights in layers of thickness not exceeding 15 Cms. watering, rolling and ramming by manual methods/mechanical compactors to achieve 90% laboratory maximum dry density, dressing, trimming etc. in foundations, plinths, trenches, pits etc. all complete.</t>
  </si>
  <si>
    <t>BACKFILLING after execution of the WORK to proper grade and level with selected materials from available excavated soil from spoil heaps within a LEAD OF 100M, including re- excavating the deposited soil excavated earlier, breaking clods, laying at all depths and heights in layers of thickness not exceeding 15 Cms. watering, rolling and ramming by manual methods/ mechanical compactors to achieve 90% laboratory maximum dry density, dressing, trimming etc. in foundations, plinths, trenches, pits etc. all complete.</t>
  </si>
  <si>
    <t>Providing and installing approved type of "SHORING AND STRUTTING" by close timbering method for all depths to retain earth including dismantling and removal of the same etc. from site after completion of work etc. all complete as directed.</t>
  </si>
  <si>
    <t>Providing and installing approved type of "SHORING AND STRUTTING" by open timbering method for all depths to retain earth including dismantling and removal of the same etc. from site after completion of work etc. all complete as directed.</t>
  </si>
  <si>
    <t>Earth work in EXCAVATION below ground level for all kinds of works in ALL TYPES OF SOILS EXCEPT SOFT ROCK AND HARD ROCK as classified in specification for a depth beyond 4.5m and upto &amp; inclusive of 6.0m including removal of vegetation, shrubs and debris, cutting and dressing of sides in slopes, levelling, grading and ramming of bottoms, dewatering of accumulated water from any source and keeping the surface dry for subsequent works and disposal or stacking of excavated material within a lead of 100m, as directed including providing temporary supports to existing service lines like water pipes, sewage pipes, electric overhead and underground cables etc. all complete, but excluding shoring and strutting.</t>
  </si>
  <si>
    <t>Earth work in EXCAVATION below ground level for all kinds of works in ALL TYPES OF SOILS EXCEPT SOFT ROCK AND HARD ROCK as classified in specification for a depth beyond 3.0m and upto &amp; inclusive of 4.5m including removal of vegetation, shrubs and debris, cutting and dressing of sides in slopes, levelling, grading and ramming of bottoms, dewatering of accumulated water from any source and keeping the surface dry for subsequent works and disposal or stacking of excavated material within a lead of 100m, as directed including providing temporary supports to existing service lines like water pipes, sewage pipes, electric overhead and underground cables etc. all complete, but excluding shoring and strutting.</t>
  </si>
  <si>
    <t>Earth work in EXCAVATION below ground level for all kinds of works in ALL TYPES OF SOILS EXCEPT SOFT ROCK AND HARD ROCK as classified in specification for a depth beyond 1.5m and upto and inclusive of 3.0m including removal of vegetation, shrubs and debris, cutting and dressing of sides in slopes, levelling, grading and ramming of bottoms, dewatering of accumulated water from any source and keeping the surface dry for subsequent works and disposal or stacking of excavated material within a lead of 100m, as directed including providing temporary supports to existing service lines like water pipes, sewage pipes, electric overhead and underground cables etc. all complete, but excluding shoring and strutting.</t>
  </si>
  <si>
    <t>Earth work in EXCAVATION below ground level for all kinds of works in ALL TYPES OF SOILS EXCEPT SOFT ROCK AND HARD ROCK as classified in specification for a depth upto 1.5m including removal of vegetation, shrubs and debris, cutting and dressing of sides in slopes, levelling, grading and ramming of bottoms, dewatering of accumulated water from any source and keeping the surface dry for subsequent works and disposal or stacking of excavated material within a lead of 100m, as directed including providing temporary supports to existing service lines like water pipes, sewage pipes, electric overhead and underground cables etc. all complete, but excluding shoring and strutting.</t>
  </si>
  <si>
    <t>Design Temperature Range:   126 °C  To   450 °C  Primer:   1 coat of F-16 @ 125µ DFT/coat   Finish Paint:   1 coat F-16 @ 125µ DFT/coat   Remarks:   Total DFT Microns  (min.)  250</t>
  </si>
  <si>
    <t>External  Surfaces (except underside of bottom plate):
Surface  preparation to SSPC-SP-10,  application  of  primer  and  paint on  all external  surfaces  of  tanks  including insulated  tanks i.e.  external  shell,  wind girders,  appurtenances,  roof  tops including top side  of  floating  roof  of  open tanks  as  well  as  covered floating  roof  tanks, external roof supporting structure, associated  structural  steel  works,  ladders,  walkways, platforms,  handrails,  spiral stairway,  rolling  ladder  and  track,   internal surface of shell above maximum liquid level exposed to atmosphere for open top or floating roof tanks as  per painting system defined below and other  requirements  as  specified  in  respective  Engg. data  sheets, stencilling  tank  no., capacity, name of stored  product,  painting Emblem as  per  the  attached  sample,  including  supply of metallic  and  non- metallic materials,  primer  and  paint  of  approved  quality,  providing  scaffolding, labour,  equipment,  consumables,  etc.  to  complete  the  work  in  all respect as  per applicable standard specifications,  standards  attached elsewhere in the tender document and  instructions  of  Engineer- in-Charge. All materials shall be supplied by Contractor.</t>
  </si>
  <si>
    <t>PAINTING FOR CARBON STEEL AND LOW ALLOY STEEL TANKS</t>
  </si>
  <si>
    <t>DESIGN, SUPPLY &amp; INSTALLATION OF EMERGENCY VENT
Design, engineering, manufacture, procurement of materials and bought out components, assembly at shop, inspection, testing at manufacturer's works, packing, delivery, documentation as per the enclosed M/s EIL specification and installation of Emergency Vent etc. to the satisfaction of the Engineer- in Charge.</t>
  </si>
  <si>
    <t>Insulation Type :   IH   Insulation Material :   Rockwool Thickness :   60 mm</t>
  </si>
  <si>
    <t>Roof   Nozzle   150   Class   WNRF   Type   16 Inch  Size SA 105   Material</t>
  </si>
  <si>
    <t>Roof   Nozzle   300   Class   WNRF   Type   24 Inch  Size SA 105   Material</t>
  </si>
  <si>
    <t>Shell   Nozzle   300   Class   WNRF   Type   10 Inch  Size SA 105   Material</t>
  </si>
  <si>
    <t>Shell   Nozzle   300   Class   WNRF   Type   2 Inch  Size SA 105   Material</t>
  </si>
  <si>
    <t>Roof   Nozzle   300   Class   WNRF   Type   3 Inch  Size SA 105   Material</t>
  </si>
  <si>
    <t>Roof   Nozzle   150   Class   WNRF   Type   1.5 Inch  Size SA 105   Material</t>
  </si>
  <si>
    <t>Shell   Nozzle   150   Class   WNRF   Type   4 Inch  Size SA 105   Material</t>
  </si>
  <si>
    <t>Roof   Nozzle   150   Class   WNRF   Type   6 Inch  Size SA 105   Material</t>
  </si>
  <si>
    <t>Roof   Nozzle   150   Class   WNRF   Type   3 Inch  Size SA 105   Material</t>
  </si>
  <si>
    <t>Supply, fabrication, installation, welding, radiography, heat treatment, inspection and testing as required for the following nozzles (reinforcing pads covered under plate work) pipe, nozzle flanges and blind / companion/matching flanges (including davit/ hinge assembly for Man way) wherever shown on drawings and standards along with gaskets and boltings including supply of mandatory spares, conducting air pressure test for reinforcing pads, preparation of drawings, getting the same reviewed by Owner/EIL, arrangement of all materials, consumables, labour to complete the work asper drawings, specifications , standards, codes, scope of work, scope of supply and instructions of Engineer-in- Charge. All internal bolting shall be SS 304 as a minimum and contractor shall include the same in his scope of supply and shall be included in nozzle assembly quoted price. Spare gaskets ( 2 nos.) and 10% spare bolting (minimum 2 nos.) shall be included in Contractor's scope of supply and shall be included in nozzle assembly quoted price.</t>
  </si>
  <si>
    <t>Design, Supply, fabrication, erection, inspection and testing of steel structure for cone roof/ dome roof supporting structure, preparation of drawings, getting the same reviewed/ approved by owner/ EIL, arrangement of all materials, consumables, labour, equipment/ machinery, tools and tackles required to complete the work as per drawings, specifications, standards, codes, scope of work, scope of supply and instructions of Engineer- in-Charge. All materials to be supplied by Contractor.
Roof Structure Designed by Contractor Material: IS 2062</t>
  </si>
  <si>
    <t>Supply, fabrication, erection, inspection and testing of steel structure for cone roof/ dome roof tank including curb angle, spiral stairway, cage ladder, handrail, top and intermediate platform, grating for stairway steps and platform, rolling ladder including track for floating roof, anchor chairs,  name plates, earthing connections, ladder rungs for ladders in covered roof tanks, wind girder fabricated from rolled section, wind girder bracings/ support, external structural supports, supports for shell extension for foam nozzles in case of floating roof tanks, stiffeners for shell extension plate of stairway, ventilation slots and over flow slots for covered floating roof tank including SS wire mesh, support for drip rings (Sketch No.: B568-000-80-42-SK-0002), preparation of drawings, getting the same reviewed/ approved by owner/ EIL, arrangement of all materials, consumables, labour, equipment/ machinery, tools and tackles required to complete the work as per drawings, specifications, standards, codes, scope of work, scope of supply and instructions of Engineer- in-Charge. All materials to be supplied by Contractor.
Material: IS 2062</t>
  </si>
  <si>
    <t>APPURTENANCES</t>
  </si>
  <si>
    <t>Supply, fabrication, installation, welding, radiography, PAUT, UT, DPT , heat treatment, inspection and testing as required for the following nozzles (reinforcing pads covered under plate work) pipe, nozzle flanges and blind / companion/matching flanges (including davit/ hinge assembly for Man way) wherever shown on drawings and standards along with gaskets and boltings including supply of mandatory spares, conducting air pressure test for reinforcing pads, preparation of drawings, getting the same reviewed by Owner/EIL, arrangement of all materials, consumables, labour to complete the work as per drawings, specifications , standards, codes, scope of work, scope of supply and instructions of Engineer-in- Charge. All internal bolting shall be SS 304 as a minimum and contractor shall include the same in his scope of supply and shall be included in nozzle assembly quoted price.
Spare gaskets (2 nos.) and 10% spare bolting (minimum 2 nos.) shall be included in Contractor's scope of supply and shall be included in nozzle assembly quoted price.
Shell   Nozzle   300   Class   WNRF   Type   24 Inch  Size   SA 105   Material</t>
  </si>
  <si>
    <t>Surface preparation to SSPC-SP-10, application of primer and paint on underside of bottom plate (soil side) and on underside of Drip Ring (soil side) as per painting system defined below and other requirements as specified in respective Engg.  data sheets including supply of metallic and non-metallic materials, primer and paint of approved quality, labour, equipment, consumables, etc.  to complete the work in all respect, as per applicable standard specifications, standards attached elsewhere in the tender document and instructions of Engineer- in-Charge. All materials shall besupplied by Contractor.
Design Temperature Range:   -29 °C To   400 °C  Primer:   1 coat of inert polymeric matrix coating @125 microns   Finish Paint:   1 coat of inert polymeric matrix coating @125 micron   Remarks:   250-300</t>
  </si>
  <si>
    <t>Getting IBR Clearance at Grade at Site before and / or after fabrication, assembly, erection of any static equipment and its internals (i.e. Steam Coils) etc. under IBR service. Providing all tools &amp; tackles including necessary equipment, machineries, skilled or unskilled manpower, providing scaffolding including temporary platforms, ladders for all heights, material, consumables, supervision etc. for carrying out inspection by IBR representative / authorized inspector before starting of fabrication, assembly and erection works as well as inspection after completion of fabrication / erection works for following Tank Tag Nos. and to complete the work in all respect as per IBR Code, specifications, drawings and direction of Engineer In- Charge.
1)- 304-T-16(M)
2)- 304-T-21
3)- 304-T-22</t>
  </si>
  <si>
    <t>IBR CLEARANCE AT SITE BEFORE AND/OR AFTER FABRICATION / ERECTION OF ANY STATIC EQUIPMENTS AND ITS INTERNALS UNDER IBR SERVICE ETC.</t>
  </si>
  <si>
    <t>Obtaining  certificate of approval from Chief Controller Of Explosives( CCE) for field electrical/electronic  instruments &amp; accessories  and equipments  based on type test certificate made available from the instrument vendors including submission of  application to statutory authorities , necessary fees, all test certificates, equipment drawings in required volumes, interaction with the authorities, follow-up for  approval, obtaining necessary approval certificate before energization of field electrical/electronic  instruments &amp; accessories  and equipments.</t>
  </si>
  <si>
    <t>CHIEF CONTROLLER OF EXPLOSIVE( CCE) CERTIFICATES FOR FIELD ELECTRICAL/ ELECTRONIC INSTRUMENTS &amp; ACCESSORIES AND EQUIPMENTS</t>
  </si>
  <si>
    <t>Identification of instrument items wherever required including supply of approved  colour of paint/ paints (Fluorescent), painting of tag number (approx 25-50 mm high)on instrument item like transmitter, switches, level gauges, control valves etc. as specified by Engineer-in-Charge.</t>
  </si>
  <si>
    <t>Supply of Yoke supports for transmitters/ preamplifiers (wherever applicable) including supply, fabrication and erection of instrument yoke of all types and painting of yoke supports but exclusive of mounting of Instrument on supports.</t>
  </si>
  <si>
    <t>Supply of Prefabricated FRP canopies along with mounting accessories for local instruments, Transmitters, Junction Box etc. for mounting on the stanchion and alignment as per standard 7-52-0105</t>
  </si>
  <si>
    <t>Supply and erection of prefabricated Anodised Aluminium perforated trays and its supports including tees, bends and elbows , painting of supports including supply of supports,paint as per  painting specifications</t>
  </si>
  <si>
    <t>Supply, fabrication and erection of angle / channel  trays fabricated out of GI angle as per drawing including supply, fabrication and erection of its supports and painting as  per painting standard attached including supply of paint.</t>
  </si>
  <si>
    <t>Supply, Fabrication and erection of Galvanised Iron duct and its supports as per standard. Duct configurations include Duct Equal Tee, Duct Expander Tee, Duct Reducer Tee, Duct Offset Bend, Duct with Reducer, Vertical Plane Tee, Vertical Plane Elbow, Duct Bridge (jumpover), Sleeves.</t>
  </si>
  <si>
    <t>Radiography conforming to the requirements of the Piping Class for all weld joints in impulse piping of Pressure Instruments installations</t>
  </si>
  <si>
    <t>Post-weld Heat Treatment (PWHT)/ Stress Relieving of all weld joints in impulse piping of Pressure Instruments installations.</t>
  </si>
  <si>
    <t>Post-weld Heat Treatment (PWHT)/ Stress Relieving of all weld joints in impulse piping of Pressure Gauges installations.</t>
  </si>
  <si>
    <t>Making of 1/2" screwed connections on 3" blind flanges of specified materials/ ratings, by drilling holes and tapping</t>
  </si>
  <si>
    <t>Making of 1/2" screwed connections on 2" blind flanges of specified materials/ ratings, by drilling holes and tapping</t>
  </si>
  <si>
    <t>Making of 1/2" screwed connections on 1-1/2" blind flanges of specified materials/ ratings, by drilling holes and tapping</t>
  </si>
  <si>
    <t>Laying of copper tube for steam tracing of Instruments, primary impulse lines with steam traps/valve accessories including clamping, supply of clamps termination at both ends, providing and fixing metallic tags and hydraulic testing as per Standard given below but exclusive of supply of tube/ fitting and insulation as per standards</t>
  </si>
  <si>
    <t>At both ends of earth grid/ Instruments of GI wire (12 AWG) in trays and conduits as required excluding earth-pit preparation and electrode installation.</t>
  </si>
  <si>
    <t>Supply, laying and termination of both ends of earthing cables from earth grid pit to the DCS/ Local panels/ Barrier earth bus bars in trays/ conduits/ trenches as required.</t>
  </si>
  <si>
    <t>Supply of sand and filling of concrete cable trenches with sand after cable laying is completed including levelling of sand and fixing back of precast concrete slabs on the trench.</t>
  </si>
  <si>
    <t>Laying of power cables on ducts, main trays, perforated trays, angle trays, trenches (including through IRCs) including opening of cable duct covers if required clamping, glanding the cables, termination at both ends including shield/ drain/ communication wire providing and fixing of identifying tags and megger testing but exclusive of supply of multi cables and erection of ducts, main tray, perforated tray/ angle tray and preparation of cable trench</t>
  </si>
  <si>
    <t>Signal / Alarm / Control Cables of cable sizes 1P x 1.5 / 2.5 mm²</t>
  </si>
  <si>
    <t>Signal/ Alarm/ Control Cables of cable sizes 12C / 6P x 1.5 / 2.5 mm²</t>
  </si>
  <si>
    <t>Signal/ Alarm/ Control Cables of cable sizes 24C /12P x 1.5/ 2.5  mm²</t>
  </si>
  <si>
    <t>Special armoured serial link MODBUS TCP/IP/RS485 Serial/ cable</t>
  </si>
  <si>
    <t>Laying of thermocouple/ RTD/ LEL Detector/ H2S Detector cables on ducts, main trays, perforated trays, angle trays, trenches (including through IRCs {Instrument Road Crossings}) including opening of cable duct covers if required clamping, glanding the cables, termination at both ends including shield/ drain/communication wire providing and fixing of identifying tags and megger testing but exclusive of supply of multi cables and erection of ducts, main tray, perforated tray/angle tray and preparation of cable trench.</t>
  </si>
  <si>
    <t>Laying of instrumentation cables for signal, alarm, shutdown, control and signal cable on ducts, main trays, perforated trays, angle trays, trenches (including opening of cable duct covers if required  through IRCs {Instrument Road Crossings}) including clamping, glanding the cables, termination at both ends including shield/ drain/ communication wire, providing and fixing identifying tags and megger testing but exclusive of supply of cables and erection of ducts, main tray, perforated tray/ angle trays and preparation of cable trench.</t>
  </si>
  <si>
    <t>Installation of Multi Cable transit frames complete with all insert blocks, stay plates, unused blocks with cables piece inserted, end packing etc. on wall for Cable entry including necessary civil works, welding, supply and installation of additional steel plate for unused portion of cutouts, fixing of frames, pulling cables to blocks and installation of blocks on frames as per manufacturer's recommendation.</t>
  </si>
  <si>
    <t>Installation of weatherproof and flameproof three way junction boxes for Power including supply, fabrication and installation of supports, installation of junction boxes, supply of 14 SWG GI wire (max. length 10 m per Junction Box), laying and connection, screwing plugs for unused entries and painting but exclusive of supply of junction boxes and glands/ fittings.</t>
  </si>
  <si>
    <t>For cable size 12P x 0.5/1.0/1.5/2.5 mm²/16 AWG Signal/FF/Alarm/ Control</t>
  </si>
  <si>
    <t>Installation of weatherproof and flameproof junction boxes including supply, fabrication and installation of supports, installation of junction boxes, supply of 14 SWG GI wire (max. length 10 m per Junction Box), laying and connection, screwing plugs for unused entries and painting but exclusive of supply of junction boxes and glands/ fittings.</t>
  </si>
  <si>
    <t>Supply of instrument tubes of different types and specifications</t>
  </si>
  <si>
    <t>Supply of Miniaturized Globe Pattern Needle Valve 1/2" NB forged bar-stock type with inside screwed bonnet,back seated blow-out proof system , 1/2"NPTF threaded connection, approximate dimension 76mm end to end length , 135 mm height, Line pressure class upto 600#,with minimum cold working pressure of 102 Kg/cm2g, seat leak test pressure 112Kg/cm2g , shell leakage test pressure of 153kg/cm2g</t>
  </si>
  <si>
    <t>Tube Union: Material:   SS-316   ; Size:   3/4" OD x 3/4" OD 153 Bar</t>
  </si>
  <si>
    <t>Tube Union: Material:   SS-316   ; Size:   6 mm OD x 6 mm OD   153 Bar</t>
  </si>
  <si>
    <t>Tube Union: Material:   SS-316   ; Size:   1/4" OD x 1/4" OD 153 Bar</t>
  </si>
  <si>
    <t>Tube Union: Material:   SS-316   ; Size:   1/2" OD x 1/2" OD 153 Bar</t>
  </si>
  <si>
    <t>Female Connector:   Material:   SS-316   : Size:   1/2" NPTF X 1/2" OD   153 Bar</t>
  </si>
  <si>
    <t>Male Connector:   Material:   SS-316   : Size:   1/4" NPTM X 12 mm OD   153 Bar</t>
  </si>
  <si>
    <t>Male Connector:   Material:   SS-316   : Size:   1/4" NPTM X 6 mm OD   153 Bar</t>
  </si>
  <si>
    <t>Male Connector:   Material:   SS-316   : Size:   1/2" NPTM X 6 mm  OD   153 Bar</t>
  </si>
  <si>
    <t>Male Connector:   Material:   SS-316   : Size:   1/2" NPTM X 1/2" OD   153 Bar</t>
  </si>
  <si>
    <t>Supply of compression tube fittings in Stainless Steel of various types and specifications</t>
  </si>
  <si>
    <t>Plug,  weatherproof + flameproof   (Gas Group IIC)   type, SS 304 material,   1 1/4" NPTM</t>
  </si>
  <si>
    <t>Plug,  weatherproof + flameproof   (Gas Group IIC)   type, SS 304 material,   1 1/2" NPTM</t>
  </si>
  <si>
    <t>Plug,  weatherproof + flameproof   (Gas Group IIC)   type, SS 304 material,   1" NPTM</t>
  </si>
  <si>
    <t>Plug,  weatherproof + flameproof   (Gas Group IIC)   type, SS 304 material,   1/2" NPTM</t>
  </si>
  <si>
    <t>Supply of plugs for cable entries of various  types and specifications</t>
  </si>
  <si>
    <t>M32   Double compression type Cable gland, weatherproof + Flameproof  ( Gas Group IIC),Ni plated Brass material</t>
  </si>
  <si>
    <t>M25   Double compression type Cable gland, weatherproof  + Flameproof  ( Gas Group IIC),Ni plated Brass material</t>
  </si>
  <si>
    <t>M20   Double compression type Cable gland, weatherproof + Flameproof  ( Gas Group IIC),Ni plated Brass material</t>
  </si>
  <si>
    <t>Double compression type Cable gland, weatherproof + Flameproof   (Gas Group IIC)   type, SS 304 material with  PVC shroud  1/2" NPTM</t>
  </si>
  <si>
    <t>Double compression type Cable gland, weatherproof + Flameproof   (Gas Group IIC)   type, SS 304 material with  PVC shroud    1" NPTM</t>
  </si>
  <si>
    <t>Double compression type Cable gland, weatherproof + Flameproof   (Gas Group IIC)   type, SS 304 material with  PVC shroud   3/4" NPTM</t>
  </si>
  <si>
    <t>Double compression type Cab le gland, weatherproof + Flameproof   (Gas Group IIC)   type, SS 304 material with  PVC shroud   1 1/4" NPTM</t>
  </si>
  <si>
    <t>Double compression type Cable gland, weatherproof + Flameproof   (Gas Group IIC)   type, SS 304 material with  PVC shroud 3/4" ET   with check nut</t>
  </si>
  <si>
    <t>Double compression type Cable gland, weatherproof + Flameproof   (Gas Group IIC)   type, SS 304 material with  PVC shroud   1" ET   with check nut</t>
  </si>
  <si>
    <t>Double compression type Cable gland, weatherproof + Flameproof   (Gas Group IIC)   type, SS 304 material with  PVC shroud  1 1/4" ET   with check nut</t>
  </si>
  <si>
    <t>Double compression type Cable gland, weatherproof + Flameproof   (Gas Group IIC)   type, SS 304 material with  PVC shroud   1 1/2" ET   with check nut</t>
  </si>
  <si>
    <t>Weatherproof &amp; Flameproof Adapter for cable gland suitable for Gas Gr.IIC :   1.5" NPT(M) x 1" NPT(F)</t>
  </si>
  <si>
    <t>Weatherproof &amp; Flameproof Adapter for cable gland suitable for Gas Gr.IIC :   1/2"NPT(M) x 3/4" NPT(F)</t>
  </si>
  <si>
    <t>Weatherproof &amp; Flameproof Adapter for cable gland suitable for Gas Gr.IIC :   3/4"NPT(M) x 1/2" NPT(F)</t>
  </si>
  <si>
    <t>Weatherproof &amp; Flameproof Adapter for cable gland suitable for Gas Gr.IIC :   ISO M20 x 3/4" NPT(F)</t>
  </si>
  <si>
    <t>Weatherproof &amp; Flameproof Adapter for cable gland suitable for Gas Gr.IIC :   ISO M16 x 1/2" NPT(F)</t>
  </si>
  <si>
    <t>Weatherproof &amp; Flameproof Adapter for cable gland suitable for Gas Gr.IIC :   ISO M20 x 1/2" NPT(F)</t>
  </si>
  <si>
    <t>Supply of Instrument items as per specifications enclosed elsewhere in the Tender.</t>
  </si>
  <si>
    <t>Loop checking (excluding calibration/ testing) of the instruments listed below including verifying the functional performance of all elements comprising the loop, thereby ensuring proper interconnections and operation, with all other specifications inline with clause 4.13 of Standard specification for Erection tender 6-52-0060.</t>
  </si>
  <si>
    <t>Cleaning, calibration of the instruments  listed below including removal of instrument from  reinstalled  locations  like  panels,  enclosures,  racks,  field etc.,  and  fixing them  back  in  respective  places,  providing  equipments, necessary  test  jig, Instrument  Air,  Nitrogen  Cylinders,  test  reports,  all consumable, except  for special  imported  test  equipments for electronic instruments to be supplied by owner if available.</t>
  </si>
  <si>
    <t>Mounting of Miscellaneous instrument items as listed below on Yoke; fabrication and erection of Supports and including installation of instrument items,  painting  of  supports  but  exclusive  of  Supply  of  Instrument  items, Piping/ Tubing material / Calibration and supply and erection of Yoke support.</t>
  </si>
  <si>
    <t>Installation of LEL and H2S detectors/monitors, beacon lights and hooters including supply of supports but exclusive of Supply of Detectors, Yoke and Calibration.</t>
  </si>
  <si>
    <t>Temperature Indicator/ Gauges (Bimetallic Type) with thermowell on flanged wells</t>
  </si>
  <si>
    <t>Thermocouple/ RTD element with thermowell, along with Temperature Transmitter remote mounted. Installation of transmitter including mounting on yoke, fabrication and erection of supports with clamps and laying of extension/RTD cable upto thermocouple, termination of cables at both ends, painting of supports but exclusive of Supply of Instruments, Cable, Yoke and Calibration.</t>
  </si>
  <si>
    <t>Installation of Temperature Indicators/ Gauges (Filled system/ Bimetallic) RTD/ Thermocouple/ Temperature Switches/ Temperature transmitters with flanged and installation of Instruments, Electrical/ Pneumatic connection but exclusive of Supply of Instruments/ Elements/ Thermowell, and Calibration.</t>
  </si>
  <si>
    <t>Disconnection, Dismantling, removal of existing instruments with associated accessories presently installed on the equipment, associated piping, connecting stairs, structures/ stairways/ operating platforms, etc., which are getting dismantled/ modified and transportation of the same to stores as per tender specifications, approved drawings, and instruction of Engineer-in-charge. This also includes removal of impulse lines/ lead lines/ purge gas lines/ purge oil lines with pipe fittings, tubes, tube fittings, accessories, supports, trays, cables, cable glands, etc.,</t>
  </si>
  <si>
    <t>Installation of radar sensor and antenna, flanged type connection on equipment nozzle/ rail mounting with/without still well, but exclusive of supply of instruments. Installation of electronics units (total system for indication, transmission, marshalling etc. for one tank), including mounting on Yoke, supply of angle tray with supports, fabrication and erection of supports and laying of cable up to instrument/probe with clamps, termination of cables at both ends, but exclusive of supply of Instruments, supply of yokes and Calibration.</t>
  </si>
  <si>
    <t>Installation of Pressure Transmitters/ Pressure Switches (with or without Pulsation Dampener, Over-range Protector)/ Diaphragm seal type Pressure Transmitters/ Diaphragm seal type Pressure Switches including mounting on Yoke/  Surface,  supply of supports for capillary,  supply and erection of supports for impulse lines wherever required, fabrication and installation of manifolds/  impulse lines with supports as per Standard indicated below, laying of capillary on supports, hydraulic testing and painting of supports but exclusive of Supply of Instrument, Piping/tubing materials, all Electrical/ Pneumatic connections, Yoke and Calibration.</t>
  </si>
  <si>
    <t>PRESSURE INSTRUMENTS (Excl. supply Impulse pipe/Tubing materials)</t>
  </si>
  <si>
    <t>Supply, installation and connection of GI earth plates as per std. 7-51-0103, complete with anchor bolts, including all labour and materials, as per approved drawings, specifications of this tender and directions of Engineer-in-Charge.</t>
  </si>
  <si>
    <t>Supply and installation of 25 sq. mm (168/0.01772") copper flexibles of following length with copper lugs crimped on both sides for earthing of pipeline vessels, equipments (non electrical) as per std. 7- 51-0112, including all labour and materials, as per approved drawings, specifications of this tender and directions of Engineer-in-</t>
  </si>
  <si>
    <t>Connecting individual equipment to the earth strip or earth plate with following sizes of G.I. wire / G.I. wire rope including the supply of G.I. wire /G.I. wire rope, lugs, conductors, connecting to the G.I. strip or earth plate and necessary hardware for connection, including all labour and materials, as per approved drawings, specifications of this tender and directions of Engineer-in-Charge.</t>
  </si>
  <si>
    <t>Supply, installation and connection of following GI earthing strip buried individually at a depth of 500 mm including welding at joints, providing anti-corrosive paint or bitumen and jute covering for welded portion, clamping and necessary hardware for connecting, excavation and refilling etc., including all labour and materials, as per approved drawings, specifications of this tender and directions of Engineer-in-Charge.</t>
  </si>
  <si>
    <t>Supply, installation and connection of following GI earthing strip along the cable trenches or cable trays or fixing to walls or structures including welding at joints, providing anti-corrosive paint or bitumen and jute covering for welded portion, clamping and necessary hardware for connecting, etc., including all labour and materials, as per approved drawings, specifications of this tender and directions of Engineer-in-Charge.</t>
  </si>
  <si>
    <t>Supply, installation, testing and commissioning of GI earth electrodes, complete with earth pit as per std. 7-51-0102 and all necessary materials including excavation of earth pit, filling with charcoal and salt, back filling, providing necessary brickwork, connections, including all labour and materials, as per approved drawings, specifications of this tender and directions of Engineer-in-Charge.</t>
  </si>
  <si>
    <t>Circuit wiring in hazardous areas using (sizes given below) copper conductor, XLPE insulated, FRLS outer sleeve armoured cables (third core for earthing) from lighting/power panel/distribution junction box onwards, excluding the supply of cables, junction boxes and cable glands but including fixing of cable glands, supply and fixing of clamps, cable terminations and connections, including all labour and materials, as per approved drawings, specifications of this tender and directions of Engineer-in-Charge.</t>
  </si>
  <si>
    <t>40 A, 4 pole incomer MCB isolator and ELCB and 12 Nos. outgoing  double pole  MCBs (upto 20 A).</t>
  </si>
  <si>
    <t>Supply, installation, connection, testing and commissioning of  flame proof weather proof lighting/power panels  (for gas group IIA/IIB) as per EIL std. spec. 6-51-0008, including all labour and materials, as per approved drawings, specifications of this tender and directions of Engineer-in-Charge.</t>
  </si>
  <si>
    <t>LIGHTING / POWER PANELS AND DISTRIBUTION BOARDS</t>
  </si>
  <si>
    <t>Supply and installation of Type-`B' clamps(for ceiling mounted lighting fixtures) including bolt (MOC SS304) for fixing the fixture to the clamps per EIL std.no.7-51- 0221, including supply and fixing of anchor fastners,nuts and bolts,washers as per approved drawings, specifications of this tender and directions of Engineer-in-Charge.</t>
  </si>
  <si>
    <t>Supply and installation of Type-`A' clamps(for bracket mounted lighting fixtures) including bolt (MOC SS304) for fixing the fixture to the clamp as per EIL std.no.7-51-0221, including supply and fixing of anchor fasteners, nuts and bolts, washers etc. as per approved drawings, specifications of this tender and directions of Engineer-in-Charge.</t>
  </si>
  <si>
    <t>Supply of following FLP/Div.2 lighting fixtures complete with lamps, requisite FLP cable glands, plugs and necessary control gear as per EIL standard specification No. 6 -51-0061, data sheet for lighting fixture schedule, including all albour and materials,specifications of this tender and directions of Engineer-in-Charge.</t>
  </si>
  <si>
    <t>Installation, connection, testing and commissioning of following types of flame proof/Div.2 lighting fixtures and accessories, including cable termination and connection, fixing of cable glands, lugs, including supply of necessary hardwares,including transportation from store/yard to site at the place of installation, unpacking, including all labour and materials, as per approved drawings, specifications of this tender and directions of Engineer-in-Charge.</t>
  </si>
  <si>
    <t>HAZARDOUS AREA LIGHTING FIXTURES AND ACCESSORIES</t>
  </si>
  <si>
    <t>Supply and  installation of platform Lighting pole as per std. 7-51-0202,  including all welding, structural works, paint and all sundry materials as required, including painting, (excluding supply and installation of control gear box/junction box), but including all labour and materials, as per approved drawings, specifications of this tender and directions of Engineer-in-Charge.</t>
  </si>
  <si>
    <t>30M high flood light mast for Hazardous Area (Gas Group IIA/IIB, Temperature Class T3), including supply of FLP glands, lugs, 12Nos LED fixture of 250 Watt</t>
  </si>
  <si>
    <t>Design, supply, installation, testing and commissioning of high mast lighting system as per EIL specification No. 6-51-0039, data sheet,  including all civil works, excavation, foundation, disposal of surplus earth, providing shoring, strutting and dewatering if required and including supply of cement, steel, GI pipes and all other sundry materials, special cables etc. as required for each high masts, including fixing and connection of fixtures, cables, earthing, lightning rods and all mounting accessories and hardware as required, including all labour and materials, as per approved drawings, specifications of this tender and directions of Engineer-in-Charge.</t>
  </si>
  <si>
    <t>Supply of crimping type long barrel Bimetallic lugs with tinned Cu barrel &amp; Al palm with circular/sector shaped barrel for following conductor sizes, as per approved drawings, specifications of this tender and directions of Engineer-in-Charge.</t>
  </si>
  <si>
    <t>Supply of crimping type long barrel Bimetallic lugs with Al barrel &amp; tinned Cu palm with circular/sector shaped barrel for following conductor sizes, as per approved drawings, specifications of this tender and directions of Engineer-in-Charge.</t>
  </si>
  <si>
    <t>Supply of crimping type long barrel aluminium lugs with circular/sector shaped barrel for following conductor sizes, as per approved drawings, specifications of this tender and directions of Engineer-in-Charge.</t>
  </si>
  <si>
    <t>Supply of crimping type long barrel tinned copper lugs with circular/sector shaped barrel for following conductor sizes, as per approved drawings, specifications of this tender and directions of Engineer-in-Charge.</t>
  </si>
  <si>
    <t>Supply and installation of earth pit markers for directly buried GI pipe electrodes with 14 SWG enamelled steel plate engraved  with white letters BURIED, EARTH ELECTRODE on JADE green background complete with support and foundation as per approved drawings, specifications of this tender and direction of Engineer-in-Charge.</t>
  </si>
  <si>
    <t>Supply and installation of earth pit markers for directly buried GI pipe electrodes as per std. 7-51-0101 with 14 SWG enamelled steel plate engraved with white letters BURIED, EARTH ELECTRODE on JADE green background complete with support and foundation, including all labour and materials, as per approved drawings, specifications of this tender and direction of Engineer-in-Charge.</t>
  </si>
  <si>
    <t>Supply and fixing of FLP(IIA/IIB) blocking plugs for blocking unused cable entries with following diameter in outdoor electrical equipment including all labour and materials, as per approved drawings, specifications of this tender and directions of Engineer-in-Charge.</t>
  </si>
  <si>
    <t>Supply of nickel-plated, flame proof IIA/IIB double compression type brass cable glands, suitable for out door terminations of armoured PVC cables of following overall diameter (excluding termination and connection of cables), including all labour and materials, as per approved drawings, specifications of this tender and directions of Engineer-in-Charge.</t>
  </si>
  <si>
    <t>Supply, fabrication and  installation of 0.91 mm (20 gauge) GI sheet covers for cable trays, including necessary hardwares, including all labour and materials, as per approved drawings, specifications of this tender and directions of Engineer-in-Charge.</t>
  </si>
  <si>
    <t>Supply and installation of following galvanised slotted channel trays of 2 mm thickness and 50 mm high for supporting cables, including all labour and materials, as per approved drawings, specifications of this tender and directions of Engineer-in-Charge.</t>
  </si>
  <si>
    <t>Supply and installation of push button station supports complete with base plate, foundations bolts, grouting and painting(as per Table-10 of  specification 6-79-0020 suitable for highly corrosive environment) etc., including all labour and materials, as per approved drawings and directions of Engineer-in-Charge.</t>
  </si>
  <si>
    <t>Supply and laying of following sizes of  PVC Pipes in required length fixed on steel, concrete or similar structure, laid in trenches, ready to be buried in concrete including cutting, threading, supply of bends and similar works, supply of clamps, small iron structures, spacers and installation of seats, plugs, bushings etc., small civil works, including all labour and materials, as per approved drawings, specifications of this tender and directions of Engineer-in-Charge.</t>
  </si>
  <si>
    <t>Supply and laying of following sizes of  G.I. Pipes (medium) in required length fixed on steel, concrete or similar structure, laid in trenches, ready to be buried in concrete including cutting, threading, bending and similar works, supply of clamps, small iron structures, spacers and installation of seats, plugs, bushings etc., small civil works, including all labour and materials, as per approved drawings, specifications of this tender and directions of Engineer-in-Charge.</t>
  </si>
  <si>
    <t>Termination of XLPE insulated armoured power cables (up to 1100 V grade) and connection of leads excluding the supply of cable glands and lugs but including fixing of cable glands, supply and fixing of PVC shrouds for outdoor terminations, cutting and stripping of cable insulation, crimping the lug on to the conductor, clamping of the cable-cores, marking with wire number, ferrules etc., including all labour and materials, as per approved drawings, specifications of this tender and directions of Engineer-in-Charge.</t>
  </si>
  <si>
    <t>Laying of cables of different voltage grade and types of the following overall diameters in ready trays/trenches/ supported on structure/pull through pipes including supply and fixing of stainless steel strip number tags, supply and applying of fireproofing paint to meet OISD requirement (for 1m length near terminations), supply and fixing of GI saddles &amp; saddle bars, trefoil clamps (for single core cables) etc., including transportation from store/yard to site at the place of installation, unpacking, including all labour and materials, as per approved drawings, specifications of this tender and directions of Engineer-in-Charge</t>
  </si>
  <si>
    <t>Supply of 1100 V grade, Copper Conductor,XLPE insulated and armoured, cables of following sizes as per EIL standard specification No. 6-51-0051, data sheets, specifications of this tender and directions of Engineer-in-Charge.</t>
  </si>
  <si>
    <t>Cables from existing switchboards/panels/misc. electrical equipment.</t>
  </si>
  <si>
    <t>Disconnection, dismantling of 30M High Mast Lighting (HML) system complete with associated lighting fixtures and its feeder pillar box including disconnection of cables, de-compounding and cleaning of cable boxes etc., including transporting to owner's store, including all labour and materials, as per specifications of this tender and as per directions of Engineer-in-Charge.</t>
  </si>
  <si>
    <t>Disconnection of power, control and space heater cables from existing switchboards/panels/misc. electrical equipment,  including all labour and materials, as per specifications of this tender and as per directions of Engineer-in-Charge.</t>
  </si>
  <si>
    <t>Disconnection, dismantaling of existing industrial / flameproof local control stations, including transporting to owner's store, including all labour and materials, as per specifications of this tender and as per directions of Engineer-in-Charge.</t>
  </si>
  <si>
    <t>Supply, fabrication and installation of GI canopies for outdoor electrical miscellaneous equipments such as lighting/power panels and distribution junction boxes, local panels , PB stations etc. to render them weather proof including supply of necessary hardware for fixing and clamping with the equipment, including all labour and materials, as per approved drawings, specifications of this tender and directions of Engineer-in-Charge.</t>
  </si>
  <si>
    <t>FLP(II A/II B) and WP 4 way JB complete with 4 Nos. FLP cable glands and 2 Nos. blocking plug suitable for cables upto 3 x 2.5 sq. mm YWY / XWY cable.</t>
  </si>
  <si>
    <t>FLP(II A/II B) and WP 3 way JB complete with 3 Nos. FLP cable glands and 1 Nos. blocking plug suitable for cables upto 3 x 2.5 sq. mm YWY / XWY cable.</t>
  </si>
  <si>
    <t>Supply, installation, cable termination, connection, testing and commissioning of following types of FLP and  WP junction boxes, as per EIL specification No. 6-51-0061, including all labours and materials, as per approved drawings, specifications of this tender and directions of Engineer-in-Charge.</t>
  </si>
  <si>
    <t>Installation, testing and commissioning of miscellaneous surface mounted industrial/FLP control gear such as lighting/power panel, push button stations, motor starter, communication equipment, junction boxes, panels, plugs, sockets, including supply of necessary hardware, touch up painting including supply of paint, including transportation from store/yard to site at the place of installation, unpacking, (excluding fixing of cable glands and cable terminations),  including all labour and materials, as per approved drawings, specifications of this tender and directions of Engineer-in-Charge.</t>
  </si>
  <si>
    <t>01EE</t>
  </si>
  <si>
    <t>ELECTRICAL WORKS</t>
  </si>
  <si>
    <t>01EE.1040</t>
  </si>
  <si>
    <t>MISCELLANEOUS CONTROL GEAR</t>
  </si>
  <si>
    <t>01EE.1040.10</t>
  </si>
  <si>
    <t>01EE.1040.10.10</t>
  </si>
  <si>
    <t>Weight of the unit up to 5 kg.</t>
  </si>
  <si>
    <t>01EE.1040.10.20</t>
  </si>
  <si>
    <t>Weight of the unit above 5 kg. but upto 20 kg.</t>
  </si>
  <si>
    <t>01EE.1040.10.30</t>
  </si>
  <si>
    <t>Weight of the unit above 20 kg. but upto 100 kg.</t>
  </si>
  <si>
    <t>01EE.1060</t>
  </si>
  <si>
    <t>PLUGS, SOCKETS AND JUNCTION BOXES</t>
  </si>
  <si>
    <t>01EE.1060.40</t>
  </si>
  <si>
    <t>01EE.1060.40.30</t>
  </si>
  <si>
    <t>01EE.1060.40.40</t>
  </si>
  <si>
    <t>01EE.1090</t>
  </si>
  <si>
    <t>CANOPIES</t>
  </si>
  <si>
    <t>01EE.1090.50</t>
  </si>
  <si>
    <t>01EE.1090.50.10</t>
  </si>
  <si>
    <t>Lighting Panel/Power panel/distribution junctions boxes.</t>
  </si>
  <si>
    <t>01EE.1090.50.30</t>
  </si>
  <si>
    <t>Push button stations.</t>
  </si>
  <si>
    <t>01EE.1090.50.40</t>
  </si>
  <si>
    <t>FLP receptacles.</t>
  </si>
  <si>
    <t>01EE.1120</t>
  </si>
  <si>
    <r>
      <rPr>
        <sz val="10"/>
        <rFont val="Arial"/>
        <family val="2"/>
      </rPr>
      <t>DISMANTLING AND DISCONNECTION OF ELECTRICAL
EQUIPMENTS.</t>
    </r>
  </si>
  <si>
    <t>01EE.1120.30</t>
  </si>
  <si>
    <t>01EE.1120.30.10</t>
  </si>
  <si>
    <t>Existing LCS.</t>
  </si>
  <si>
    <t>01EE.1120.40</t>
  </si>
  <si>
    <t>01EE.1120.40.10</t>
  </si>
  <si>
    <t>01EE.1120.50</t>
  </si>
  <si>
    <t>01EE.2010</t>
  </si>
  <si>
    <t>SUPPLY OF MV CABLES</t>
  </si>
  <si>
    <t>01EE.2010.30</t>
  </si>
  <si>
    <t>01EE.2010.30.20</t>
  </si>
  <si>
    <t>3 C x 2.5 sq. mm</t>
  </si>
  <si>
    <t>01EE.2040</t>
  </si>
  <si>
    <t>LAYING OF CABLES</t>
  </si>
  <si>
    <t>01EE.2040.20</t>
  </si>
  <si>
    <t>01EE.2040.20.10</t>
  </si>
  <si>
    <t>Cables with OD upto 20 mm.</t>
  </si>
  <si>
    <t>01EE.2040.20.20</t>
  </si>
  <si>
    <t>Cables with OD above 20 mm but upto 30 mm.</t>
  </si>
  <si>
    <t>01EE.2040.20.30</t>
  </si>
  <si>
    <t>Cables with OD above 30 mm but upto 40 mm.</t>
  </si>
  <si>
    <t>01EE.2050</t>
  </si>
  <si>
    <t>END TERMINATIONS</t>
  </si>
  <si>
    <t>01EE.2050.100</t>
  </si>
  <si>
    <t>01EE.2050.100.10</t>
  </si>
  <si>
    <t>01EE.2050.100.20</t>
  </si>
  <si>
    <t>01EE.2050.100.30</t>
  </si>
  <si>
    <t>01EE.2070</t>
  </si>
  <si>
    <t>G.I. &amp; PVC PIPES</t>
  </si>
  <si>
    <t>01EE.2070.10</t>
  </si>
  <si>
    <t>01EE.2070.10.20</t>
  </si>
  <si>
    <t>50 mm NB.</t>
  </si>
  <si>
    <t>01EE.2070.10.50</t>
  </si>
  <si>
    <t>100 mm NB.</t>
  </si>
  <si>
    <t>01EE.2070.20</t>
  </si>
  <si>
    <t>01EE.2070.20.20</t>
  </si>
  <si>
    <t>01EE.2070.20.50</t>
  </si>
  <si>
    <t>01EE.2080</t>
  </si>
  <si>
    <t>STRUCTURAL STEEL</t>
  </si>
  <si>
    <t>01EE.2080.40</t>
  </si>
  <si>
    <t>01EE.2080.40.10</t>
  </si>
  <si>
    <t>As per std. 7-51-0306</t>
  </si>
  <si>
    <t>01EE.2090</t>
  </si>
  <si>
    <t>CABLE - TRAYS</t>
  </si>
  <si>
    <t>01EE.2090.30</t>
  </si>
  <si>
    <t>01EE.2090.30.10</t>
  </si>
  <si>
    <t>100 mm wide.</t>
  </si>
  <si>
    <t>01EE.2090.30.20</t>
  </si>
  <si>
    <t>150 mm wide.</t>
  </si>
  <si>
    <t>01EE.2090.30.30</t>
  </si>
  <si>
    <t>60 mm wide.</t>
  </si>
  <si>
    <t>01EE.2090.40</t>
  </si>
  <si>
    <t>01EE.2100</t>
  </si>
  <si>
    <t>CABLE GLANDS</t>
  </si>
  <si>
    <t>01EE.2100.10</t>
  </si>
  <si>
    <t>01EE.2100.10.10</t>
  </si>
  <si>
    <t>01EE.2100.10.20</t>
  </si>
  <si>
    <t>01EE.2100.10.30</t>
  </si>
  <si>
    <t>01EE.2100.10.40</t>
  </si>
  <si>
    <t>Cables with OD above 40 mm but upto 50 mm.</t>
  </si>
  <si>
    <t>01EE.2100.10.50</t>
  </si>
  <si>
    <t>Cables with OD above 50 mm but upto 60 mm.</t>
  </si>
  <si>
    <t>01EE.2100.50</t>
  </si>
  <si>
    <t>01EE.2100.50.10</t>
  </si>
  <si>
    <t>Cables with OD up to 20 mm</t>
  </si>
  <si>
    <t>01EE.2100.50.20</t>
  </si>
  <si>
    <t>Cables with OD above 20 mm but upto 30 mm</t>
  </si>
  <si>
    <t>01EE.2100.50.30</t>
  </si>
  <si>
    <t>Cables with OD above 30 mm but upto 40 mm</t>
  </si>
  <si>
    <t>01EE.2100.50.40</t>
  </si>
  <si>
    <t>Cables with OD above 40 mm but upto 50 mm</t>
  </si>
  <si>
    <t>01EE.2100.50.50</t>
  </si>
  <si>
    <t>Cables with OD above 50 mm but upto 60 mm</t>
  </si>
  <si>
    <t>01EE.2110</t>
  </si>
  <si>
    <t>MARKERS</t>
  </si>
  <si>
    <t>01EE.2110.20</t>
  </si>
  <si>
    <t>01EE.2110.30</t>
  </si>
  <si>
    <t>01EE.2120</t>
  </si>
  <si>
    <t>CABLE LUGS</t>
  </si>
  <si>
    <t>01EE.2120.10</t>
  </si>
  <si>
    <t>01EE.2120.10.10</t>
  </si>
  <si>
    <t>All sizes upto 10 sq. mm</t>
  </si>
  <si>
    <t>01EE.2120.10.20</t>
  </si>
  <si>
    <t>All sizes from 16 to 35 sq. mm</t>
  </si>
  <si>
    <t>01EE.2120.10.30</t>
  </si>
  <si>
    <t>All sizes from 50 to 185 sq. mm</t>
  </si>
  <si>
    <t>01EE.2120.10.40</t>
  </si>
  <si>
    <t>All sizes from 240 to 400 sq. mm</t>
  </si>
  <si>
    <t>01EE.2120.20</t>
  </si>
  <si>
    <t>01EE.2120.20.10</t>
  </si>
  <si>
    <t>01EE.2120.20.20</t>
  </si>
  <si>
    <t>01EE.2120.20.30</t>
  </si>
  <si>
    <t>01EE.2120.20.40</t>
  </si>
  <si>
    <t>01EE.2120.30</t>
  </si>
  <si>
    <t>01EE.2120.30.10</t>
  </si>
  <si>
    <t>01EE.2120.30.20</t>
  </si>
  <si>
    <t>01EE.2120.30.30</t>
  </si>
  <si>
    <t>01EE.2120.30.40</t>
  </si>
  <si>
    <t>01EE.2120.40</t>
  </si>
  <si>
    <t>01EE.2120.40.10</t>
  </si>
  <si>
    <t>01EE.2120.40.20</t>
  </si>
  <si>
    <t>01EE.2120.40.30</t>
  </si>
  <si>
    <t>01EE.2120.40.40</t>
  </si>
  <si>
    <t>01EE.3010</t>
  </si>
  <si>
    <t>FLOOD LIGHT MASTS</t>
  </si>
  <si>
    <t>01EE.3010.20</t>
  </si>
  <si>
    <t>01EE.3010.20.40</t>
  </si>
  <si>
    <t>01EE.3020</t>
  </si>
  <si>
    <t>LIGHTING POLES</t>
  </si>
  <si>
    <t>01EE.3020.30</t>
  </si>
  <si>
    <t>01EE.3020.30.20</t>
  </si>
  <si>
    <t>Lighting poles for hazardous areas.</t>
  </si>
  <si>
    <t>01EE.3030</t>
  </si>
  <si>
    <t>01EE.3030.10</t>
  </si>
  <si>
    <t>01EE.3030.10.20</t>
  </si>
  <si>
    <t>Well glass type pole mounting type for Platform.</t>
  </si>
  <si>
    <t>01EE.3030.10.30</t>
  </si>
  <si>
    <t>Well glass type bracket mounted.</t>
  </si>
  <si>
    <t>01EE.3030.10.40</t>
  </si>
  <si>
    <t>Well glass type ceiling mounted.</t>
  </si>
  <si>
    <t>01EE.3030.20</t>
  </si>
  <si>
    <t>01EE.3030.20.520</t>
  </si>
  <si>
    <t>Type FLP-LED-1 Fixtures.</t>
  </si>
  <si>
    <t>01EE.3030.30</t>
  </si>
  <si>
    <t>01EE.3030.40</t>
  </si>
  <si>
    <t>01EE.3090</t>
  </si>
  <si>
    <t>01EE.3090.10</t>
  </si>
  <si>
    <t>01EE.3090.10.50</t>
  </si>
  <si>
    <t>01EE.3100</t>
  </si>
  <si>
    <t>WIRING</t>
  </si>
  <si>
    <t>01EE.3100.120</t>
  </si>
  <si>
    <t>01EE.3100.120.10</t>
  </si>
  <si>
    <t>01EE.4020</t>
  </si>
  <si>
    <t>EARTH ELECTRODES</t>
  </si>
  <si>
    <t>01EE.4020.10</t>
  </si>
  <si>
    <t>01EE.4020.10.10</t>
  </si>
  <si>
    <t>GI earth electrode as per std. 7-51-0102.</t>
  </si>
  <si>
    <t>01EE.4030</t>
  </si>
  <si>
    <t>EARTH STRIPS</t>
  </si>
  <si>
    <t>01EE.4030.10</t>
  </si>
  <si>
    <t>01EE.4030.10.20</t>
  </si>
  <si>
    <t>50 x 6 mm</t>
  </si>
  <si>
    <t>01EE.4030.10.40</t>
  </si>
  <si>
    <t>25 x 3 mm</t>
  </si>
  <si>
    <t>01EE.4030.20</t>
  </si>
  <si>
    <t>01EE.4030.20.20</t>
  </si>
  <si>
    <t>01EE.4030.20.40</t>
  </si>
  <si>
    <t>01EE.4040</t>
  </si>
  <si>
    <t>EARTHING CONNECTION</t>
  </si>
  <si>
    <t>01EE.4040.10</t>
  </si>
  <si>
    <t>01EE.4040.10.10</t>
  </si>
  <si>
    <t>3/8" dia (10 mm) flexible rope.</t>
  </si>
  <si>
    <t>01EE.4040.10.20</t>
  </si>
  <si>
    <t>5/8" dia (16 mm) flexible rope.</t>
  </si>
  <si>
    <t>01EE.4040.10.30</t>
  </si>
  <si>
    <t>8 SWG GI Wire.</t>
  </si>
  <si>
    <t>01EE.4040.30</t>
  </si>
  <si>
    <t>01EE.4040.30.10</t>
  </si>
  <si>
    <t>300 mm</t>
  </si>
  <si>
    <t>01EE.4040.30.20</t>
  </si>
  <si>
    <t>500 mm</t>
  </si>
  <si>
    <t>01EE.4040.30.30</t>
  </si>
  <si>
    <t>1500 mm</t>
  </si>
  <si>
    <t>01EE.4050</t>
  </si>
  <si>
    <t>EARTH PLATES</t>
  </si>
  <si>
    <t>01EE.4050.10</t>
  </si>
  <si>
    <t>01EE.4050.10.10</t>
  </si>
  <si>
    <t>GI earth plate as per std. 7-51-0103.</t>
  </si>
  <si>
    <t>01II</t>
  </si>
  <si>
    <t>INSTRUMENTATION</t>
  </si>
  <si>
    <t>01II.30</t>
  </si>
  <si>
    <t>01II.30.10</t>
  </si>
  <si>
    <t>01II.30.10.1V31</t>
  </si>
  <si>
    <t>In   Carbon Steel   as per Standard   7-52-1221</t>
  </si>
  <si>
    <t>01II.260</t>
  </si>
  <si>
    <t>RADAR LEVEL INSTRUMENTS</t>
  </si>
  <si>
    <t>01II.260.10</t>
  </si>
  <si>
    <t>01II.260.10.2</t>
  </si>
  <si>
    <t>Installation of Top Mounted Radar</t>
  </si>
  <si>
    <t>01II.260.10.4</t>
  </si>
  <si>
    <t>Installation of Still well (8") of Carbon/Stainless steel</t>
  </si>
  <si>
    <t>01II.297</t>
  </si>
  <si>
    <t>DISMANTLING OF EXISTING INSTRUMENTS</t>
  </si>
  <si>
    <t>01II.297.10</t>
  </si>
  <si>
    <t>01II.297.10.1</t>
  </si>
  <si>
    <t>Instruments</t>
  </si>
  <si>
    <t>01II.330</t>
  </si>
  <si>
    <t>TEMPERATURE INSTRUMENTS</t>
  </si>
  <si>
    <t>01II.330.10</t>
  </si>
  <si>
    <t>01II.330.10.2</t>
  </si>
  <si>
    <t>01II.330.10.5</t>
  </si>
  <si>
    <t>RTD with Thermowell on flanged wells</t>
  </si>
  <si>
    <t>01II.330.10.6</t>
  </si>
  <si>
    <t>Test Thermowell (flanged)</t>
  </si>
  <si>
    <t>01II.340</t>
  </si>
  <si>
    <t>TEMPERATURE TRANSMITTERS (REMOTE MOUNTED)</t>
  </si>
  <si>
    <t>01II.340.10</t>
  </si>
  <si>
    <t>01II.340.10.1</t>
  </si>
  <si>
    <r>
      <rPr>
        <sz val="10"/>
        <rFont val="Arial"/>
        <family val="2"/>
      </rPr>
      <t>Temperature Transmitter and Thermocouple with flanged
well</t>
    </r>
  </si>
  <si>
    <t>01II.440</t>
  </si>
  <si>
    <t>DETECTOR SYSTEMS</t>
  </si>
  <si>
    <t>01II.440.10</t>
  </si>
  <si>
    <t>01II.440.10.10</t>
  </si>
  <si>
    <t>LEL Detectors.</t>
  </si>
  <si>
    <t>01II.440.10.50</t>
  </si>
  <si>
    <t>Beacon Lights</t>
  </si>
  <si>
    <t>01II.440.10.60</t>
  </si>
  <si>
    <t>Hooters</t>
  </si>
  <si>
    <t>01II.450</t>
  </si>
  <si>
    <t>MISCELLANEOUS ITEMS AND DEVICES</t>
  </si>
  <si>
    <t>01II.450.10</t>
  </si>
  <si>
    <t>01II.450.10.5</t>
  </si>
  <si>
    <t>Flame-proof Push Button Station/ Selector Switches /Lamps.</t>
  </si>
  <si>
    <t>01II.450.10.17</t>
  </si>
  <si>
    <t>3 way/ 4 way Junction Boxes.</t>
  </si>
  <si>
    <t>01II.450.10.19</t>
  </si>
  <si>
    <t>Electronic Local Indicator.</t>
  </si>
  <si>
    <t>01II.500</t>
  </si>
  <si>
    <t>CALIBRATION/ TESTING</t>
  </si>
  <si>
    <t>01II.500.60</t>
  </si>
  <si>
    <t>01II.500.60.13</t>
  </si>
  <si>
    <t>Diaphragm Seal Pressure Transmitters</t>
  </si>
  <si>
    <t>01II.500.60.33</t>
  </si>
  <si>
    <t>Temperature gauges</t>
  </si>
  <si>
    <t>01II.500.60.39</t>
  </si>
  <si>
    <t>Temperature Transmitters</t>
  </si>
  <si>
    <t>01II.500.60.44</t>
  </si>
  <si>
    <t>Tank Level Instrument (Radar type)</t>
  </si>
  <si>
    <t>01II.500.60.61</t>
  </si>
  <si>
    <t>Electronic Local Indicator</t>
  </si>
  <si>
    <t>01II.500.60.81</t>
  </si>
  <si>
    <t>LEL Detectors</t>
  </si>
  <si>
    <t>01II.510</t>
  </si>
  <si>
    <t>LOOP CHECKING</t>
  </si>
  <si>
    <t>01II.510.10</t>
  </si>
  <si>
    <t>01II.510.10.3</t>
  </si>
  <si>
    <t>Diaphragm Seal Pressure transmitters</t>
  </si>
  <si>
    <t>01II.510.10.10</t>
  </si>
  <si>
    <t>01II.510.10.13</t>
  </si>
  <si>
    <t>Tank Level Instruments (Radar type)</t>
  </si>
  <si>
    <t>01II.510.10.15</t>
  </si>
  <si>
    <t>01II.510.10.17</t>
  </si>
  <si>
    <t>Gas Detectors</t>
  </si>
  <si>
    <t>01II.510.10.35</t>
  </si>
  <si>
    <t>Push Button/Selector Switches/Lamps</t>
  </si>
  <si>
    <t>01II.510.10.40</t>
  </si>
  <si>
    <t>Hooter / Beacon</t>
  </si>
  <si>
    <t>01II.550</t>
  </si>
  <si>
    <t>SUPPLY ITEMS</t>
  </si>
  <si>
    <t>01II.550.10</t>
  </si>
  <si>
    <t>01II.550.10.22</t>
  </si>
  <si>
    <t>1/2 " GI Conduit</t>
  </si>
  <si>
    <t>01II.550.10.23</t>
  </si>
  <si>
    <t>3/4 " GI Conduit</t>
  </si>
  <si>
    <t>01II.550.10.24</t>
  </si>
  <si>
    <t>1 " GI Conduit</t>
  </si>
  <si>
    <t>01II.550.10.32V1</t>
  </si>
  <si>
    <t>01II.550.10.32V2</t>
  </si>
  <si>
    <t>01II.550.10.32V3</t>
  </si>
  <si>
    <t>01II.550.10.32V4</t>
  </si>
  <si>
    <t>01II.550.10.32V5</t>
  </si>
  <si>
    <t>01II.550.10.32V6</t>
  </si>
  <si>
    <t>Weatherproof &amp; Flameproof Adapter for cable gland suitable for Gas Gr.IIC :   1"NPT(M) x 1/2" NPT(F)</t>
  </si>
  <si>
    <t>01II.550.10.32V7</t>
  </si>
  <si>
    <t>01II.550.20</t>
  </si>
  <si>
    <t>Supply of Junction boxes of various types and specifications</t>
  </si>
  <si>
    <t>01II.550.20.2V2</t>
  </si>
  <si>
    <r>
      <rPr>
        <sz val="10"/>
        <rFont val="Arial"/>
        <family val="2"/>
      </rPr>
      <t>Junction Box, Weatherproof  + Flameproof   (Gas Groups -
IIC)   type   3 Way</t>
    </r>
  </si>
  <si>
    <t>01II.550.20.2V3</t>
  </si>
  <si>
    <r>
      <rPr>
        <sz val="10"/>
        <rFont val="Arial"/>
        <family val="2"/>
      </rPr>
      <t>Junction Box, Weatherproof  + Flameproof   (Gas Groups -
IIC)   type   for 12 Pair Cable</t>
    </r>
  </si>
  <si>
    <t>01II.550.20.2V4</t>
  </si>
  <si>
    <r>
      <rPr>
        <sz val="10"/>
        <rFont val="Arial"/>
        <family val="2"/>
      </rPr>
      <t>Junction Box, Weatherproof  + Flameproof   (Gas Groups -
IIC)   type   for 8 Triad Cable</t>
    </r>
  </si>
  <si>
    <t>01II.550.20.2V7</t>
  </si>
  <si>
    <r>
      <rPr>
        <sz val="10"/>
        <rFont val="Arial"/>
        <family val="2"/>
      </rPr>
      <t>Junction Box, Weatherproof  + Flameproof   (Gas Groups -
IIC)   type   for 6 Pair Cable</t>
    </r>
  </si>
  <si>
    <t>01II.550.20.3V2</t>
  </si>
  <si>
    <r>
      <rPr>
        <sz val="10"/>
        <rFont val="Arial"/>
        <family val="2"/>
      </rPr>
      <t>Junction Box Weatherproof + Flameproof   (Gas Groups -
IIC)   for   2 Core X 10/16/35 mm2   Power Cable including</t>
    </r>
  </si>
  <si>
    <t>01II.550.20.3V3</t>
  </si>
  <si>
    <t>Junction Box Weatherproof + Flameproof   (Gas Groups - IIC)   for   2 Core X 50/70 mm2   Power Cable including</t>
  </si>
  <si>
    <t>01II.550.30</t>
  </si>
  <si>
    <t>Supply of Cable glands of  various  types and specifications</t>
  </si>
  <si>
    <t>01II.550.30.6V5</t>
  </si>
  <si>
    <t>01II.550.30.6V6</t>
  </si>
  <si>
    <t>01II.550.30.6V7</t>
  </si>
  <si>
    <t>Double compression type Cable gland, weatherproof + Flameproof   (Gas Group IIC)   type, SS 304 material with  PVC shroud  1 1/2" NPTM</t>
  </si>
  <si>
    <t>01II.550.30.6V8</t>
  </si>
  <si>
    <t>01II.550.30.6V10</t>
  </si>
  <si>
    <t>01II.550.30.8V1</t>
  </si>
  <si>
    <t>01II.550.30.8V6</t>
  </si>
  <si>
    <t>01II.550.30.8V7</t>
  </si>
  <si>
    <t>01II.550.30.8V8</t>
  </si>
  <si>
    <t>01II.550.30.9V1</t>
  </si>
  <si>
    <t>01II.550.30.9V2</t>
  </si>
  <si>
    <t>01II.550.30.9V3</t>
  </si>
  <si>
    <t>01II.550.40</t>
  </si>
  <si>
    <t>01II.550.40.4V4</t>
  </si>
  <si>
    <t>01II.550.40.4V5</t>
  </si>
  <si>
    <t>01II.550.40.4V6</t>
  </si>
  <si>
    <t>01II.550.40.4V8</t>
  </si>
  <si>
    <t>Plug,  weatherproof + flameproof   (Gas Group IIC)   type, SS 304 material,   3/4" NPTM</t>
  </si>
  <si>
    <t>01II.550.40.4V9</t>
  </si>
  <si>
    <t>01II.550.50</t>
  </si>
  <si>
    <t>01II.550.50.1V2</t>
  </si>
  <si>
    <t>01II.550.50.1V19</t>
  </si>
  <si>
    <t>Male Connector:   Material:   SS-316   : Size:   1/2" NPTM X 12 mm  OD   153 Bar</t>
  </si>
  <si>
    <t>01II.550.50.1V20</t>
  </si>
  <si>
    <t>01II.550.50.1V21</t>
  </si>
  <si>
    <t>01II.550.50.1V22</t>
  </si>
  <si>
    <t>01II.550.50.1V50</t>
  </si>
  <si>
    <t>01II.550.50.3V1</t>
  </si>
  <si>
    <t>01II.550.50.3V2</t>
  </si>
  <si>
    <t>01II.550.50.3V4</t>
  </si>
  <si>
    <t>Tube Union: Material:   SS-316   ; Size:   12 mm OD x 12 mm OD   153 Bar</t>
  </si>
  <si>
    <t>01II.550.50.3V5</t>
  </si>
  <si>
    <t>01II.550.50.3V10</t>
  </si>
  <si>
    <t>01II.550.50.4V1</t>
  </si>
  <si>
    <t>Tube Cap; Material:   SS-316   ; Size :   1/2" OD   153 Bar</t>
  </si>
  <si>
    <t>01II.550.50.4V3</t>
  </si>
  <si>
    <t>Tube Cap; Material:   SS-316   ; Size :   1/4" OD   153 Bar</t>
  </si>
  <si>
    <t>01II.550.50.5</t>
  </si>
  <si>
    <t>SS 316 Ball Valve 1/2" NB OD 41 Bar</t>
  </si>
  <si>
    <t>01II.550.50.MC15</t>
  </si>
  <si>
    <t>Tube Plug; Material:   SS-316   ; Size :   6mm OD   153 Bar</t>
  </si>
  <si>
    <t>01II.550.54</t>
  </si>
  <si>
    <t>01II.550.54.1V1</t>
  </si>
  <si>
    <t>Body MOC   SS316</t>
  </si>
  <si>
    <t>01II.550.60</t>
  </si>
  <si>
    <r>
      <rPr>
        <sz val="10"/>
        <rFont val="Arial"/>
        <family val="2"/>
      </rPr>
      <t>Supply of compression tube fittings  in Brass of various
types and specifications</t>
    </r>
  </si>
  <si>
    <t>01II.550.60.1V2</t>
  </si>
  <si>
    <r>
      <rPr>
        <sz val="10"/>
        <rFont val="Arial"/>
        <family val="2"/>
      </rPr>
      <t>Female Connector   : Material: Brass : Size:   1/2"   NPTF
X   1/4" OD   , 80 bar</t>
    </r>
  </si>
  <si>
    <t>01II.550.60.3V2</t>
  </si>
  <si>
    <r>
      <rPr>
        <sz val="10"/>
        <rFont val="Arial"/>
        <family val="2"/>
      </rPr>
      <t>Tube Union ; Material: Brass ; Size:   1/4" OD x 1/4" OD   ,
80 bar</t>
    </r>
  </si>
  <si>
    <t>01II.550.70</t>
  </si>
  <si>
    <t>01II.550.70.2V2</t>
  </si>
  <si>
    <t>SS316L tube   1/2" OD   153 Bar</t>
  </si>
  <si>
    <t>01II.550.70.2V3</t>
  </si>
  <si>
    <t>SS316L tube   1/4" OD   153 Bar</t>
  </si>
  <si>
    <t>01II.550.70.2V5</t>
  </si>
  <si>
    <t>SS316L tube   12 mm OD   153 Bar</t>
  </si>
  <si>
    <t>01II.550.70.MC15</t>
  </si>
  <si>
    <t>Bare Copper Tube, 1/4"" OD, 1.0mm THK, 80 bar</t>
  </si>
  <si>
    <t>01II.600</t>
  </si>
  <si>
    <t>JUNCTION BOX INSTALLATION</t>
  </si>
  <si>
    <t>01II.600.20</t>
  </si>
  <si>
    <t>01II.600.20.1</t>
  </si>
  <si>
    <t>For cable size 6P x 0.5/1.0/1.5/2.5 mm²/16 AWG Signal/FF/Alarm/ Control</t>
  </si>
  <si>
    <t>01II.600.20.5</t>
  </si>
  <si>
    <t>01II.600.20.43</t>
  </si>
  <si>
    <t>For cable size 8T x 1.5/ 2.5 mm²  RTD/ Gas Detector</t>
  </si>
  <si>
    <t>01II.600.40</t>
  </si>
  <si>
    <t>01II.600.40.1V5</t>
  </si>
  <si>
    <t>For cable size   2C x 10 mm²</t>
  </si>
  <si>
    <t>01II.600.40.1V9</t>
  </si>
  <si>
    <t>For cable size   2C x 4 mm²</t>
  </si>
  <si>
    <t>01II.600.40.1V11</t>
  </si>
  <si>
    <t>For cable size   2C x 6 mm²</t>
  </si>
  <si>
    <t>01II.600.50</t>
  </si>
  <si>
    <t>01II.600.50.1</t>
  </si>
  <si>
    <t>8 + 8 x 10</t>
  </si>
  <si>
    <t>01II.600.50.4</t>
  </si>
  <si>
    <t>8 + 8 x 4</t>
  </si>
  <si>
    <t>01II.610</t>
  </si>
  <si>
    <t>01II.610.10</t>
  </si>
  <si>
    <t>01II.610.10.1</t>
  </si>
  <si>
    <t>01II.610.10.4</t>
  </si>
  <si>
    <t>01II.610.10.9</t>
  </si>
  <si>
    <t>01II.610.10.12</t>
  </si>
  <si>
    <t>01II.610.30</t>
  </si>
  <si>
    <t>01II.610.30.21</t>
  </si>
  <si>
    <t>1 Pair / 2 Pair x 16/20 AWG Thermocouple Cable</t>
  </si>
  <si>
    <t>01II.610.30.41</t>
  </si>
  <si>
    <t>1 Triad/ Quad x 1.5 mm² RTD/ LEL Cable</t>
  </si>
  <si>
    <t>01II.610.30.54</t>
  </si>
  <si>
    <t>8 Triad/ Quad x 2.5 mm² RTD/ LEL Cable</t>
  </si>
  <si>
    <t>01II.610.80</t>
  </si>
  <si>
    <t>01II.610.80.1V2</t>
  </si>
  <si>
    <t>01II.610.80.1V3</t>
  </si>
  <si>
    <t>01II.610.80.1V7</t>
  </si>
  <si>
    <t>For cable size   2C x 2.5 mm²</t>
  </si>
  <si>
    <t>01II.610.80.1V10</t>
  </si>
  <si>
    <t>01II.630</t>
  </si>
  <si>
    <t>SAND FILLING IN TRENCHES</t>
  </si>
  <si>
    <t>01II.630.10</t>
  </si>
  <si>
    <t>01II.630.10.4V4</t>
  </si>
  <si>
    <r>
      <rPr>
        <sz val="10"/>
        <rFont val="Arial"/>
        <family val="2"/>
      </rPr>
      <t>Trench Size   2000 mm (W) x 1500 mm   (D, total for trench,
not depth of sand)</t>
    </r>
  </si>
  <si>
    <t>01II.650</t>
  </si>
  <si>
    <t>EARTHING</t>
  </si>
  <si>
    <t>01II.650.10</t>
  </si>
  <si>
    <t>01II.650.10.1</t>
  </si>
  <si>
    <t>01II.650.10.3</t>
  </si>
  <si>
    <t>For earthing cable 25 mm² size with PVC insulation.</t>
  </si>
  <si>
    <t>01II.700</t>
  </si>
  <si>
    <t>PIPING / TUBING / FABRICATION WORK</t>
  </si>
  <si>
    <t>01II.700.5</t>
  </si>
  <si>
    <t>01II.700.5.MC10</t>
  </si>
  <si>
    <t>For sizes 1/4"/ 6 mm</t>
  </si>
  <si>
    <t>01II.750</t>
  </si>
  <si>
    <t>DRILLING AND THREADING OF BLIND FLANGES</t>
  </si>
  <si>
    <t>01II.750.10</t>
  </si>
  <si>
    <t>01II.750.10.1V1</t>
  </si>
  <si>
    <t>In   Carbon Steel   ,   150#   flange</t>
  </si>
  <si>
    <t>01II.750.10.1V2</t>
  </si>
  <si>
    <t>In   Carbon Steel   ,   300#   flange</t>
  </si>
  <si>
    <t>01II.750.20</t>
  </si>
  <si>
    <t>01II.750.20.1V1</t>
  </si>
  <si>
    <t>01II.750.20.1V2</t>
  </si>
  <si>
    <t>01II.750.50</t>
  </si>
  <si>
    <t>01II.750.50.1V1</t>
  </si>
  <si>
    <t>01II.780</t>
  </si>
  <si>
    <t>PWHT/ STRESS RELIEF - CARBON STEEL</t>
  </si>
  <si>
    <t>01II.780.10</t>
  </si>
  <si>
    <t>01II.780.10.2</t>
  </si>
  <si>
    <t>Installation standard 7-52-0434/ 0435/1121/1122</t>
  </si>
  <si>
    <t>01II.780.30</t>
  </si>
  <si>
    <t>01II.780.30.2</t>
  </si>
  <si>
    <t>Installation standard 7-52-0439/ 0441/1133/1134</t>
  </si>
  <si>
    <t>01II.785</t>
  </si>
  <si>
    <t>RADIOGRAPHY - CARBON STEEL WELD JOINTS</t>
  </si>
  <si>
    <t>01II.785.30</t>
  </si>
  <si>
    <t>01II.785.30.2</t>
  </si>
  <si>
    <t>01II.800</t>
  </si>
  <si>
    <t>01II.800.20</t>
  </si>
  <si>
    <t>01II.800.20.1V4</t>
  </si>
  <si>
    <t>Run of Duct   600mm (W) X 300mm (H)</t>
  </si>
  <si>
    <t>01II.800.20.1V5</t>
  </si>
  <si>
    <t>Run of Duct   800mm (W) X 300mm (H)</t>
  </si>
  <si>
    <t>01II.800.52</t>
  </si>
  <si>
    <t>01II.800.52.1V2</t>
  </si>
  <si>
    <t>Tray of   50x 50 x 6mm   angle</t>
  </si>
  <si>
    <t>01II.800.75</t>
  </si>
  <si>
    <t>01II.800.75.1V1</t>
  </si>
  <si>
    <t>Tray of   60mm (W) X 20mm (H)   with cover</t>
  </si>
  <si>
    <t>01II.800.75.1V2</t>
  </si>
  <si>
    <t>Tray of   150mm (W) X 30mm (H)   with cover</t>
  </si>
  <si>
    <t>01II.800.75.1V3</t>
  </si>
  <si>
    <t>Tray of   300mm (W) X 30mm (H)   with cover</t>
  </si>
  <si>
    <t>01II.802</t>
  </si>
  <si>
    <t>CANOPY FOR INSTRUMENTS AND JUNCTION BOXES</t>
  </si>
  <si>
    <t>01II.802.20</t>
  </si>
  <si>
    <t>01II.802.20.1</t>
  </si>
  <si>
    <t>FRP Canopy (All sides closed) - Field Instruments</t>
  </si>
  <si>
    <t>01II.900</t>
  </si>
  <si>
    <t>GENERAL SITE WORK</t>
  </si>
  <si>
    <t>01II.900.10</t>
  </si>
  <si>
    <t>01II.900.10.1</t>
  </si>
  <si>
    <t>2" Yoke supports as per standard 7-52-0101</t>
  </si>
  <si>
    <t>01II.900.40</t>
  </si>
  <si>
    <t>01II.900.40.1</t>
  </si>
  <si>
    <t>Identification of instrument items</t>
  </si>
  <si>
    <t>01II.900.60</t>
  </si>
  <si>
    <t>01II.900.60.1</t>
  </si>
  <si>
    <t>01VV.MJ1</t>
  </si>
  <si>
    <t>01VV.MJ1.1</t>
  </si>
  <si>
    <t>01VV.MJ2</t>
  </si>
  <si>
    <t>PLATE WORK</t>
  </si>
  <si>
    <t>01VV.MJ2.1</t>
  </si>
  <si>
    <t>01VV.MJ2.2</t>
  </si>
  <si>
    <t>SOR description same as item No. 01VV.MJ2.1
SA 537 CL.1</t>
  </si>
  <si>
    <t>01VV.MJ3</t>
  </si>
  <si>
    <t>External Surfaces (underside of Bottom &amp; Drip Ring plate):</t>
  </si>
  <si>
    <t>01VV.MJ3.1</t>
  </si>
  <si>
    <t>01VV.MJ4</t>
  </si>
  <si>
    <t>01VV.MJ4.1</t>
  </si>
  <si>
    <t>01VV.MJ5</t>
  </si>
  <si>
    <t>STRUCTURAL/ PLATE WORK</t>
  </si>
  <si>
    <t>01VV.MJ5.1</t>
  </si>
  <si>
    <t>01VV.MJ5.2</t>
  </si>
  <si>
    <t>01VV.MJ6</t>
  </si>
  <si>
    <t>SUPPLY &amp; INSTALLATION OF JET MIXER ASSEMBLY
Contractor to supply and install the jet mixer assembly (RF pad, nozzle neck, internal flanges, bolts, nuts gaskets etc. and any other components required to conduct testing of jet mixer to be included in scope of supply) as per the tank jet mixer Process Data Sheet &amp; Mechanical Data Sheet. Contractor scope includes the complete Residual Engineering of Jet Mixers including detailing of nozzle etc. in accordance to Process Data Sheets and relevant notes of Mechanical Data Sheet. All necessary Drawing / Design Calculations shall be provided furnished and provided by Contractor for EIL review.
(PDS No.: B568-304-79-41-DS-1901 &amp; B568-304-79-DS-1901; MOC: SS 304L / SS 316L).
Nozzle Size - 10 Inch</t>
  </si>
  <si>
    <t>01VV.MJ7</t>
  </si>
  <si>
    <t>Dismantling of Existing tanks:
Disconnecting of all the piping connections including cleaning, instruments, ladder, staircase, platforms, insulation and the all other attachments in the existing tanks. Dismantling of existing tanks, Preparation of dismantling schemes &amp; the same to be approved by client /EIL, getting the necessary tools, tackles, machinery, equipment, cranes, providing Scaffolding etc to dismantle the tanks in sequential planned manner following all terms and conditions to suit the site
conditions and the same shall be transported to dump yard as per Instructions of Engineer In-Charge.
The following tank to be dismantled Item no: 304-T-16 Cone Roof Type
For more details, refer existing AS BUILT drawing attached elsewhere in the tender.</t>
  </si>
  <si>
    <t>01VV.10</t>
  </si>
  <si>
    <t>STORAGE TANKS</t>
  </si>
  <si>
    <t>01VV.10.2</t>
  </si>
  <si>
    <t>STRUCTURAL/PIPES</t>
  </si>
  <si>
    <t>01VV.10.2.2</t>
  </si>
  <si>
    <t>STILL WELLS/ DIP PIPES :
Supply, fabrication, erection, inspection and testing of  still well for gauge hatch, still well for level transmitter/ level switches, still well for temperature element including flanges on all still wells, dip pipes (process / instrumentation), pipe fittings, drilling of holes in still well/ dip pipes, arrangement of all materials, consumables, labour to complete the work as per drawings, specifications, standards, codes, scope of work, scope of supply and instructions of Engineer- in-Charge. All materials to be supplied by Contractor.</t>
  </si>
  <si>
    <t>01VV.10.2.2.1</t>
  </si>
  <si>
    <t>SA 106 Gr. B</t>
  </si>
  <si>
    <t>01VV.10.3</t>
  </si>
  <si>
    <t>01VV.10.3.1</t>
  </si>
  <si>
    <t>01VV.10.3.1.1V1</t>
  </si>
  <si>
    <t>01VV.10.3.1.1V13</t>
  </si>
  <si>
    <t>01VV.10.3.1.1V17</t>
  </si>
  <si>
    <t>Shell   Nozzle   150   Class   WNRF   Type   2 Inch  Size SA 105   Material</t>
  </si>
  <si>
    <t>01VV.10.3.1.1V19</t>
  </si>
  <si>
    <t>01VV.10.3.1.1V48</t>
  </si>
  <si>
    <t>01VV.10.3.1.1V52</t>
  </si>
  <si>
    <t>01VV.10.3.1.1V63</t>
  </si>
  <si>
    <t>01VV.10.3.1.1V72</t>
  </si>
  <si>
    <t>01VV.10.3.1.1V76</t>
  </si>
  <si>
    <t>01VV.10.3.1.1V125</t>
  </si>
  <si>
    <t>Shell   Nozzle   300   Class   WNRF   Type   24 Inch  Size SA 105   Material</t>
  </si>
  <si>
    <t>01VV.10.3.1.1V126</t>
  </si>
  <si>
    <t>01VV.10.8</t>
  </si>
  <si>
    <t>CALIBRATION
Carrying out calibration of tanks including supply of strapping tapes, scaffolding wherever required, arranging the visit of competent authority, all accessories, labour, preparation and submission of calibration charts duly approved by Competent authority etc. and complete the work in all respect as per Codes, specifications, standards and instructions of Engineer-in-Charge</t>
  </si>
  <si>
    <t>01VV.10.8.2V3</t>
  </si>
  <si>
    <t>Diameter (Meters) :   &gt; 10 to 25   Height (Meters) :   &gt; 10</t>
  </si>
  <si>
    <t>01VV.10.9</t>
  </si>
  <si>
    <t>APPLICATION OF HOT INSULATION
Supply  of  all  materials,  application  of  hot  insulation  as  per  applicable on outside surface of tank shell, roof, nozzles, manholes, appurtenances, attachments  etc., including  supply  of  all  materials  and  installation  of  all  insulation  supports as per  applicable standard  and  completing  the  work  in  all  respect  as  per drawings, specifications, standards and instructions of Engineer-in-Charge.  Surface preparation  and primer application on insulated surfaces is covered under painting Schedule of  rate. All materials shall be supplied by Contractor.</t>
  </si>
  <si>
    <t>01VV.10.9.1V22</t>
  </si>
  <si>
    <t>01VV.10.11</t>
  </si>
  <si>
    <t>HEATING COIL</t>
  </si>
  <si>
    <t>01VV.10.11.2</t>
  </si>
  <si>
    <t>HEATING COIL (STEAM TRACING etc.) / COOLING COIL
For heating/ cooling coils inside the tank, external tracing coils on tank's shell/ roof: Supply of all materials (i.e. coil pipes, inlet and outlet nozzles (necks &amp; flanges) on tank shell as well for tracing pipes, supports/ welded clips/ all SS 304 clamps / bolting material etc.), fabrication of coil as per drawings, installation of the same in position along with all associated items (supports/ clamps/ clips/ nozzles/ duly bolted, including radiography of all weld joints and hydrotesting of coil as per specifications, preparation of layout arrangement &amp; fabrication drawings and getting the same approved by Owner/ EIL as per standards, specifications, instruction of Engineer-in- Charge.
(Note: Supporting structures/ welded clips are covered under Structural/ Plate work).</t>
  </si>
  <si>
    <t>01VV.10.11.2.1V3</t>
  </si>
  <si>
    <t>Coil pipe material:   SA 106 Gr. B   Coil pipe Size (NB)   50</t>
  </si>
  <si>
    <t>01VV.10.14</t>
  </si>
  <si>
    <t>01VV.10.14.1V2</t>
  </si>
  <si>
    <t>16 Inch  of MOC   CS</t>
  </si>
  <si>
    <t>01VV.10.14.1V5</t>
  </si>
  <si>
    <t>20 Inch  of MOC   CS</t>
  </si>
  <si>
    <t>01VV.10.14.1V6</t>
  </si>
  <si>
    <t>24 Inch  of MOC   CS</t>
  </si>
  <si>
    <t>01VV.10.25</t>
  </si>
  <si>
    <t>Slot Dipping Device:
Supply &amp; installation of "Slot Dipping Device" for the tankages mentioned in the data sheets/ drawings/ specifications as per the Specifications &amp; Standards attached with the tender. Arrangement of machinery, tools &amp; tackles, labour etc. to accomplish the installation of the same shall also be in the scope of Contractor.</t>
  </si>
  <si>
    <t>01VV.10.25.1V1</t>
  </si>
  <si>
    <t>Size:   6 Inch  Material:   CS</t>
  </si>
  <si>
    <t>01VV.10.101</t>
  </si>
  <si>
    <t>PAINTING OF TANKS</t>
  </si>
  <si>
    <t>01VV.10.101.1</t>
  </si>
  <si>
    <t>01VV.10.101.1.1</t>
  </si>
  <si>
    <t>01VV.10.101.1.1.4V23</t>
  </si>
  <si>
    <t>M20000000000</t>
  </si>
  <si>
    <t>PIPING-OFFSITES</t>
  </si>
  <si>
    <t>M20900000000</t>
  </si>
  <si>
    <t>M20901000000</t>
  </si>
  <si>
    <t>CARBON STEEL PIPING (NON IBR); THK. &lt;= 10MM</t>
  </si>
  <si>
    <t>M20901010000</t>
  </si>
  <si>
    <t>FABRICATION (BUTT WELD)</t>
  </si>
  <si>
    <t>M20901019200</t>
  </si>
  <si>
    <t>NB 2 INCH - 6 INCH</t>
  </si>
  <si>
    <t>M20901019300</t>
  </si>
  <si>
    <t>NB 8 INCH - 14 INCH</t>
  </si>
  <si>
    <t>M20901040000</t>
  </si>
  <si>
    <t>ERECTION (OTHER THAN SPOOL)</t>
  </si>
  <si>
    <t>M20901049200</t>
  </si>
  <si>
    <t>Inch M</t>
  </si>
  <si>
    <t>M20901049300</t>
  </si>
  <si>
    <t>M20906000000</t>
  </si>
  <si>
    <t>CARBON STEEL PIPING (IBR); THK. &lt;= TO 10MM</t>
  </si>
  <si>
    <t>M20906020000</t>
  </si>
  <si>
    <t>FABRICATION (FILLET WELD)</t>
  </si>
  <si>
    <t>M20906029100</t>
  </si>
  <si>
    <t>NB UPTO 1.5 INCH</t>
  </si>
  <si>
    <t>M20906040000</t>
  </si>
  <si>
    <t>M20906049100</t>
  </si>
  <si>
    <t>M20944000000</t>
  </si>
  <si>
    <t>STEAM TRACERS CARBON STEEL</t>
  </si>
  <si>
    <t>M20944000400</t>
  </si>
  <si>
    <t>NB  0.500 INCHES</t>
  </si>
  <si>
    <t>Metres</t>
  </si>
  <si>
    <t>M20944000500</t>
  </si>
  <si>
    <t>NB  0.750 INCHES</t>
  </si>
  <si>
    <t>M21600000000</t>
  </si>
  <si>
    <t>M21601000000</t>
  </si>
  <si>
    <t>M21601001300</t>
  </si>
  <si>
    <t>NB  4.000 INCHES</t>
  </si>
  <si>
    <t>Nos</t>
  </si>
  <si>
    <t>M22200000000</t>
  </si>
  <si>
    <t>M22201000000</t>
  </si>
  <si>
    <t>M22201001300</t>
  </si>
  <si>
    <t>M22203000000</t>
  </si>
  <si>
    <t>FOR JOINTS ABOVE THK. 8MM</t>
  </si>
  <si>
    <t>M22300000000</t>
  </si>
  <si>
    <t>M22301000000</t>
  </si>
  <si>
    <t>DYE PENETRANT TEST</t>
  </si>
  <si>
    <t>Inches</t>
  </si>
  <si>
    <t>M22400000000</t>
  </si>
  <si>
    <t>M22401000000</t>
  </si>
  <si>
    <t>C.S STRUCTURAL STEEL (OWNER SUPPLIED)</t>
  </si>
  <si>
    <t>M22404000000</t>
  </si>
  <si>
    <t>DUMMY PIPE SUPPORTS FOR C.S (OWNER SUPPLIED)</t>
  </si>
  <si>
    <t>M22500000000</t>
  </si>
  <si>
    <t>M22501000000</t>
  </si>
  <si>
    <t>C.S STRUCTURAL STEEL (CONTRACTOR SUPPLIED)</t>
  </si>
  <si>
    <t>M23700000000</t>
  </si>
  <si>
    <t>M23701000000</t>
  </si>
  <si>
    <t>FLAME   CUTTING C.S PIPING  IBR/NON IBR</t>
  </si>
  <si>
    <t>M23702000000</t>
  </si>
  <si>
    <t>HACKSAW CUTTING C.S PIPING  IBR/NON IBR</t>
  </si>
  <si>
    <t>M23703000000</t>
  </si>
  <si>
    <t>BEVELLING C.S PIPING  IBR/NON IBR</t>
  </si>
  <si>
    <t>M23704000000</t>
  </si>
  <si>
    <t>FITUP &amp; WELDING  C.S PIPING  IBR/NON IBR</t>
  </si>
  <si>
    <t>M23800000000</t>
  </si>
  <si>
    <t>M23801000000</t>
  </si>
  <si>
    <t>C.S/A.S PIPING</t>
  </si>
  <si>
    <t>M23900000000</t>
  </si>
  <si>
    <t>M23901000000</t>
  </si>
  <si>
    <t>VALVES OTHER THAN CONTROL VALVES</t>
  </si>
  <si>
    <t>M23901001300</t>
  </si>
  <si>
    <t>NB  4.000                     INCHES</t>
  </si>
  <si>
    <t>M24100000000</t>
  </si>
  <si>
    <t>M24101000000</t>
  </si>
  <si>
    <t>Cu. M</t>
  </si>
  <si>
    <t>M24102000000</t>
  </si>
  <si>
    <t>M26100000000</t>
  </si>
  <si>
    <t>M26101000000</t>
  </si>
  <si>
    <t>FLANGE ASSEMBLY 150#</t>
  </si>
  <si>
    <t>M26101000400</t>
  </si>
  <si>
    <t>NB  0.500                     INCHES</t>
  </si>
  <si>
    <t>M26101000500</t>
  </si>
  <si>
    <t>NB  0.750                     INCHES</t>
  </si>
  <si>
    <t>M26101000600</t>
  </si>
  <si>
    <t>NB  1.000                     INCHES</t>
  </si>
  <si>
    <t>M26101000800</t>
  </si>
  <si>
    <t>NB  1.500                     INCHES</t>
  </si>
  <si>
    <t>M26101000900</t>
  </si>
  <si>
    <t>NB  2.000                     INCHES</t>
  </si>
  <si>
    <t>M26101001100</t>
  </si>
  <si>
    <t>NB  3.000                     INCHES</t>
  </si>
  <si>
    <t>M26101001300</t>
  </si>
  <si>
    <t>M26101001500</t>
  </si>
  <si>
    <t>NB  6.000                     INCHES</t>
  </si>
  <si>
    <t>M26101001600</t>
  </si>
  <si>
    <t>NB  8.000                     INCHES</t>
  </si>
  <si>
    <t>M26101001700</t>
  </si>
  <si>
    <t>NB 10.000                     INCHES</t>
  </si>
  <si>
    <t>M26102000000</t>
  </si>
  <si>
    <t>FLANGE ASSEMBLY 300#</t>
  </si>
  <si>
    <t>M26102000400</t>
  </si>
  <si>
    <t>M26102000600</t>
  </si>
  <si>
    <t>M26102000800</t>
  </si>
  <si>
    <t>M26102000900</t>
  </si>
  <si>
    <t>M26102001100</t>
  </si>
  <si>
    <t>M26102001300</t>
  </si>
  <si>
    <t>M26102001500</t>
  </si>
  <si>
    <t>M26102001600</t>
  </si>
  <si>
    <t>M26102001700</t>
  </si>
  <si>
    <t>M26200000000</t>
  </si>
  <si>
    <t>M26201000000</t>
  </si>
  <si>
    <t>M29902100000</t>
  </si>
  <si>
    <t>M29902110000</t>
  </si>
  <si>
    <t>0.5 INCH</t>
  </si>
  <si>
    <t>NOs</t>
  </si>
  <si>
    <t>M29902120000</t>
  </si>
  <si>
    <t>0.75 INCH</t>
  </si>
  <si>
    <t>M29902130000</t>
  </si>
  <si>
    <t>1.0 INCH</t>
  </si>
  <si>
    <t>M29902140000</t>
  </si>
  <si>
    <t>1.50 INCH</t>
  </si>
  <si>
    <t>M29902150000</t>
  </si>
  <si>
    <t>2.0 INCH</t>
  </si>
  <si>
    <t>M29902160000</t>
  </si>
  <si>
    <t>3.0 INCH</t>
  </si>
  <si>
    <t>M29902170000</t>
  </si>
  <si>
    <t>4.0 INCH</t>
  </si>
  <si>
    <t>M29902180000</t>
  </si>
  <si>
    <t>6.0 INCH</t>
  </si>
  <si>
    <t>M29902190000</t>
  </si>
  <si>
    <t>8.0 INCH</t>
  </si>
  <si>
    <t>M40000000000</t>
  </si>
  <si>
    <t>M49100000000</t>
  </si>
  <si>
    <t>M49101000000</t>
  </si>
  <si>
    <t>M49101010000</t>
  </si>
  <si>
    <t>PIPES</t>
  </si>
  <si>
    <t>M49101010400</t>
  </si>
  <si>
    <t>NB: .5        Inches</t>
  </si>
  <si>
    <t>M49101020000</t>
  </si>
  <si>
    <t>VALVES</t>
  </si>
  <si>
    <t>M49101020500</t>
  </si>
  <si>
    <t>NB: .75       Inches</t>
  </si>
  <si>
    <t>Nos.</t>
  </si>
  <si>
    <t>M49101021100</t>
  </si>
  <si>
    <t>NB: 3         Inches</t>
  </si>
  <si>
    <t>M49102000000</t>
  </si>
  <si>
    <t>M49102010000</t>
  </si>
  <si>
    <t>M49102010400</t>
  </si>
  <si>
    <t>M49200000000</t>
  </si>
  <si>
    <t>M49202000000</t>
  </si>
  <si>
    <t>M49202010000</t>
  </si>
  <si>
    <t>M49202010400</t>
  </si>
  <si>
    <t>M49202010500</t>
  </si>
  <si>
    <t>M49202010800</t>
  </si>
  <si>
    <t>NB: 1.5       Inches</t>
  </si>
  <si>
    <t>M49202011300</t>
  </si>
  <si>
    <t>NB: 4         Inches</t>
  </si>
  <si>
    <t>M5**********</t>
  </si>
  <si>
    <t>M60000000000</t>
  </si>
  <si>
    <t>M60100000000</t>
  </si>
  <si>
    <t>M60102000000</t>
  </si>
  <si>
    <t>M60102010000</t>
  </si>
  <si>
    <t>M60102010412</t>
  </si>
  <si>
    <t>NB 00.50     INCHES; THICKNESS  60 MM</t>
  </si>
  <si>
    <t>M60102010513</t>
  </si>
  <si>
    <t>NB 00.75     INCHES; THICKNESS  65 MM</t>
  </si>
  <si>
    <t>M60102010814</t>
  </si>
  <si>
    <t>NB 01.50     INCHES; THICKNESS  70 MM</t>
  </si>
  <si>
    <t>M60118000000</t>
  </si>
  <si>
    <t>M60118010000</t>
  </si>
  <si>
    <t>M60118011310</t>
  </si>
  <si>
    <t>NB 04.00     INCHES; THICKNESS  50 MM</t>
  </si>
  <si>
    <t>M60118020000</t>
  </si>
  <si>
    <t>FLANGE ASSEMBLIES</t>
  </si>
  <si>
    <t>M60118021611</t>
  </si>
  <si>
    <t>NB 08.00     INCHES; THICKNESS  55 MM</t>
  </si>
  <si>
    <t>M60118040000</t>
  </si>
  <si>
    <t>VALVE ASSEMBLIES</t>
  </si>
  <si>
    <t>M60118041310</t>
  </si>
  <si>
    <t>TEFLON PAD WITH COMPRESSIVE STRENGTH (0.25 OFFSET) :1870 PSI</t>
  </si>
  <si>
    <t>GRAPHITE PAD WITH COMPRESSIVE STRENGTH : 2877 PSI</t>
  </si>
  <si>
    <t>INSULATION TYPE : IT; SURFACE MATERIAL : CS &amp; AS; OPERATING TEMP. RANGE : 176 (DEG C) TO 350 (DEG C); INSULATION MATERIAL : ROCKWOOL</t>
  </si>
  <si>
    <t>INSULATION TYPE : IH; SURFACE MATERIAL : CS &amp; AS; OPERATING TEMP. RANGE : 176 (DEG C) TO 350 (DEG C); INSULATION MATERIAL : ROCKWOOL</t>
  </si>
  <si>
    <t>HOT INSULATION (OFFSITES): Providing thermal insulation including supply of all insulating and  ancillary materials, vapour barrier,  weather protective coverings, consumables and other necessary materials , testing of materials as required, including transportation of materials to work site, duly inspected by 3rd party (Llyods/BV/DNV or any other Client approved party)at manufacturer's shop &amp; sample check/inspection at site by EIL Construction inspector, applying insulation on surfaces as specified including all preparatory work there on,  binding, tying, lacing, stitching and/or otherwise securing , finishing with sheet cladding as per spec. , providing bolts, rivets, and self tapping screws   wherever specified , providing inspection windows, end seals for flanges etc., colour coding and identification. Providing steel scaffolding, all tools , tackles , equipments etc. , labour, supervision and completing the work in all respect, at all heights as per drawings , specifications and instructions of  Engineer-in-charge. (Refer Legend for applicable EIL specification)</t>
  </si>
  <si>
    <t>*************************************************************** LEGENDS / NOTES FOR INSULATION WORKS
***************************************************************
** Types of Insulation :
IH = Insulation for Heat Conservation IT = Insulation for Steam Traced Lines IS = Insulation for Personal Safety
IC = Cold Insulation for Anti-condensation IE = Insulation for Electrically Traced Lines IJ = Insulation for Jacketed Lines
IK = Insulation for Dual Insulated Lines
** Basic Line Surface Materials :
CS = Carbon Steel (Including LT Carbon Steel) AS = Alloy Steel
SS = Stainless Steel
** Notes :
1. For insulation type IT,tracer size and tracer numbers shall be as per specification.
2. Insulation thickness for IC where  insulation material is Poly Urethane foam (PUF) / Poly Isocyanurate (PIC) + Cellular Glass includes outer layer of 50mm of Cellular Glass and Inner layer of balance thickness of  PUF/PIC
3. Insulation for IE consists of inner layer of Rockwool and outer layer of PUF / PIC. The thicknesses have been specified as THK(I) and THK(O) for inner and outer layers respectively.
***************************************************************</t>
  </si>
  <si>
    <t>DESIGN TEMP GROUP: 126 TO 540 (DEG C)Surface Preparation &amp; Pre-erection/Shop Primer: SSPC-SP-10; 1 coat of F-16@125µ DFT/coat. Primer: None. Finish Paint: 1 coats of F-16 @125µ DFT/coat. Total DFT in µ: 250 (min)</t>
  </si>
  <si>
    <t>COATING SYSTEM FOR ALL INSULATED CS, LTCS &amp; LOW ALLOY STEEL PIPING, VALVES, ETC. AS PER TABLE-11 OF SPEC B568-000-06-41-PLS-01</t>
  </si>
  <si>
    <t>DESIGN TEMP GROUP: 81 TO 250 (DEG C)Surface Preparation &amp; Pre-erection / Shop Primer: SSPC-SP-10; 1 coat of F-9 @ 65-75µ DFT/coat; Primer: None; Finish Coat: 2 coats of F-11 @ 20µ DFT/coat (2x20=40) ; Total DFT in Microns (min.): 105-115</t>
  </si>
  <si>
    <t>DESIGN TEMP GROUP: -16 TO 80 (DEG C)Surface Preparation &amp; Pre-erection / Shop Primer: SSPC-SP-10; 1 coat of F-9 @ 65-75micron DFT/coat; Primer: 1 coat of P-6 @ 40 micron DFT/coat; Finish Coat: 1 coat of F-6B @ 100 micron DFT/coat + 1 coat of F-2 @ 40 micron DFT/coat; Total DFT in Microns (min.): 245-255</t>
  </si>
  <si>
    <t xml:space="preserve">COATING SYSTEM FOR ALL UN-INSULATED ABOVE GROUND CS, LTCS &amp; LOW ALLOY STEEL PIPING, VALVES, ETC. AS PER TABLE-5 OF SPEC B568-000-06-41-PLS-01 </t>
  </si>
  <si>
    <t>PAINTING (OFFSITES) :- Supply of paints and primers, preparation of surfaces and application of primer and finish paints, identification (Line numbering), lettering, colour bands, colour coding etc. as specified including rubdown and touch up of shop primer wherever required, providing scaffolding for all heights, labour, material, tools and tackles, consumables supervision etc. to complete the work in all respects as per EIL painting spec., drawings and direction of Engineer-in-Charge for all types of uninsulated piping and insulated piping as specified including all pipes, fittings, flanges, supports, valves etc.  Surface preparation by blast cleaning and application of first coat of primer (inorganic zinc silicate, F9) shall be done in fabrication yard prior to erection. For insulated piping wherever blast cleaning with no primer application is specified, in such cases finish paints shall also be applied in  the fabrication yard.  The identification marks of the piping and joints shall be noted before blasting and the same shall be transferred on primed surface with Polyurethane paint (F2) or as per the instructions of Engineer-in-Charge. Notes: 1. All joints (fabrication  as well as erection joints) shall be left unpainted till hydrotesting.  2. No extra payment shall be made for identification (line numbering etc.) of insulated and uninsulated lines.</t>
  </si>
  <si>
    <t>FABRICATION OF TAIL BLINDS:-Issuing and transportation of CS plates from owner store to work site, marking to the required shape and size, gas cutting of the same, grinding the edges to smoothness by providing all necessary tools &amp; tackles, manpower, consumables, etc., and complete the job in all respect as per the instruction of owner/owner's Representative/engineer-in-charge.</t>
  </si>
  <si>
    <t>MANHOLE OPENING AND BOX UP (FOR SIZE FROM 20" TO 40" DIA., ALL RATINGS) :
Opening of manhole flanges of static equipments at any elevation &amp; re-boxing up of the same, cleaning of mating surfaces of flanges, Cleaning &amp; greasing of bolts &amp; nuts, providing gaskets, stud nuts ( gaskets &amp; stud nuts to be issued from owner store &amp; transported to site if required), tightening the bolts by manual / torque wrench/ tensioner by providing all necessary manpower, tools &amp; tackles, Torque wrench / Bolt tensioner ( wherever required), Lapping Paste, scaffolding, consumables etc. and complete the job in all respect up to the satisfaction / instruction of owner's / engineer in charge.</t>
  </si>
  <si>
    <t>OPENING &amp; BOXING-UP OF PIPING / EQUIPMENT FLANGES &amp; BLINDING OF FLANGESJOINTS:
Box-up of flange joints with or without Blinds by providing required scaffoldings / temporary supports / mechanical jacks at all locations and elevation, engaging manpower, tools &amp; tackles, tightening  Torque wrench/ Tensioner ( wherever torque tightening is required ), lapping Paste,   including issuing and transportation of bolts, nuts and gaskets and from owner store, cleaning of mating surfaces of flanges, lapping of flanges where ever required,  removal of temporary gaskets / studs, nuts / test blinds installed by others and completing the work in all respect as per specification, drawing and instruction of owner / engineer in charge.)</t>
  </si>
  <si>
    <t>LOW FRICTION PADS: Supply, fabrication and fixing of low friction pads with suitable bonding materials / fasteners, as specified in Drawings / Isometrics / Special support sketches.</t>
  </si>
  <si>
    <t>REMOVAL OF ERECTED VALVES (ABOVE GROUND) :- Removal of all types and ratings ofvalves by unbolting, cutting etc. as required, cleaning by flushing with water/air etc. as  required  and transportation of the same to Owner's storage point (within thecomplex battery limits) and stacking as per instructions of Engineer-in-Charge.</t>
  </si>
  <si>
    <t>REMOVAL ERECTED PIPING(ABOVE GROUND) :- Removal of piping existing/ erected including SW valves for modification as required as per Drawings/P&amp;IDs/instructions of Engineer-in-charge at all elevations, including providing assistance to owner for draining, cleaning and purging of the lines to be removed , unbolting of flanged joints /cutting of pipe lines wherever required, installation of flanges and blind flanges, removal of insulation from insulated lines, removing supports, steam tracers, all fittings and flanges, instruments etc, cutting of pipes in appropriate length for transporting purposes, cleaning, flushing, drying and transporting all materials to storage point(within the complex battery limits) designated by Owner/EIL including stacking of material and disposing of waste etc as instructed by Engineer-in-charge.</t>
  </si>
  <si>
    <t>MODIFICATION/EXTRA WORKS (IF ANY) :- Cutting, bevelling, fitup, welding of different sizes of CS/AS/SS/Higher Alloy piping of all types and thicknessess in shop, in position, on ground/overhead on rack and at all elevations; transportation of pipes, fittings, flanges etc from owner's storage point to work site/ work shop, making necessary scaffoldings, consumables, machinery, tools, tackles, labour andsupervision including attending repairs for completing the work as per the instruction of Engineer-in-charge.</t>
  </si>
  <si>
    <t>PIPE SUPPORTS (FROM MATERIALS SUPPLIED BY CONTRACTOR) :- Fabrication, erection (at all elevations) of pipe supports like shoes, cradles,  hangers, clamps(of all sizes/thicknesses manufactured by forming method using die), turn buckles, saddles, guides,  special supports, pads(including corrosion pads &amp; protection shields),providing and welding of stiffeners as per drawings, T post etc. of all types including supply and   application one coat of primer, all necessary equipments, consumables,labour, and completing work as per drawings, specifications and instructions of Engineer-in-charge. Modifications/rectifications, if required; and  adjustment/ alignment during precommisioning, commisioning as per the instructions of Engineer-in-charge. Fabrication of extension of spindle for valves, provision of locking arrangement, etc. shall also be considered under this item.</t>
  </si>
  <si>
    <t>PIPE SUPPORTS (FROM MATERIALS SUPPLIED BY OWNER) :- Fabrication, erection(at all elevations) of pipe supports like shoes, cradles,  hangers, clamps(of all sizes/thicknesses manufactured by forming method using die), turn buckles, saddles, guides,  special supports, pads(including corrosion pads &amp; protection shields), providing and welding of stiffeners as per drawings, T post etc. of all types including supply and   application one coat of primer, all necessary equipments, consumables, labour,  returning surplus materials and scrap etc to owners storage points and completing work as per drawings, specifications and instructions of Engineer-in-charge. Modifications/rectifications, if required; and  adjustment/ alignment during precommisioning, commisioning as per the instructions of  Engineer-in-charge. Fabrication of extension of spindle for valves, provision of locking arrangement, etc. shall also be considered under this item.</t>
  </si>
  <si>
    <t>DYE PENETRATION/MAGNETIC PARTICLE TEST :- Performance of magnetic particle/ dye penetrant test including supply of all necessary materials, equipment and labour for carrying out the work as per specification and directions of Engineer-in-Charge.</t>
  </si>
  <si>
    <t>FOR JOINTS THK. &lt;= 8MM (FOR CS OTHER THAN CLASS lV OF JOB NDE SPECIFICATION)</t>
  </si>
  <si>
    <t>RADIOGRAPHY :- Performance of radiographic inspection on piping of all types &amp; thicknesses including providing or hiring of all necessary equipment and whatever else even though not expressly mentioned but required to perform the work as per
specifications  and instructions of Engineer-in-Charge. Radiographs shall be submitted to the Engineer-in-charge. (Repeat Radiography due to defective radiograph on repaired joints due to Contractor's fault and for additional radiography necessitated due to poor performance of contractor's welders shall be done at contractor's cost) Note: Unit for radiography quantity is 'Nos of circumferencial weld joints'.</t>
  </si>
  <si>
    <t>VALVES :- Transportation of all types of valves (Including special valves, motor operated  valves, PRDS, PSVs, TSVs, Control valves, On-Off/Shutdown valves, Self actuating valves) from Owner's storage points to contractor's stores/worksite and installation of valves  for all rating including assembly of valves accessories like air bottles etc, if any, fixing of gaskets bolts/nuts wherever required and performing Positive Material Identification(PMI) using alloy analysers as per specification, drawings and directions of Engineer-in-Charge.</t>
  </si>
  <si>
    <t>FLANGED/WAFER VALVES INCLUDING MOV (UPTO 600#)</t>
  </si>
  <si>
    <t>PIPING (ABOVE GROUND) :-Transportation of all piping items from Owner's storage point to work site/work shop; fabrication including cutting, edge preparation, (inclusive of grinding the edges of pipe, pipe spools, fittings, flanges etc. to match with the mating edges of uneven/different thickness wherever required); fitup, bending, preheating wherever required, welding, threading, and laying of pipes and pipe spools (spools along with supports) of all types and thickness over sleepers, overhead on racks and at all elevations, hook-ups with existing piping, connecting with equipment nozzles, strainers, steam traps, static mixers, sight flow indicators, thermal sleeve, orifice assemblies, spray nozzles, rotameters, tappings for pressure gauges, thermowells, sample connections, sample coolers, closed sample system cabinets etc. and fixing of gaskets, bolts, nuts including application of torque wherever required &amp; all other inline instruments and fittings, like elbows, reducers, tees, flanges, spectacle blinds and spacer&amp;blinds, piping specials such as mitres and fabricated fittings, vents, drains (but excluding reinforcing  pads), SW valves upto 1.5 NB, Steam Supply/ Condensate Recovery stations(Cast/Fabricated), Supply &amp; welding of Strip as per EIL Std 7-51-0112 to all pipes before hydro-testing at exit points of Units for earthing purpose; alignment, cleaning &amp; flushing by water/compressed air, hydrostatic, pneumatic, vacuum, spark testing and any other type of testing as specified draining, drying by compressed air, performing Positive Material Identification(PMI) using alloy analysers, completing all such works in all respects (including preparation of isometrics as mentioned in the Scope of Work for the job) as per the specifications, drawings and instructions of Engineer-in-Charge. PMI shall be performed by third party as defined in PMI spec.Rates for tubing (if any) shall include rates for valves, fittings, all in line instruments and testing etc. Carbon steel piping includes LTCS piping also. Erection  of all inline instruments like flow instruments &amp; specialty items like static mixers, sample coolers, thermal sleeve, air mixers, exhaust head, rupture disk, flow meters, venturi tube, flame arrestor, thermal flow switch etc. except valve shall be considered as part of piping and separate payment shall not be made on this account.</t>
  </si>
  <si>
    <t>Plate work for Fixed Roof Tanks (Cone and Dome roof tanks) and covered Floating Roof tanks except Floating Roof:
Procurement of all plates as per specifications, transportation to work site, fabrication and erection of shell, bottom (Sketch plates and annular plates including backing strips), cone roof, Dome roof, compression ring/knuckle plate, plate fabricated wind girders, wind girder opening, bearing plates for pipe supports, datum plates, shell manhole- necks, bolting and cover flanges for shell-man-holes, reinforcement pads for shell manholes, nozzle reinforcing pads, roof manhole-necks, bolting and cover flanges for roof manholes, reinforcing pads for Roof manholes, clean-out door assembly (including davit assembly), gusset- support for wind girders, Sump for drain nozzle, pads for all appurtenances and attachments, drip rings (Sketch No.: B568-000-80-42-SK-0002), fabrication and installation of all items as per drawing, conducting tests such as vacuum test, MP/DP test, pneumatic test, oil penetrant examination, Grouting work (including the supply of grouting material, as required for the tanks installed on ring wall foundation) underneath the Annular/ bottom plate  as per the specifications attached, tank hydrotest, etc. for shell, bottom and roof as specified, radiography including supply of films, all heat treatment specified in drawings/ specifications/ codes, preparation of drawings as per specifications, standards and relevant codes and getting the same reviewed by Owner/EIL, providing all temporary structures, clamps, wedges, including arrangement of all materials, consumables, labour, equipment, machinery, tools, tackles etc. to complete the work in all respects as per drawings, specifications, standards, codes, scope of work, scope of supply and instructions of Engineer- in-Charge.
All bolting, gaskets wherever required as per scope of supply and scope of work shall be supplied and installed by Contractor.
Spares 10% bolting (min. 2 nos.) and 200% spare gaskets shall be included in Contractor's scope. Any other (Commissioning etc.) spares as mentioned in tender specifications shall be also be included in Contractor's scope.  Quoted price shall be inclusive of supply of all bolts, nuts, gaskets including spares.
IS 2062 Gr. E250 (A, BR, B0, C)</t>
  </si>
  <si>
    <t>IOCL SOR</t>
  </si>
  <si>
    <t>initial costing</t>
  </si>
  <si>
    <t>Rate to be</t>
  </si>
  <si>
    <t>SUMMARY FOR BARAUNI TANK</t>
  </si>
  <si>
    <t>Item</t>
  </si>
  <si>
    <t xml:space="preserve">Sr. No. </t>
  </si>
  <si>
    <t>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</si>
</sst>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_(* #,##0.00_);_(* \(#,##0.00\);_(* &quot;-&quot;??_);_(@_)"/>
    <numFmt numFmtId="165" formatCode="0.0"/>
    <numFmt numFmtId="166" formatCode="_(* #,##0.0_);_(* \(#,##0.0\);_(* &quot;-&quot;??_);_(@_)"/>
    <numFmt numFmtId="167" formatCode="0.000%"/>
  </numFmts>
  <fonts count="17" x14ac:knownFonts="1">
    <font>
      <sz val="10"/>
      <color rgb="FF000000"/>
      <name val="Times New Roman"/>
      <charset val="204"/>
    </font>
    <font>
      <b/>
      <sz val="7"/>
      <name val="Arial"/>
    </font>
    <font>
      <sz val="7"/>
      <name val="Arial"/>
    </font>
    <font>
      <sz val="7"/>
      <color rgb="FF000000"/>
      <name val="Arial"/>
      <family val="2"/>
    </font>
    <font>
      <b/>
      <sz val="7"/>
      <name val="Arial"/>
      <family val="2"/>
    </font>
    <font>
      <sz val="7"/>
      <name val="Arial"/>
      <family val="2"/>
    </font>
    <font>
      <sz val="10"/>
      <color rgb="FF000000"/>
      <name val="Times New Roman"/>
      <charset val="204"/>
    </font>
    <font>
      <b/>
      <sz val="10"/>
      <name val="Arial"/>
      <family val="2"/>
    </font>
    <font>
      <sz val="10"/>
      <color rgb="FF000000"/>
      <name val="Times New Roman"/>
      <family val="1"/>
    </font>
    <font>
      <sz val="10"/>
      <color rgb="FF000000"/>
      <name val="Arial"/>
      <family val="2"/>
    </font>
    <font>
      <sz val="10"/>
      <name val="Arial"/>
      <family val="2"/>
    </font>
    <font>
      <sz val="10"/>
      <color rgb="FF000000"/>
      <name val="Times New Roman"/>
      <family val="2"/>
    </font>
    <font>
      <sz val="10"/>
      <color rgb="FFFF0000"/>
      <name val="Arial"/>
      <family val="2"/>
    </font>
    <font>
      <sz val="11"/>
      <color rgb="FF000000"/>
      <name val="Times New Roman"/>
      <family val="1"/>
    </font>
    <font>
      <b/>
      <sz val="11"/>
      <color rgb="FF000000"/>
      <name val="Times New Roman"/>
      <family val="1"/>
    </font>
    <font>
      <b/>
      <sz val="10"/>
      <color rgb="FF000000"/>
      <name val="Times New Roman"/>
      <family val="1"/>
    </font>
    <font>
      <sz val="10"/>
      <color rgb="FFFF0000"/>
      <name val="Times New Roman"/>
      <family val="1"/>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164" fontId="6" fillId="0" borderId="0" applyFont="0" applyFill="0" applyBorder="0" applyAlignment="0" applyProtection="0"/>
    <xf numFmtId="9" fontId="6" fillId="0" borderId="0" applyFont="0" applyFill="0" applyBorder="0" applyAlignment="0" applyProtection="0"/>
  </cellStyleXfs>
  <cellXfs count="106">
    <xf numFmtId="0" fontId="0" fillId="0" borderId="0" xfId="0" applyAlignment="1">
      <alignment horizontal="left" vertical="top"/>
    </xf>
    <xf numFmtId="0" fontId="0" fillId="0" borderId="0" xfId="0" applyAlignment="1">
      <alignment horizontal="left" vertical="center" wrapText="1"/>
    </xf>
    <xf numFmtId="0" fontId="0" fillId="0" borderId="3" xfId="0" applyBorder="1" applyAlignment="1">
      <alignment horizontal="left" wrapText="1"/>
    </xf>
    <xf numFmtId="0" fontId="0" fillId="0" borderId="0" xfId="0" applyAlignment="1">
      <alignment horizontal="left" wrapText="1"/>
    </xf>
    <xf numFmtId="0" fontId="1" fillId="0" borderId="4" xfId="0" applyFont="1" applyBorder="1" applyAlignment="1">
      <alignment horizontal="left" vertical="top" wrapText="1"/>
    </xf>
    <xf numFmtId="0" fontId="0" fillId="0" borderId="4" xfId="0" applyBorder="1" applyAlignment="1">
      <alignment horizontal="left" wrapText="1"/>
    </xf>
    <xf numFmtId="0" fontId="2" fillId="0" borderId="4" xfId="0" applyFont="1" applyBorder="1" applyAlignment="1">
      <alignment horizontal="left" vertical="top" wrapText="1"/>
    </xf>
    <xf numFmtId="0" fontId="1" fillId="0" borderId="4" xfId="0" applyFont="1" applyBorder="1" applyAlignment="1">
      <alignment horizontal="right" vertical="top" wrapText="1"/>
    </xf>
    <xf numFmtId="0" fontId="1" fillId="0" borderId="4" xfId="0" applyFont="1" applyBorder="1" applyAlignment="1">
      <alignment horizontal="left" vertical="top" wrapText="1" indent="3"/>
    </xf>
    <xf numFmtId="0" fontId="1" fillId="0" borderId="4" xfId="0" applyFont="1" applyBorder="1" applyAlignment="1">
      <alignment horizontal="center" vertical="top" wrapText="1"/>
    </xf>
    <xf numFmtId="1" fontId="3" fillId="0" borderId="4" xfId="0" applyNumberFormat="1" applyFont="1" applyBorder="1" applyAlignment="1">
      <alignment horizontal="right" vertical="top" shrinkToFit="1"/>
    </xf>
    <xf numFmtId="1" fontId="3" fillId="0" borderId="4" xfId="0" applyNumberFormat="1" applyFont="1" applyBorder="1" applyAlignment="1">
      <alignment horizontal="left" vertical="top" shrinkToFit="1"/>
    </xf>
    <xf numFmtId="0" fontId="0" fillId="0" borderId="0" xfId="0" applyAlignment="1">
      <alignment vertical="top"/>
    </xf>
    <xf numFmtId="0" fontId="0" fillId="0" borderId="5" xfId="0" applyBorder="1" applyAlignment="1">
      <alignment vertical="top" wrapText="1"/>
    </xf>
    <xf numFmtId="0" fontId="2" fillId="0" borderId="5" xfId="0" applyFont="1" applyBorder="1" applyAlignment="1">
      <alignment vertical="top" wrapText="1"/>
    </xf>
    <xf numFmtId="0" fontId="0" fillId="0" borderId="5" xfId="0" applyBorder="1" applyAlignment="1">
      <alignment vertical="center" wrapText="1"/>
    </xf>
    <xf numFmtId="0" fontId="0" fillId="0" borderId="5" xfId="0" applyBorder="1" applyAlignment="1">
      <alignment wrapText="1"/>
    </xf>
    <xf numFmtId="0" fontId="1" fillId="0" borderId="5" xfId="0" applyFont="1" applyBorder="1" applyAlignment="1">
      <alignment vertical="top" wrapText="1"/>
    </xf>
    <xf numFmtId="0" fontId="5" fillId="0" borderId="5" xfId="0" applyFont="1" applyBorder="1" applyAlignment="1">
      <alignment horizontal="left" vertical="top" wrapText="1"/>
    </xf>
    <xf numFmtId="0" fontId="0" fillId="0" borderId="4" xfId="0" applyBorder="1" applyAlignment="1">
      <alignment horizontal="center" wrapText="1"/>
    </xf>
    <xf numFmtId="0" fontId="0" fillId="0" borderId="4" xfId="0" applyBorder="1" applyAlignment="1">
      <alignment horizontal="center" vertical="center" wrapText="1"/>
    </xf>
    <xf numFmtId="1" fontId="3" fillId="0" borderId="4" xfId="0" applyNumberFormat="1" applyFont="1" applyBorder="1" applyAlignment="1">
      <alignment horizontal="center" vertical="top" shrinkToFit="1"/>
    </xf>
    <xf numFmtId="0" fontId="2" fillId="0" borderId="4" xfId="0" applyFont="1" applyBorder="1" applyAlignment="1">
      <alignment horizontal="center" vertical="top" wrapText="1"/>
    </xf>
    <xf numFmtId="2" fontId="3" fillId="0" borderId="4" xfId="0" applyNumberFormat="1" applyFont="1" applyBorder="1" applyAlignment="1">
      <alignment horizontal="center" vertical="top" shrinkToFit="1"/>
    </xf>
    <xf numFmtId="165" fontId="3" fillId="0" borderId="4" xfId="0" applyNumberFormat="1" applyFont="1" applyBorder="1" applyAlignment="1">
      <alignment horizontal="center" vertical="top" shrinkToFit="1"/>
    </xf>
    <xf numFmtId="0" fontId="0" fillId="0" borderId="0" xfId="0" applyAlignment="1">
      <alignment horizontal="center" vertical="top"/>
    </xf>
    <xf numFmtId="164" fontId="1" fillId="0" borderId="4" xfId="1" applyFont="1" applyBorder="1" applyAlignment="1">
      <alignment horizontal="center" vertical="top" wrapText="1"/>
    </xf>
    <xf numFmtId="164" fontId="0" fillId="0" borderId="4" xfId="1" applyFont="1" applyBorder="1" applyAlignment="1">
      <alignment horizontal="center" vertical="center" wrapText="1"/>
    </xf>
    <xf numFmtId="164" fontId="3" fillId="0" borderId="4" xfId="1" applyFont="1" applyBorder="1" applyAlignment="1">
      <alignment horizontal="center" vertical="top" shrinkToFit="1"/>
    </xf>
    <xf numFmtId="164" fontId="3" fillId="0" borderId="1" xfId="1" applyFont="1" applyBorder="1" applyAlignment="1">
      <alignment horizontal="center" vertical="top" shrinkToFit="1"/>
    </xf>
    <xf numFmtId="164" fontId="0" fillId="0" borderId="0" xfId="1" applyFont="1" applyAlignment="1">
      <alignment horizontal="left" vertical="top"/>
    </xf>
    <xf numFmtId="164" fontId="0" fillId="0" borderId="0" xfId="1" applyFont="1" applyAlignment="1">
      <alignment horizontal="center" vertical="top"/>
    </xf>
    <xf numFmtId="164" fontId="0" fillId="0" borderId="4" xfId="1" applyFont="1" applyBorder="1" applyAlignment="1">
      <alignment horizontal="center" wrapText="1"/>
    </xf>
    <xf numFmtId="164" fontId="0" fillId="0" borderId="0" xfId="0" applyNumberFormat="1" applyAlignment="1">
      <alignment horizontal="left" vertical="top"/>
    </xf>
    <xf numFmtId="10" fontId="0" fillId="0" borderId="0" xfId="2" applyNumberFormat="1" applyFont="1" applyAlignment="1">
      <alignment horizontal="left" vertical="top"/>
    </xf>
    <xf numFmtId="0" fontId="7" fillId="0" borderId="4" xfId="0" applyFont="1" applyBorder="1" applyAlignment="1">
      <alignment horizontal="right" vertical="top" wrapText="1"/>
    </xf>
    <xf numFmtId="0" fontId="7" fillId="0" borderId="4" xfId="0" applyFont="1" applyBorder="1" applyAlignment="1">
      <alignment horizontal="left" vertical="top" wrapText="1"/>
    </xf>
    <xf numFmtId="0" fontId="7" fillId="0" borderId="4" xfId="0" applyFont="1" applyBorder="1" applyAlignment="1">
      <alignment horizontal="left" vertical="top" wrapText="1" indent="3"/>
    </xf>
    <xf numFmtId="0" fontId="7" fillId="0" borderId="5" xfId="0" applyFont="1" applyBorder="1" applyAlignment="1">
      <alignment vertical="top" wrapText="1"/>
    </xf>
    <xf numFmtId="0" fontId="7" fillId="0" borderId="4" xfId="0" applyFont="1" applyBorder="1" applyAlignment="1">
      <alignment horizontal="center" vertical="top" wrapText="1"/>
    </xf>
    <xf numFmtId="164" fontId="7" fillId="0" borderId="4" xfId="1" applyFont="1" applyBorder="1" applyAlignment="1">
      <alignment horizontal="center" vertical="top" wrapText="1"/>
    </xf>
    <xf numFmtId="164" fontId="7" fillId="0" borderId="5" xfId="1" applyFont="1" applyBorder="1" applyAlignment="1">
      <alignment horizontal="center" vertical="top" wrapText="1"/>
    </xf>
    <xf numFmtId="0" fontId="8" fillId="0" borderId="6" xfId="0" applyFont="1" applyBorder="1" applyAlignment="1">
      <alignment horizontal="left" vertical="center" wrapText="1"/>
    </xf>
    <xf numFmtId="0" fontId="8" fillId="0" borderId="6" xfId="0" applyFont="1" applyBorder="1" applyAlignment="1">
      <alignment horizontal="left" vertical="top"/>
    </xf>
    <xf numFmtId="0" fontId="8" fillId="0" borderId="0" xfId="0" applyFont="1" applyAlignment="1">
      <alignment horizontal="left" vertical="top"/>
    </xf>
    <xf numFmtId="1" fontId="9" fillId="0" borderId="4" xfId="0" applyNumberFormat="1" applyFont="1" applyBorder="1" applyAlignment="1">
      <alignment horizontal="right" vertical="top" shrinkToFit="1"/>
    </xf>
    <xf numFmtId="1" fontId="9" fillId="0" borderId="4" xfId="0" applyNumberFormat="1" applyFont="1" applyBorder="1" applyAlignment="1">
      <alignment horizontal="left" vertical="top" shrinkToFit="1"/>
    </xf>
    <xf numFmtId="0" fontId="10" fillId="0" borderId="4" xfId="0" applyFont="1" applyBorder="1" applyAlignment="1">
      <alignment horizontal="left" vertical="top" wrapText="1"/>
    </xf>
    <xf numFmtId="0" fontId="10" fillId="0" borderId="5" xfId="0" applyFont="1" applyBorder="1" applyAlignment="1">
      <alignment vertical="top" wrapText="1"/>
    </xf>
    <xf numFmtId="0" fontId="8" fillId="0" borderId="4" xfId="0" applyFont="1" applyBorder="1" applyAlignment="1">
      <alignment horizontal="center" vertical="center" wrapText="1"/>
    </xf>
    <xf numFmtId="164" fontId="8" fillId="0" borderId="4" xfId="1" applyFont="1" applyBorder="1" applyAlignment="1">
      <alignment horizontal="center" vertical="center" wrapText="1"/>
    </xf>
    <xf numFmtId="164" fontId="8" fillId="0" borderId="2" xfId="1" applyFont="1" applyBorder="1" applyAlignment="1">
      <alignment horizontal="center" vertical="center" wrapText="1"/>
    </xf>
    <xf numFmtId="164" fontId="8" fillId="0" borderId="5" xfId="1" applyFont="1" applyBorder="1" applyAlignment="1">
      <alignment horizontal="center" vertical="center" wrapText="1"/>
    </xf>
    <xf numFmtId="164" fontId="8" fillId="0" borderId="6" xfId="1" applyFont="1" applyBorder="1" applyAlignment="1">
      <alignment horizontal="center" vertical="center" wrapText="1"/>
    </xf>
    <xf numFmtId="0" fontId="8" fillId="0" borderId="5" xfId="0" applyFont="1" applyBorder="1" applyAlignment="1">
      <alignment vertical="top" wrapText="1"/>
    </xf>
    <xf numFmtId="1" fontId="9" fillId="0" borderId="4" xfId="0" applyNumberFormat="1" applyFont="1" applyBorder="1" applyAlignment="1">
      <alignment horizontal="center" vertical="top" shrinkToFit="1"/>
    </xf>
    <xf numFmtId="0" fontId="10" fillId="0" borderId="4" xfId="0" applyFont="1" applyBorder="1" applyAlignment="1">
      <alignment horizontal="center" vertical="top" wrapText="1"/>
    </xf>
    <xf numFmtId="164" fontId="9" fillId="0" borderId="5" xfId="1" applyFont="1" applyBorder="1" applyAlignment="1">
      <alignment horizontal="center" vertical="top" shrinkToFit="1"/>
    </xf>
    <xf numFmtId="164" fontId="9" fillId="0" borderId="6" xfId="1" applyFont="1" applyBorder="1" applyAlignment="1">
      <alignment horizontal="center" vertical="top" shrinkToFit="1"/>
    </xf>
    <xf numFmtId="164" fontId="8" fillId="0" borderId="0" xfId="1" applyFont="1" applyAlignment="1">
      <alignment horizontal="left" vertical="top"/>
    </xf>
    <xf numFmtId="0" fontId="8" fillId="0" borderId="0" xfId="0" applyFont="1" applyAlignment="1">
      <alignment horizontal="left" vertical="center" wrapText="1"/>
    </xf>
    <xf numFmtId="164" fontId="9" fillId="0" borderId="4" xfId="1" applyFont="1" applyBorder="1" applyAlignment="1">
      <alignment horizontal="center" vertical="top" shrinkToFit="1"/>
    </xf>
    <xf numFmtId="164" fontId="8" fillId="0" borderId="0" xfId="0" applyNumberFormat="1" applyFont="1" applyAlignment="1">
      <alignment horizontal="left" vertical="top"/>
    </xf>
    <xf numFmtId="2" fontId="9" fillId="0" borderId="4" xfId="0" applyNumberFormat="1" applyFont="1" applyBorder="1" applyAlignment="1">
      <alignment horizontal="center" vertical="top" shrinkToFit="1"/>
    </xf>
    <xf numFmtId="164" fontId="10" fillId="0" borderId="5" xfId="1" applyFont="1" applyBorder="1" applyAlignment="1">
      <alignment vertical="top" wrapText="1"/>
    </xf>
    <xf numFmtId="165" fontId="9" fillId="0" borderId="4" xfId="0" applyNumberFormat="1" applyFont="1" applyBorder="1" applyAlignment="1">
      <alignment horizontal="center" vertical="top" shrinkToFit="1"/>
    </xf>
    <xf numFmtId="0" fontId="11" fillId="0" borderId="5" xfId="0" applyFont="1" applyBorder="1" applyAlignment="1">
      <alignment vertical="top" wrapText="1"/>
    </xf>
    <xf numFmtId="166" fontId="9" fillId="0" borderId="4" xfId="1" applyNumberFormat="1" applyFont="1" applyBorder="1" applyAlignment="1">
      <alignment horizontal="center" vertical="top" shrinkToFit="1"/>
    </xf>
    <xf numFmtId="0" fontId="10" fillId="0" borderId="5" xfId="0" applyFont="1" applyBorder="1" applyAlignment="1">
      <alignment horizontal="left" vertical="top" wrapText="1"/>
    </xf>
    <xf numFmtId="0" fontId="8" fillId="0" borderId="5" xfId="0" applyFont="1" applyBorder="1" applyAlignment="1">
      <alignment vertical="center" wrapText="1"/>
    </xf>
    <xf numFmtId="10" fontId="8" fillId="0" borderId="0" xfId="2" applyNumberFormat="1" applyFont="1" applyAlignment="1">
      <alignment horizontal="left" vertical="top"/>
    </xf>
    <xf numFmtId="0" fontId="7" fillId="0" borderId="4" xfId="0" applyFont="1" applyBorder="1" applyAlignment="1">
      <alignment horizontal="center" vertical="center" wrapText="1"/>
    </xf>
    <xf numFmtId="164" fontId="7" fillId="0" borderId="4" xfId="1" applyFont="1" applyBorder="1" applyAlignment="1">
      <alignment horizontal="center" vertical="center" wrapText="1"/>
    </xf>
    <xf numFmtId="0" fontId="8" fillId="0" borderId="0" xfId="0" applyFont="1" applyAlignment="1">
      <alignment horizontal="center" vertical="center"/>
    </xf>
    <xf numFmtId="0" fontId="0" fillId="0" borderId="0" xfId="0" applyAlignment="1">
      <alignment horizontal="center" vertical="center"/>
    </xf>
    <xf numFmtId="1" fontId="9" fillId="0" borderId="4" xfId="0" applyNumberFormat="1" applyFont="1" applyBorder="1" applyAlignment="1">
      <alignment horizontal="center" vertical="center" shrinkToFit="1"/>
    </xf>
    <xf numFmtId="0" fontId="10" fillId="0" borderId="4" xfId="0" applyFont="1" applyBorder="1" applyAlignment="1">
      <alignment horizontal="center" vertical="center" wrapText="1"/>
    </xf>
    <xf numFmtId="164" fontId="9" fillId="0" borderId="4" xfId="1" applyFont="1" applyBorder="1" applyAlignment="1">
      <alignment horizontal="center" vertical="center" shrinkToFit="1"/>
    </xf>
    <xf numFmtId="165" fontId="9" fillId="0" borderId="4" xfId="0" applyNumberFormat="1" applyFont="1" applyBorder="1" applyAlignment="1">
      <alignment horizontal="center" vertical="center" shrinkToFit="1"/>
    </xf>
    <xf numFmtId="164" fontId="8" fillId="0" borderId="0" xfId="1" applyFont="1" applyAlignment="1">
      <alignment horizontal="center" vertical="center"/>
    </xf>
    <xf numFmtId="164" fontId="0" fillId="0" borderId="0" xfId="1" applyFont="1" applyAlignment="1">
      <alignment horizontal="center" vertical="center"/>
    </xf>
    <xf numFmtId="164" fontId="12" fillId="2" borderId="4" xfId="1" applyFont="1" applyFill="1" applyBorder="1" applyAlignment="1">
      <alignment horizontal="center" vertical="top" shrinkToFit="1"/>
    </xf>
    <xf numFmtId="164" fontId="8" fillId="0" borderId="6" xfId="1" applyFont="1" applyBorder="1" applyAlignment="1">
      <alignment horizontal="center" vertical="center"/>
    </xf>
    <xf numFmtId="164" fontId="0" fillId="0" borderId="6" xfId="1" applyFont="1" applyBorder="1" applyAlignment="1">
      <alignment horizontal="center" vertical="center" wrapText="1"/>
    </xf>
    <xf numFmtId="164" fontId="0" fillId="0" borderId="6" xfId="1" applyFont="1" applyBorder="1" applyAlignment="1">
      <alignment horizontal="center" vertical="center"/>
    </xf>
    <xf numFmtId="164" fontId="7" fillId="0" borderId="5" xfId="1" applyFont="1" applyBorder="1" applyAlignment="1">
      <alignment horizontal="center" vertical="center" wrapText="1"/>
    </xf>
    <xf numFmtId="164" fontId="9" fillId="0" borderId="5" xfId="1" applyFont="1" applyBorder="1" applyAlignment="1">
      <alignment horizontal="center" vertical="center" shrinkToFit="1"/>
    </xf>
    <xf numFmtId="0" fontId="8" fillId="0" borderId="0" xfId="0" applyFont="1" applyAlignment="1">
      <alignment horizontal="left" vertical="center"/>
    </xf>
    <xf numFmtId="164" fontId="8" fillId="0" borderId="0" xfId="1" applyFont="1" applyAlignment="1">
      <alignment horizontal="left" vertical="center"/>
    </xf>
    <xf numFmtId="0" fontId="13" fillId="0" borderId="6" xfId="0" applyFont="1" applyBorder="1" applyAlignment="1">
      <alignment horizontal="left" vertical="top"/>
    </xf>
    <xf numFmtId="164" fontId="13" fillId="0" borderId="6" xfId="1" applyFont="1" applyBorder="1" applyAlignment="1">
      <alignment horizontal="left" vertical="top"/>
    </xf>
    <xf numFmtId="164" fontId="13" fillId="0" borderId="6" xfId="0" applyNumberFormat="1" applyFont="1" applyBorder="1" applyAlignment="1">
      <alignment horizontal="left" vertical="top"/>
    </xf>
    <xf numFmtId="10" fontId="13" fillId="0" borderId="6" xfId="2" applyNumberFormat="1" applyFont="1" applyBorder="1" applyAlignment="1">
      <alignment horizontal="left" vertical="top"/>
    </xf>
    <xf numFmtId="0" fontId="15" fillId="0" borderId="6" xfId="0" applyFont="1" applyBorder="1" applyAlignment="1">
      <alignment horizontal="center" vertical="center"/>
    </xf>
    <xf numFmtId="0" fontId="15" fillId="2" borderId="6" xfId="0" applyFont="1" applyFill="1" applyBorder="1" applyAlignment="1">
      <alignment horizontal="center" vertical="center"/>
    </xf>
    <xf numFmtId="0" fontId="14" fillId="2" borderId="6" xfId="0" applyFont="1" applyFill="1" applyBorder="1" applyAlignment="1">
      <alignment horizontal="center" vertical="top"/>
    </xf>
    <xf numFmtId="164" fontId="14" fillId="2" borderId="6" xfId="1" applyFont="1" applyFill="1" applyBorder="1" applyAlignment="1">
      <alignment horizontal="center" vertical="top"/>
    </xf>
    <xf numFmtId="167" fontId="13" fillId="0" borderId="6" xfId="2" applyNumberFormat="1" applyFont="1" applyBorder="1" applyAlignment="1">
      <alignment horizontal="center" vertical="top"/>
    </xf>
    <xf numFmtId="43" fontId="13" fillId="0" borderId="6" xfId="0" applyNumberFormat="1" applyFont="1" applyBorder="1" applyAlignment="1">
      <alignment horizontal="left" vertical="top"/>
    </xf>
    <xf numFmtId="43" fontId="0" fillId="0" borderId="0" xfId="0" applyNumberFormat="1" applyAlignment="1">
      <alignment horizontal="left" vertical="top"/>
    </xf>
    <xf numFmtId="164" fontId="12" fillId="2" borderId="4" xfId="1" applyFont="1" applyFill="1" applyBorder="1" applyAlignment="1">
      <alignment horizontal="center" vertical="center" shrinkToFit="1"/>
    </xf>
    <xf numFmtId="164" fontId="16" fillId="2" borderId="6" xfId="1" applyFont="1" applyFill="1" applyBorder="1" applyAlignment="1">
      <alignment horizontal="center" vertical="center" wrapText="1"/>
    </xf>
    <xf numFmtId="164" fontId="8" fillId="0" borderId="6" xfId="1" applyFont="1" applyFill="1" applyBorder="1" applyAlignment="1">
      <alignment horizontal="center" vertical="center" wrapText="1"/>
    </xf>
    <xf numFmtId="0" fontId="14" fillId="2" borderId="7" xfId="0" applyFont="1" applyFill="1" applyBorder="1" applyAlignment="1">
      <alignment horizontal="center" vertical="top"/>
    </xf>
    <xf numFmtId="0" fontId="14" fillId="2" borderId="8" xfId="0" applyFont="1" applyFill="1" applyBorder="1" applyAlignment="1">
      <alignment horizontal="center" vertical="top"/>
    </xf>
    <xf numFmtId="0" fontId="14" fillId="2" borderId="9" xfId="0" applyFont="1" applyFill="1" applyBorder="1" applyAlignment="1">
      <alignment horizontal="center" vertical="top"/>
    </xf>
  </cellXfs>
  <cellStyles count="3">
    <cellStyle name="Comma" xfId="1" builtinId="3"/>
    <cellStyle name="Normal" xfId="0" builtinId="0"/>
    <cellStyle name="Percent" xfId="2" builtinId="5"/>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59"/>
  <sheetViews>
    <sheetView workbookViewId="0">
      <selection activeCell="G21" sqref="G21"/>
    </sheetView>
  </sheetViews>
  <sheetFormatPr defaultRowHeight="13.2" x14ac:dyDescent="0.25"/>
  <cols>
    <col min="1" max="1" width="4.44140625" bestFit="1" customWidth="1"/>
    <col min="2" max="2" width="9.33203125" bestFit="1" customWidth="1"/>
    <col min="3" max="3" width="16.44140625" bestFit="1" customWidth="1"/>
    <col min="4" max="4" width="86.109375" bestFit="1" customWidth="1"/>
    <col min="5" max="5" width="10.44140625" style="25" bestFit="1" customWidth="1"/>
    <col min="6" max="6" width="11" style="25" bestFit="1" customWidth="1"/>
    <col min="7" max="7" width="12.33203125" style="31" bestFit="1" customWidth="1"/>
    <col min="8" max="8" width="15.6640625" style="31" bestFit="1" customWidth="1"/>
    <col min="9" max="9" width="11.44140625" customWidth="1"/>
  </cols>
  <sheetData>
    <row r="1" spans="1:9" x14ac:dyDescent="0.25">
      <c r="A1" s="2"/>
      <c r="B1" s="5"/>
      <c r="C1" s="5"/>
      <c r="D1" s="16"/>
      <c r="E1" s="19"/>
      <c r="F1" s="19"/>
      <c r="G1" s="32"/>
      <c r="H1" s="32"/>
      <c r="I1" s="3"/>
    </row>
    <row r="2" spans="1:9" ht="19.2" x14ac:dyDescent="0.25">
      <c r="A2" s="7" t="s">
        <v>0</v>
      </c>
      <c r="B2" s="4" t="s">
        <v>1</v>
      </c>
      <c r="C2" s="8" t="s">
        <v>2</v>
      </c>
      <c r="D2" s="17" t="s">
        <v>3</v>
      </c>
      <c r="E2" s="9" t="s">
        <v>4</v>
      </c>
      <c r="F2" s="9" t="s">
        <v>5</v>
      </c>
      <c r="G2" s="26" t="s">
        <v>2882</v>
      </c>
      <c r="H2" s="26" t="s">
        <v>6</v>
      </c>
      <c r="I2" s="1"/>
    </row>
    <row r="3" spans="1:9" x14ac:dyDescent="0.25">
      <c r="A3" s="10">
        <v>1</v>
      </c>
      <c r="B3" s="11">
        <v>0</v>
      </c>
      <c r="C3" s="6" t="s">
        <v>7</v>
      </c>
      <c r="D3" s="14" t="s">
        <v>8</v>
      </c>
      <c r="E3" s="20"/>
      <c r="F3" s="20"/>
      <c r="G3" s="27"/>
      <c r="H3" s="27"/>
      <c r="I3" s="1"/>
    </row>
    <row r="4" spans="1:9" ht="19.2" x14ac:dyDescent="0.25">
      <c r="A4" s="10">
        <v>2</v>
      </c>
      <c r="B4" s="11">
        <v>0</v>
      </c>
      <c r="C4" s="6" t="s">
        <v>9</v>
      </c>
      <c r="D4" s="13" t="s">
        <v>10</v>
      </c>
      <c r="E4" s="20"/>
      <c r="F4" s="20"/>
      <c r="G4" s="27"/>
      <c r="H4" s="27"/>
      <c r="I4" s="1"/>
    </row>
    <row r="5" spans="1:9" x14ac:dyDescent="0.25">
      <c r="A5" s="10">
        <v>3</v>
      </c>
      <c r="B5" s="11">
        <v>0</v>
      </c>
      <c r="C5" s="6" t="s">
        <v>11</v>
      </c>
      <c r="D5" s="14" t="s">
        <v>12</v>
      </c>
      <c r="E5" s="20"/>
      <c r="F5" s="20"/>
      <c r="G5" s="27"/>
      <c r="H5" s="27"/>
      <c r="I5" s="1"/>
    </row>
    <row r="6" spans="1:9" x14ac:dyDescent="0.25">
      <c r="A6" s="10">
        <v>4</v>
      </c>
      <c r="B6" s="11">
        <v>0</v>
      </c>
      <c r="C6" s="6" t="s">
        <v>13</v>
      </c>
      <c r="D6" s="14" t="s">
        <v>14</v>
      </c>
      <c r="E6" s="20"/>
      <c r="F6" s="20"/>
      <c r="G6" s="27"/>
      <c r="H6" s="27"/>
      <c r="I6" s="1"/>
    </row>
    <row r="7" spans="1:9" x14ac:dyDescent="0.25">
      <c r="A7" s="10">
        <v>5</v>
      </c>
      <c r="B7" s="11">
        <v>0</v>
      </c>
      <c r="C7" s="6" t="s">
        <v>15</v>
      </c>
      <c r="D7" s="14" t="s">
        <v>16</v>
      </c>
      <c r="E7" s="21">
        <v>1320</v>
      </c>
      <c r="F7" s="22" t="s">
        <v>17</v>
      </c>
      <c r="G7" s="28"/>
      <c r="H7" s="28"/>
      <c r="I7" s="1"/>
    </row>
    <row r="8" spans="1:9" x14ac:dyDescent="0.25">
      <c r="A8" s="10">
        <v>6</v>
      </c>
      <c r="B8" s="11">
        <v>0</v>
      </c>
      <c r="C8" s="6" t="s">
        <v>18</v>
      </c>
      <c r="D8" s="14" t="s">
        <v>19</v>
      </c>
      <c r="E8" s="21">
        <v>65</v>
      </c>
      <c r="F8" s="22" t="s">
        <v>17</v>
      </c>
      <c r="G8" s="28"/>
      <c r="H8" s="28"/>
      <c r="I8" s="1"/>
    </row>
    <row r="9" spans="1:9" x14ac:dyDescent="0.25">
      <c r="A9" s="10">
        <v>7</v>
      </c>
      <c r="B9" s="11">
        <v>0</v>
      </c>
      <c r="C9" s="6" t="s">
        <v>20</v>
      </c>
      <c r="D9" s="14" t="s">
        <v>21</v>
      </c>
      <c r="E9" s="20"/>
      <c r="F9" s="20"/>
      <c r="G9" s="27"/>
      <c r="H9" s="27"/>
      <c r="I9" s="1"/>
    </row>
    <row r="10" spans="1:9" x14ac:dyDescent="0.25">
      <c r="A10" s="10">
        <v>8</v>
      </c>
      <c r="B10" s="11">
        <v>0</v>
      </c>
      <c r="C10" s="6" t="s">
        <v>22</v>
      </c>
      <c r="D10" s="14" t="s">
        <v>16</v>
      </c>
      <c r="E10" s="21">
        <v>1525</v>
      </c>
      <c r="F10" s="22" t="s">
        <v>23</v>
      </c>
      <c r="G10" s="28"/>
      <c r="H10" s="28"/>
      <c r="I10" s="1"/>
    </row>
    <row r="11" spans="1:9" x14ac:dyDescent="0.25">
      <c r="A11" s="10">
        <v>9</v>
      </c>
      <c r="B11" s="11">
        <v>0</v>
      </c>
      <c r="C11" s="6" t="s">
        <v>24</v>
      </c>
      <c r="D11" s="14" t="s">
        <v>19</v>
      </c>
      <c r="E11" s="21">
        <v>15</v>
      </c>
      <c r="F11" s="22" t="s">
        <v>23</v>
      </c>
      <c r="G11" s="28"/>
      <c r="H11" s="28"/>
      <c r="I11" s="1"/>
    </row>
    <row r="12" spans="1:9" x14ac:dyDescent="0.25">
      <c r="A12" s="10">
        <v>10</v>
      </c>
      <c r="B12" s="11">
        <v>0</v>
      </c>
      <c r="C12" s="6" t="s">
        <v>25</v>
      </c>
      <c r="D12" s="14" t="s">
        <v>26</v>
      </c>
      <c r="E12" s="20"/>
      <c r="F12" s="20"/>
      <c r="G12" s="27"/>
      <c r="H12" s="27"/>
      <c r="I12" s="1"/>
    </row>
    <row r="13" spans="1:9" x14ac:dyDescent="0.25">
      <c r="A13" s="10">
        <v>11</v>
      </c>
      <c r="B13" s="11">
        <v>0</v>
      </c>
      <c r="C13" s="6" t="s">
        <v>27</v>
      </c>
      <c r="D13" s="14" t="s">
        <v>28</v>
      </c>
      <c r="E13" s="20"/>
      <c r="F13" s="20"/>
      <c r="G13" s="27"/>
      <c r="H13" s="27"/>
      <c r="I13" s="1"/>
    </row>
    <row r="14" spans="1:9" x14ac:dyDescent="0.25">
      <c r="A14" s="10">
        <v>12</v>
      </c>
      <c r="B14" s="11">
        <v>0</v>
      </c>
      <c r="C14" s="6" t="s">
        <v>29</v>
      </c>
      <c r="D14" s="14" t="s">
        <v>30</v>
      </c>
      <c r="E14" s="21">
        <v>155</v>
      </c>
      <c r="F14" s="22" t="s">
        <v>17</v>
      </c>
      <c r="G14" s="28"/>
      <c r="H14" s="28"/>
      <c r="I14" s="1"/>
    </row>
    <row r="15" spans="1:9" x14ac:dyDescent="0.25">
      <c r="A15" s="10">
        <v>13</v>
      </c>
      <c r="B15" s="11">
        <v>0</v>
      </c>
      <c r="C15" s="6" t="s">
        <v>31</v>
      </c>
      <c r="D15" s="14" t="s">
        <v>21</v>
      </c>
      <c r="E15" s="20"/>
      <c r="F15" s="20"/>
      <c r="G15" s="27"/>
      <c r="H15" s="27"/>
      <c r="I15" s="1"/>
    </row>
    <row r="16" spans="1:9" x14ac:dyDescent="0.25">
      <c r="A16" s="10">
        <v>14</v>
      </c>
      <c r="B16" s="11">
        <v>0</v>
      </c>
      <c r="C16" s="6" t="s">
        <v>32</v>
      </c>
      <c r="D16" s="14" t="s">
        <v>30</v>
      </c>
      <c r="E16" s="21">
        <v>80</v>
      </c>
      <c r="F16" s="22" t="s">
        <v>23</v>
      </c>
      <c r="G16" s="28"/>
      <c r="H16" s="28"/>
      <c r="I16" s="1"/>
    </row>
    <row r="17" spans="1:9" x14ac:dyDescent="0.25">
      <c r="A17" s="10">
        <v>15</v>
      </c>
      <c r="B17" s="11">
        <v>0</v>
      </c>
      <c r="C17" s="6" t="s">
        <v>33</v>
      </c>
      <c r="D17" s="14" t="s">
        <v>34</v>
      </c>
      <c r="E17" s="20"/>
      <c r="F17" s="20"/>
      <c r="G17" s="27"/>
      <c r="H17" s="27"/>
      <c r="I17" s="1"/>
    </row>
    <row r="18" spans="1:9" x14ac:dyDescent="0.25">
      <c r="A18" s="10">
        <v>16</v>
      </c>
      <c r="B18" s="11">
        <v>0</v>
      </c>
      <c r="C18" s="6" t="s">
        <v>35</v>
      </c>
      <c r="D18" s="18" t="s">
        <v>1414</v>
      </c>
      <c r="E18" s="21">
        <v>885</v>
      </c>
      <c r="F18" s="22" t="s">
        <v>36</v>
      </c>
      <c r="G18" s="28"/>
      <c r="H18" s="28"/>
      <c r="I18" s="1"/>
    </row>
    <row r="19" spans="1:9" x14ac:dyDescent="0.25">
      <c r="A19" s="10">
        <v>17</v>
      </c>
      <c r="B19" s="11">
        <v>0</v>
      </c>
      <c r="C19" s="6" t="s">
        <v>37</v>
      </c>
      <c r="D19" s="18" t="s">
        <v>1415</v>
      </c>
      <c r="E19" s="21">
        <v>10</v>
      </c>
      <c r="F19" s="22" t="s">
        <v>36</v>
      </c>
      <c r="G19" s="28"/>
      <c r="H19" s="28"/>
      <c r="I19" s="1"/>
    </row>
    <row r="20" spans="1:9" ht="19.2" x14ac:dyDescent="0.25">
      <c r="A20" s="10">
        <v>18</v>
      </c>
      <c r="B20" s="11">
        <v>0</v>
      </c>
      <c r="C20" s="6" t="s">
        <v>38</v>
      </c>
      <c r="D20" s="13" t="s">
        <v>39</v>
      </c>
      <c r="E20" s="20"/>
      <c r="F20" s="20"/>
      <c r="G20" s="27"/>
      <c r="H20" s="27"/>
      <c r="I20" s="1"/>
    </row>
    <row r="21" spans="1:9" ht="19.2" x14ac:dyDescent="0.25">
      <c r="A21" s="10">
        <v>19</v>
      </c>
      <c r="B21" s="11">
        <v>0</v>
      </c>
      <c r="C21" s="6" t="s">
        <v>40</v>
      </c>
      <c r="D21" s="13" t="s">
        <v>41</v>
      </c>
      <c r="E21" s="20"/>
      <c r="F21" s="20"/>
      <c r="G21" s="27"/>
      <c r="H21" s="27"/>
      <c r="I21" s="1"/>
    </row>
    <row r="22" spans="1:9" x14ac:dyDescent="0.25">
      <c r="A22" s="10">
        <v>20</v>
      </c>
      <c r="B22" s="11">
        <v>0</v>
      </c>
      <c r="C22" s="6" t="s">
        <v>42</v>
      </c>
      <c r="D22" s="18" t="s">
        <v>1416</v>
      </c>
      <c r="E22" s="21">
        <v>23</v>
      </c>
      <c r="F22" s="22" t="s">
        <v>43</v>
      </c>
      <c r="G22" s="28"/>
      <c r="H22" s="28"/>
      <c r="I22" s="1"/>
    </row>
    <row r="23" spans="1:9" ht="19.2" x14ac:dyDescent="0.25">
      <c r="A23" s="10">
        <v>21</v>
      </c>
      <c r="B23" s="11">
        <v>0</v>
      </c>
      <c r="C23" s="6" t="s">
        <v>44</v>
      </c>
      <c r="D23" s="13" t="s">
        <v>45</v>
      </c>
      <c r="E23" s="20"/>
      <c r="F23" s="20"/>
      <c r="G23" s="27"/>
      <c r="H23" s="27"/>
      <c r="I23" s="1"/>
    </row>
    <row r="24" spans="1:9" ht="19.2" x14ac:dyDescent="0.25">
      <c r="A24" s="10">
        <v>22</v>
      </c>
      <c r="B24" s="11">
        <v>0</v>
      </c>
      <c r="C24" s="6" t="s">
        <v>46</v>
      </c>
      <c r="D24" s="13" t="s">
        <v>47</v>
      </c>
      <c r="E24" s="20"/>
      <c r="F24" s="20"/>
      <c r="G24" s="27"/>
      <c r="H24" s="27"/>
      <c r="I24" s="1"/>
    </row>
    <row r="25" spans="1:9" x14ac:dyDescent="0.25">
      <c r="A25" s="10">
        <v>23</v>
      </c>
      <c r="B25" s="11">
        <v>0</v>
      </c>
      <c r="C25" s="6" t="s">
        <v>48</v>
      </c>
      <c r="D25" s="18" t="s">
        <v>1416</v>
      </c>
      <c r="E25" s="21">
        <v>17</v>
      </c>
      <c r="F25" s="22" t="s">
        <v>43</v>
      </c>
      <c r="G25" s="28"/>
      <c r="H25" s="28"/>
      <c r="I25" s="1"/>
    </row>
    <row r="26" spans="1:9" x14ac:dyDescent="0.25">
      <c r="A26" s="10">
        <v>24</v>
      </c>
      <c r="B26" s="11">
        <v>0</v>
      </c>
      <c r="C26" s="6" t="s">
        <v>49</v>
      </c>
      <c r="D26" s="14" t="s">
        <v>50</v>
      </c>
      <c r="E26" s="20"/>
      <c r="F26" s="20"/>
      <c r="G26" s="27"/>
      <c r="H26" s="27"/>
      <c r="I26" s="1"/>
    </row>
    <row r="27" spans="1:9" ht="19.2" x14ac:dyDescent="0.25">
      <c r="A27" s="10">
        <v>25</v>
      </c>
      <c r="B27" s="11">
        <v>0</v>
      </c>
      <c r="C27" s="6" t="s">
        <v>51</v>
      </c>
      <c r="D27" s="13" t="s">
        <v>52</v>
      </c>
      <c r="E27" s="20"/>
      <c r="F27" s="20"/>
      <c r="G27" s="27"/>
      <c r="H27" s="27"/>
      <c r="I27" s="1"/>
    </row>
    <row r="28" spans="1:9" x14ac:dyDescent="0.25">
      <c r="A28" s="10">
        <v>26</v>
      </c>
      <c r="B28" s="11">
        <v>0</v>
      </c>
      <c r="C28" s="6" t="s">
        <v>53</v>
      </c>
      <c r="D28" s="14" t="s">
        <v>54</v>
      </c>
      <c r="E28" s="21">
        <v>72</v>
      </c>
      <c r="F28" s="22" t="s">
        <v>55</v>
      </c>
      <c r="G28" s="28"/>
      <c r="H28" s="28"/>
      <c r="I28" s="1"/>
    </row>
    <row r="29" spans="1:9" ht="19.2" x14ac:dyDescent="0.25">
      <c r="A29" s="10">
        <v>27</v>
      </c>
      <c r="B29" s="11">
        <v>0</v>
      </c>
      <c r="C29" s="6" t="s">
        <v>56</v>
      </c>
      <c r="D29" s="13" t="s">
        <v>57</v>
      </c>
      <c r="E29" s="20"/>
      <c r="F29" s="20"/>
      <c r="G29" s="27"/>
      <c r="H29" s="27"/>
      <c r="I29" s="1"/>
    </row>
    <row r="30" spans="1:9" x14ac:dyDescent="0.25">
      <c r="A30" s="10">
        <v>28</v>
      </c>
      <c r="B30" s="11">
        <v>0</v>
      </c>
      <c r="C30" s="6" t="s">
        <v>58</v>
      </c>
      <c r="D30" s="14" t="s">
        <v>59</v>
      </c>
      <c r="E30" s="21">
        <v>1</v>
      </c>
      <c r="F30" s="22" t="s">
        <v>60</v>
      </c>
      <c r="G30" s="28"/>
      <c r="H30" s="28"/>
      <c r="I30" s="1"/>
    </row>
    <row r="31" spans="1:9" x14ac:dyDescent="0.25">
      <c r="A31" s="10">
        <v>29</v>
      </c>
      <c r="B31" s="11">
        <v>0</v>
      </c>
      <c r="C31" s="6" t="s">
        <v>61</v>
      </c>
      <c r="D31" s="14" t="s">
        <v>62</v>
      </c>
      <c r="E31" s="23">
        <v>0.13</v>
      </c>
      <c r="F31" s="22" t="s">
        <v>60</v>
      </c>
      <c r="G31" s="28"/>
      <c r="H31" s="28"/>
      <c r="I31" s="1"/>
    </row>
    <row r="32" spans="1:9" ht="19.2" x14ac:dyDescent="0.25">
      <c r="A32" s="10">
        <v>30</v>
      </c>
      <c r="B32" s="11">
        <v>0</v>
      </c>
      <c r="C32" s="6" t="s">
        <v>63</v>
      </c>
      <c r="D32" s="13" t="s">
        <v>64</v>
      </c>
      <c r="E32" s="20"/>
      <c r="F32" s="20"/>
      <c r="G32" s="27"/>
      <c r="H32" s="27"/>
      <c r="I32" s="1"/>
    </row>
    <row r="33" spans="1:9" x14ac:dyDescent="0.25">
      <c r="A33" s="10">
        <v>31</v>
      </c>
      <c r="B33" s="11">
        <v>0</v>
      </c>
      <c r="C33" s="6" t="s">
        <v>65</v>
      </c>
      <c r="D33" s="14" t="s">
        <v>66</v>
      </c>
      <c r="E33" s="21">
        <v>1</v>
      </c>
      <c r="F33" s="22" t="s">
        <v>60</v>
      </c>
      <c r="G33" s="28"/>
      <c r="H33" s="28"/>
      <c r="I33" s="1"/>
    </row>
    <row r="34" spans="1:9" ht="19.2" x14ac:dyDescent="0.25">
      <c r="A34" s="10">
        <v>32</v>
      </c>
      <c r="B34" s="11">
        <v>0</v>
      </c>
      <c r="C34" s="6" t="s">
        <v>67</v>
      </c>
      <c r="D34" s="13" t="s">
        <v>68</v>
      </c>
      <c r="E34" s="20"/>
      <c r="F34" s="20"/>
      <c r="G34" s="27"/>
      <c r="H34" s="27"/>
      <c r="I34" s="1"/>
    </row>
    <row r="35" spans="1:9" x14ac:dyDescent="0.25">
      <c r="A35" s="10">
        <v>33</v>
      </c>
      <c r="B35" s="11">
        <v>0</v>
      </c>
      <c r="C35" s="6" t="s">
        <v>69</v>
      </c>
      <c r="D35" s="14" t="s">
        <v>70</v>
      </c>
      <c r="E35" s="21">
        <v>25</v>
      </c>
      <c r="F35" s="22" t="s">
        <v>17</v>
      </c>
      <c r="G35" s="28"/>
      <c r="H35" s="28"/>
      <c r="I35" s="1"/>
    </row>
    <row r="36" spans="1:9" x14ac:dyDescent="0.25">
      <c r="A36" s="10">
        <v>34</v>
      </c>
      <c r="B36" s="11">
        <v>0</v>
      </c>
      <c r="C36" s="6" t="s">
        <v>71</v>
      </c>
      <c r="D36" s="14" t="s">
        <v>72</v>
      </c>
      <c r="E36" s="21">
        <v>10</v>
      </c>
      <c r="F36" s="22" t="s">
        <v>17</v>
      </c>
      <c r="G36" s="28"/>
      <c r="H36" s="28"/>
      <c r="I36" s="1"/>
    </row>
    <row r="37" spans="1:9" x14ac:dyDescent="0.25">
      <c r="A37" s="10">
        <v>35</v>
      </c>
      <c r="B37" s="11">
        <v>0</v>
      </c>
      <c r="C37" s="6" t="s">
        <v>73</v>
      </c>
      <c r="D37" s="18" t="s">
        <v>1417</v>
      </c>
      <c r="E37" s="21">
        <v>30</v>
      </c>
      <c r="F37" s="22" t="s">
        <v>17</v>
      </c>
      <c r="G37" s="28"/>
      <c r="H37" s="28"/>
      <c r="I37" s="1"/>
    </row>
    <row r="38" spans="1:9" x14ac:dyDescent="0.25">
      <c r="A38" s="10">
        <v>36</v>
      </c>
      <c r="B38" s="11">
        <v>0</v>
      </c>
      <c r="C38" s="6" t="s">
        <v>74</v>
      </c>
      <c r="D38" s="14" t="s">
        <v>75</v>
      </c>
      <c r="E38" s="21">
        <v>30</v>
      </c>
      <c r="F38" s="22" t="s">
        <v>17</v>
      </c>
      <c r="G38" s="28"/>
      <c r="H38" s="28"/>
      <c r="I38" s="1"/>
    </row>
    <row r="39" spans="1:9" ht="19.2" x14ac:dyDescent="0.25">
      <c r="A39" s="10">
        <v>37</v>
      </c>
      <c r="B39" s="11">
        <v>0</v>
      </c>
      <c r="C39" s="6" t="s">
        <v>76</v>
      </c>
      <c r="D39" s="13" t="s">
        <v>77</v>
      </c>
      <c r="E39" s="20"/>
      <c r="F39" s="20"/>
      <c r="G39" s="27"/>
      <c r="H39" s="27"/>
      <c r="I39" s="1"/>
    </row>
    <row r="40" spans="1:9" x14ac:dyDescent="0.25">
      <c r="A40" s="10">
        <v>38</v>
      </c>
      <c r="B40" s="11">
        <v>0</v>
      </c>
      <c r="C40" s="6" t="s">
        <v>78</v>
      </c>
      <c r="D40" s="14" t="s">
        <v>79</v>
      </c>
      <c r="E40" s="21">
        <v>35</v>
      </c>
      <c r="F40" s="22" t="s">
        <v>23</v>
      </c>
      <c r="G40" s="28"/>
      <c r="H40" s="28"/>
      <c r="I40" s="1"/>
    </row>
    <row r="41" spans="1:9" ht="19.2" x14ac:dyDescent="0.25">
      <c r="A41" s="10">
        <v>39</v>
      </c>
      <c r="B41" s="11">
        <v>0</v>
      </c>
      <c r="C41" s="6" t="s">
        <v>80</v>
      </c>
      <c r="D41" s="13" t="s">
        <v>81</v>
      </c>
      <c r="E41" s="20"/>
      <c r="F41" s="20"/>
      <c r="G41" s="27"/>
      <c r="H41" s="27"/>
      <c r="I41" s="1"/>
    </row>
    <row r="42" spans="1:9" x14ac:dyDescent="0.25">
      <c r="A42" s="10">
        <v>40</v>
      </c>
      <c r="B42" s="11">
        <v>0</v>
      </c>
      <c r="C42" s="6" t="s">
        <v>82</v>
      </c>
      <c r="D42" s="14" t="s">
        <v>83</v>
      </c>
      <c r="E42" s="20"/>
      <c r="F42" s="20"/>
      <c r="G42" s="27"/>
      <c r="H42" s="27"/>
      <c r="I42" s="1"/>
    </row>
    <row r="43" spans="1:9" x14ac:dyDescent="0.25">
      <c r="A43" s="10">
        <v>41</v>
      </c>
      <c r="B43" s="11">
        <v>0</v>
      </c>
      <c r="C43" s="6" t="s">
        <v>84</v>
      </c>
      <c r="D43" s="14" t="s">
        <v>85</v>
      </c>
      <c r="E43" s="21">
        <v>20</v>
      </c>
      <c r="F43" s="22" t="s">
        <v>43</v>
      </c>
      <c r="G43" s="28"/>
      <c r="H43" s="28"/>
      <c r="I43" s="1"/>
    </row>
    <row r="44" spans="1:9" x14ac:dyDescent="0.25">
      <c r="A44" s="10">
        <v>42</v>
      </c>
      <c r="B44" s="11">
        <v>0</v>
      </c>
      <c r="C44" s="6" t="s">
        <v>86</v>
      </c>
      <c r="D44" s="14" t="s">
        <v>87</v>
      </c>
      <c r="E44" s="20"/>
      <c r="F44" s="20"/>
      <c r="G44" s="27"/>
      <c r="H44" s="27"/>
      <c r="I44" s="1"/>
    </row>
    <row r="45" spans="1:9" ht="19.2" x14ac:dyDescent="0.25">
      <c r="A45" s="10">
        <v>43</v>
      </c>
      <c r="B45" s="11">
        <v>0</v>
      </c>
      <c r="C45" s="6" t="s">
        <v>88</v>
      </c>
      <c r="D45" s="13" t="s">
        <v>89</v>
      </c>
      <c r="E45" s="23">
        <v>7.0000000000000007E-2</v>
      </c>
      <c r="F45" s="22" t="s">
        <v>90</v>
      </c>
      <c r="G45" s="28"/>
      <c r="H45" s="28"/>
      <c r="I45" s="1"/>
    </row>
    <row r="46" spans="1:9" ht="19.2" x14ac:dyDescent="0.25">
      <c r="A46" s="10">
        <v>44</v>
      </c>
      <c r="B46" s="11">
        <v>0</v>
      </c>
      <c r="C46" s="6" t="s">
        <v>91</v>
      </c>
      <c r="D46" s="13" t="s">
        <v>92</v>
      </c>
      <c r="E46" s="23">
        <v>7.0000000000000007E-2</v>
      </c>
      <c r="F46" s="22" t="s">
        <v>90</v>
      </c>
      <c r="G46" s="28"/>
      <c r="H46" s="28"/>
      <c r="I46" s="1"/>
    </row>
    <row r="47" spans="1:9" ht="19.2" x14ac:dyDescent="0.25">
      <c r="A47" s="10">
        <v>45</v>
      </c>
      <c r="B47" s="11">
        <v>0</v>
      </c>
      <c r="C47" s="6" t="s">
        <v>93</v>
      </c>
      <c r="D47" s="13" t="s">
        <v>94</v>
      </c>
      <c r="E47" s="20"/>
      <c r="F47" s="20"/>
      <c r="G47" s="27"/>
      <c r="H47" s="27"/>
      <c r="I47" s="1"/>
    </row>
    <row r="48" spans="1:9" x14ac:dyDescent="0.25">
      <c r="A48" s="10">
        <v>46</v>
      </c>
      <c r="B48" s="11">
        <v>0</v>
      </c>
      <c r="C48" s="6" t="s">
        <v>95</v>
      </c>
      <c r="D48" s="14" t="s">
        <v>96</v>
      </c>
      <c r="E48" s="20"/>
      <c r="F48" s="20"/>
      <c r="G48" s="27"/>
      <c r="H48" s="27"/>
      <c r="I48" s="1"/>
    </row>
    <row r="49" spans="1:9" x14ac:dyDescent="0.25">
      <c r="A49" s="10">
        <v>47</v>
      </c>
      <c r="B49" s="11">
        <v>0</v>
      </c>
      <c r="C49" s="6" t="s">
        <v>97</v>
      </c>
      <c r="D49" s="14" t="s">
        <v>98</v>
      </c>
      <c r="E49" s="21">
        <v>1</v>
      </c>
      <c r="F49" s="22" t="s">
        <v>43</v>
      </c>
      <c r="G49" s="28"/>
      <c r="H49" s="28"/>
      <c r="I49" s="1"/>
    </row>
    <row r="50" spans="1:9" x14ac:dyDescent="0.25">
      <c r="A50" s="10">
        <v>48</v>
      </c>
      <c r="B50" s="11">
        <v>0</v>
      </c>
      <c r="C50" s="6" t="s">
        <v>99</v>
      </c>
      <c r="D50" s="14" t="s">
        <v>100</v>
      </c>
      <c r="E50" s="21">
        <v>1</v>
      </c>
      <c r="F50" s="22" t="s">
        <v>43</v>
      </c>
      <c r="G50" s="28"/>
      <c r="H50" s="28"/>
      <c r="I50" s="1"/>
    </row>
    <row r="51" spans="1:9" x14ac:dyDescent="0.25">
      <c r="A51" s="10">
        <v>49</v>
      </c>
      <c r="B51" s="11">
        <v>0</v>
      </c>
      <c r="C51" s="6" t="s">
        <v>101</v>
      </c>
      <c r="D51" s="14" t="s">
        <v>102</v>
      </c>
      <c r="E51" s="21">
        <v>1</v>
      </c>
      <c r="F51" s="22" t="s">
        <v>43</v>
      </c>
      <c r="G51" s="28"/>
      <c r="H51" s="28"/>
      <c r="I51" s="1"/>
    </row>
    <row r="52" spans="1:9" x14ac:dyDescent="0.25">
      <c r="A52" s="10">
        <v>50</v>
      </c>
      <c r="B52" s="11">
        <v>0</v>
      </c>
      <c r="C52" s="6" t="s">
        <v>103</v>
      </c>
      <c r="D52" s="14" t="s">
        <v>104</v>
      </c>
      <c r="E52" s="21">
        <v>1</v>
      </c>
      <c r="F52" s="22" t="s">
        <v>43</v>
      </c>
      <c r="G52" s="28"/>
      <c r="H52" s="28"/>
      <c r="I52" s="1"/>
    </row>
    <row r="53" spans="1:9" x14ac:dyDescent="0.25">
      <c r="A53" s="10">
        <v>51</v>
      </c>
      <c r="B53" s="11">
        <v>0</v>
      </c>
      <c r="C53" s="6" t="s">
        <v>105</v>
      </c>
      <c r="D53" s="14" t="s">
        <v>106</v>
      </c>
      <c r="E53" s="21">
        <v>1</v>
      </c>
      <c r="F53" s="22" t="s">
        <v>43</v>
      </c>
      <c r="G53" s="28"/>
      <c r="H53" s="28"/>
      <c r="I53" s="1"/>
    </row>
    <row r="54" spans="1:9" x14ac:dyDescent="0.25">
      <c r="A54" s="10">
        <v>52</v>
      </c>
      <c r="B54" s="11">
        <v>0</v>
      </c>
      <c r="C54" s="6" t="s">
        <v>107</v>
      </c>
      <c r="D54" s="14" t="s">
        <v>108</v>
      </c>
      <c r="E54" s="21">
        <v>1</v>
      </c>
      <c r="F54" s="22" t="s">
        <v>43</v>
      </c>
      <c r="G54" s="28"/>
      <c r="H54" s="28"/>
      <c r="I54" s="1"/>
    </row>
    <row r="55" spans="1:9" x14ac:dyDescent="0.25">
      <c r="A55" s="10">
        <v>53</v>
      </c>
      <c r="B55" s="11">
        <v>0</v>
      </c>
      <c r="C55" s="6" t="s">
        <v>109</v>
      </c>
      <c r="D55" s="14" t="s">
        <v>85</v>
      </c>
      <c r="E55" s="21">
        <v>1</v>
      </c>
      <c r="F55" s="22" t="s">
        <v>43</v>
      </c>
      <c r="G55" s="28"/>
      <c r="H55" s="28"/>
      <c r="I55" s="1"/>
    </row>
    <row r="56" spans="1:9" x14ac:dyDescent="0.25">
      <c r="A56" s="10">
        <v>54</v>
      </c>
      <c r="B56" s="11">
        <v>0</v>
      </c>
      <c r="C56" s="6" t="s">
        <v>110</v>
      </c>
      <c r="D56" s="14" t="s">
        <v>111</v>
      </c>
      <c r="E56" s="21">
        <v>1</v>
      </c>
      <c r="F56" s="22" t="s">
        <v>43</v>
      </c>
      <c r="G56" s="28"/>
      <c r="H56" s="28"/>
      <c r="I56" s="1"/>
    </row>
    <row r="57" spans="1:9" x14ac:dyDescent="0.25">
      <c r="A57" s="10">
        <v>55</v>
      </c>
      <c r="B57" s="11">
        <v>0</v>
      </c>
      <c r="C57" s="6" t="s">
        <v>112</v>
      </c>
      <c r="D57" s="14" t="s">
        <v>113</v>
      </c>
      <c r="E57" s="21">
        <v>1</v>
      </c>
      <c r="F57" s="22" t="s">
        <v>43</v>
      </c>
      <c r="G57" s="28"/>
      <c r="H57" s="28"/>
      <c r="I57" s="1"/>
    </row>
    <row r="58" spans="1:9" x14ac:dyDescent="0.25">
      <c r="A58" s="10">
        <v>56</v>
      </c>
      <c r="B58" s="11">
        <v>0</v>
      </c>
      <c r="C58" s="6" t="s">
        <v>114</v>
      </c>
      <c r="D58" s="14" t="s">
        <v>115</v>
      </c>
      <c r="E58" s="21">
        <v>1</v>
      </c>
      <c r="F58" s="22" t="s">
        <v>43</v>
      </c>
      <c r="G58" s="28"/>
      <c r="H58" s="28"/>
      <c r="I58" s="1"/>
    </row>
    <row r="59" spans="1:9" x14ac:dyDescent="0.25">
      <c r="A59" s="10">
        <v>57</v>
      </c>
      <c r="B59" s="11">
        <v>0</v>
      </c>
      <c r="C59" s="6" t="s">
        <v>116</v>
      </c>
      <c r="D59" s="14" t="s">
        <v>117</v>
      </c>
      <c r="E59" s="20"/>
      <c r="F59" s="20"/>
      <c r="G59" s="27"/>
      <c r="H59" s="27"/>
      <c r="I59" s="1"/>
    </row>
    <row r="60" spans="1:9" x14ac:dyDescent="0.25">
      <c r="A60" s="10">
        <v>58</v>
      </c>
      <c r="B60" s="11">
        <v>0</v>
      </c>
      <c r="C60" s="6" t="s">
        <v>118</v>
      </c>
      <c r="D60" s="14" t="s">
        <v>98</v>
      </c>
      <c r="E60" s="21">
        <v>1</v>
      </c>
      <c r="F60" s="22" t="s">
        <v>43</v>
      </c>
      <c r="G60" s="28"/>
      <c r="H60" s="28"/>
      <c r="I60" s="1"/>
    </row>
    <row r="61" spans="1:9" x14ac:dyDescent="0.25">
      <c r="A61" s="10">
        <v>59</v>
      </c>
      <c r="B61" s="11">
        <v>0</v>
      </c>
      <c r="C61" s="6" t="s">
        <v>119</v>
      </c>
      <c r="D61" s="14" t="s">
        <v>102</v>
      </c>
      <c r="E61" s="21">
        <v>1</v>
      </c>
      <c r="F61" s="22" t="s">
        <v>43</v>
      </c>
      <c r="G61" s="28"/>
      <c r="H61" s="28"/>
      <c r="I61" s="1"/>
    </row>
    <row r="62" spans="1:9" x14ac:dyDescent="0.25">
      <c r="A62" s="10">
        <v>60</v>
      </c>
      <c r="B62" s="11">
        <v>0</v>
      </c>
      <c r="C62" s="6" t="s">
        <v>120</v>
      </c>
      <c r="D62" s="14" t="s">
        <v>104</v>
      </c>
      <c r="E62" s="21">
        <v>1</v>
      </c>
      <c r="F62" s="22" t="s">
        <v>43</v>
      </c>
      <c r="G62" s="28"/>
      <c r="H62" s="28"/>
      <c r="I62" s="1"/>
    </row>
    <row r="63" spans="1:9" x14ac:dyDescent="0.25">
      <c r="A63" s="10">
        <v>61</v>
      </c>
      <c r="B63" s="11">
        <v>0</v>
      </c>
      <c r="C63" s="6" t="s">
        <v>121</v>
      </c>
      <c r="D63" s="14" t="s">
        <v>106</v>
      </c>
      <c r="E63" s="21">
        <v>1</v>
      </c>
      <c r="F63" s="22" t="s">
        <v>43</v>
      </c>
      <c r="G63" s="28"/>
      <c r="H63" s="28"/>
      <c r="I63" s="1"/>
    </row>
    <row r="64" spans="1:9" x14ac:dyDescent="0.25">
      <c r="A64" s="10">
        <v>62</v>
      </c>
      <c r="B64" s="11">
        <v>0</v>
      </c>
      <c r="C64" s="6" t="s">
        <v>122</v>
      </c>
      <c r="D64" s="14" t="s">
        <v>108</v>
      </c>
      <c r="E64" s="21">
        <v>1</v>
      </c>
      <c r="F64" s="22" t="s">
        <v>43</v>
      </c>
      <c r="G64" s="28"/>
      <c r="H64" s="28"/>
      <c r="I64" s="1"/>
    </row>
    <row r="65" spans="1:9" x14ac:dyDescent="0.25">
      <c r="A65" s="10">
        <v>63</v>
      </c>
      <c r="B65" s="11">
        <v>0</v>
      </c>
      <c r="C65" s="6" t="s">
        <v>123</v>
      </c>
      <c r="D65" s="14" t="s">
        <v>85</v>
      </c>
      <c r="E65" s="21">
        <v>1</v>
      </c>
      <c r="F65" s="22" t="s">
        <v>43</v>
      </c>
      <c r="G65" s="28"/>
      <c r="H65" s="28"/>
      <c r="I65" s="1"/>
    </row>
    <row r="66" spans="1:9" x14ac:dyDescent="0.25">
      <c r="A66" s="10">
        <v>64</v>
      </c>
      <c r="B66" s="11">
        <v>0</v>
      </c>
      <c r="C66" s="6" t="s">
        <v>124</v>
      </c>
      <c r="D66" s="14" t="s">
        <v>111</v>
      </c>
      <c r="E66" s="21">
        <v>1</v>
      </c>
      <c r="F66" s="22" t="s">
        <v>43</v>
      </c>
      <c r="G66" s="28"/>
      <c r="H66" s="28"/>
      <c r="I66" s="1"/>
    </row>
    <row r="67" spans="1:9" x14ac:dyDescent="0.25">
      <c r="A67" s="10">
        <v>65</v>
      </c>
      <c r="B67" s="11">
        <v>0</v>
      </c>
      <c r="C67" s="6" t="s">
        <v>125</v>
      </c>
      <c r="D67" s="14" t="s">
        <v>113</v>
      </c>
      <c r="E67" s="21">
        <v>1</v>
      </c>
      <c r="F67" s="22" t="s">
        <v>43</v>
      </c>
      <c r="G67" s="28"/>
      <c r="H67" s="28"/>
      <c r="I67" s="1"/>
    </row>
    <row r="68" spans="1:9" x14ac:dyDescent="0.25">
      <c r="A68" s="10">
        <v>66</v>
      </c>
      <c r="B68" s="11">
        <v>0</v>
      </c>
      <c r="C68" s="6" t="s">
        <v>126</v>
      </c>
      <c r="D68" s="14" t="s">
        <v>115</v>
      </c>
      <c r="E68" s="21">
        <v>1</v>
      </c>
      <c r="F68" s="22" t="s">
        <v>43</v>
      </c>
      <c r="G68" s="28"/>
      <c r="H68" s="28"/>
      <c r="I68" s="1"/>
    </row>
    <row r="69" spans="1:9" ht="19.2" x14ac:dyDescent="0.25">
      <c r="A69" s="10">
        <v>67</v>
      </c>
      <c r="B69" s="11">
        <v>0</v>
      </c>
      <c r="C69" s="6" t="s">
        <v>127</v>
      </c>
      <c r="D69" s="13" t="s">
        <v>128</v>
      </c>
      <c r="E69" s="20"/>
      <c r="F69" s="20"/>
      <c r="G69" s="27"/>
      <c r="H69" s="27"/>
      <c r="I69" s="1"/>
    </row>
    <row r="70" spans="1:9" x14ac:dyDescent="0.25">
      <c r="A70" s="10">
        <v>68</v>
      </c>
      <c r="B70" s="11">
        <v>0</v>
      </c>
      <c r="C70" s="6" t="s">
        <v>129</v>
      </c>
      <c r="D70" s="15"/>
      <c r="E70" s="21">
        <v>4</v>
      </c>
      <c r="F70" s="22" t="s">
        <v>43</v>
      </c>
      <c r="G70" s="28"/>
      <c r="H70" s="28"/>
      <c r="I70" s="1"/>
    </row>
    <row r="71" spans="1:9" ht="19.2" x14ac:dyDescent="0.25">
      <c r="A71" s="10">
        <v>69</v>
      </c>
      <c r="B71" s="11">
        <v>0</v>
      </c>
      <c r="C71" s="6" t="s">
        <v>130</v>
      </c>
      <c r="D71" s="13" t="s">
        <v>131</v>
      </c>
      <c r="E71" s="20"/>
      <c r="F71" s="20"/>
      <c r="G71" s="27"/>
      <c r="H71" s="27"/>
      <c r="I71" s="1"/>
    </row>
    <row r="72" spans="1:9" x14ac:dyDescent="0.25">
      <c r="A72" s="10">
        <v>70</v>
      </c>
      <c r="B72" s="11">
        <v>0</v>
      </c>
      <c r="C72" s="6" t="s">
        <v>132</v>
      </c>
      <c r="D72" s="14" t="s">
        <v>133</v>
      </c>
      <c r="E72" s="21">
        <v>1</v>
      </c>
      <c r="F72" s="22" t="s">
        <v>134</v>
      </c>
      <c r="G72" s="28"/>
      <c r="H72" s="28"/>
      <c r="I72" s="1"/>
    </row>
    <row r="73" spans="1:9" x14ac:dyDescent="0.25">
      <c r="A73" s="10">
        <v>71</v>
      </c>
      <c r="B73" s="11">
        <v>0</v>
      </c>
      <c r="C73" s="6" t="s">
        <v>135</v>
      </c>
      <c r="D73" s="14" t="s">
        <v>136</v>
      </c>
      <c r="E73" s="21">
        <v>1</v>
      </c>
      <c r="F73" s="22" t="s">
        <v>134</v>
      </c>
      <c r="G73" s="28"/>
      <c r="H73" s="28"/>
      <c r="I73" s="1"/>
    </row>
    <row r="74" spans="1:9" x14ac:dyDescent="0.25">
      <c r="A74" s="10">
        <v>72</v>
      </c>
      <c r="B74" s="11">
        <v>0</v>
      </c>
      <c r="C74" s="6" t="s">
        <v>137</v>
      </c>
      <c r="D74" s="14" t="s">
        <v>138</v>
      </c>
      <c r="E74" s="21">
        <v>1</v>
      </c>
      <c r="F74" s="22" t="s">
        <v>134</v>
      </c>
      <c r="G74" s="28"/>
      <c r="H74" s="28"/>
      <c r="I74" s="1"/>
    </row>
    <row r="75" spans="1:9" x14ac:dyDescent="0.25">
      <c r="A75" s="10">
        <v>73</v>
      </c>
      <c r="B75" s="11">
        <v>0</v>
      </c>
      <c r="C75" s="6" t="s">
        <v>139</v>
      </c>
      <c r="D75" s="14" t="s">
        <v>140</v>
      </c>
      <c r="E75" s="21">
        <v>1</v>
      </c>
      <c r="F75" s="22" t="s">
        <v>134</v>
      </c>
      <c r="G75" s="28"/>
      <c r="H75" s="28"/>
      <c r="I75" s="1"/>
    </row>
    <row r="76" spans="1:9" x14ac:dyDescent="0.25">
      <c r="A76" s="10">
        <v>74</v>
      </c>
      <c r="B76" s="11">
        <v>0</v>
      </c>
      <c r="C76" s="6" t="s">
        <v>141</v>
      </c>
      <c r="D76" s="14" t="s">
        <v>142</v>
      </c>
      <c r="E76" s="21">
        <v>1</v>
      </c>
      <c r="F76" s="22" t="s">
        <v>134</v>
      </c>
      <c r="G76" s="28"/>
      <c r="H76" s="28"/>
      <c r="I76" s="1"/>
    </row>
    <row r="77" spans="1:9" x14ac:dyDescent="0.25">
      <c r="A77" s="10">
        <v>75</v>
      </c>
      <c r="B77" s="11">
        <v>0</v>
      </c>
      <c r="C77" s="6" t="s">
        <v>143</v>
      </c>
      <c r="D77" s="14" t="s">
        <v>144</v>
      </c>
      <c r="E77" s="21">
        <v>1</v>
      </c>
      <c r="F77" s="22" t="s">
        <v>134</v>
      </c>
      <c r="G77" s="28"/>
      <c r="H77" s="28"/>
      <c r="I77" s="1"/>
    </row>
    <row r="78" spans="1:9" x14ac:dyDescent="0.25">
      <c r="A78" s="10">
        <v>76</v>
      </c>
      <c r="B78" s="11">
        <v>0</v>
      </c>
      <c r="C78" s="6" t="s">
        <v>145</v>
      </c>
      <c r="D78" s="14" t="s">
        <v>146</v>
      </c>
      <c r="E78" s="21">
        <v>1</v>
      </c>
      <c r="F78" s="22" t="s">
        <v>134</v>
      </c>
      <c r="G78" s="28"/>
      <c r="H78" s="28"/>
      <c r="I78" s="1"/>
    </row>
    <row r="79" spans="1:9" x14ac:dyDescent="0.25">
      <c r="A79" s="10">
        <v>77</v>
      </c>
      <c r="B79" s="11">
        <v>0</v>
      </c>
      <c r="C79" s="6" t="s">
        <v>147</v>
      </c>
      <c r="D79" s="14" t="s">
        <v>148</v>
      </c>
      <c r="E79" s="21">
        <v>1</v>
      </c>
      <c r="F79" s="22" t="s">
        <v>134</v>
      </c>
      <c r="G79" s="28"/>
      <c r="H79" s="28"/>
      <c r="I79" s="1"/>
    </row>
    <row r="80" spans="1:9" x14ac:dyDescent="0.25">
      <c r="A80" s="10">
        <v>78</v>
      </c>
      <c r="B80" s="11">
        <v>0</v>
      </c>
      <c r="C80" s="6" t="s">
        <v>149</v>
      </c>
      <c r="D80" s="14" t="s">
        <v>150</v>
      </c>
      <c r="E80" s="21">
        <v>1</v>
      </c>
      <c r="F80" s="22" t="s">
        <v>134</v>
      </c>
      <c r="G80" s="28"/>
      <c r="H80" s="28"/>
      <c r="I80" s="1"/>
    </row>
    <row r="81" spans="1:9" ht="19.2" x14ac:dyDescent="0.25">
      <c r="A81" s="10">
        <v>79</v>
      </c>
      <c r="B81" s="11">
        <v>0</v>
      </c>
      <c r="C81" s="6" t="s">
        <v>151</v>
      </c>
      <c r="D81" s="13" t="s">
        <v>152</v>
      </c>
      <c r="E81" s="20"/>
      <c r="F81" s="20"/>
      <c r="G81" s="27"/>
      <c r="H81" s="27"/>
      <c r="I81" s="1"/>
    </row>
    <row r="82" spans="1:9" ht="19.2" x14ac:dyDescent="0.25">
      <c r="A82" s="10">
        <v>80</v>
      </c>
      <c r="B82" s="11">
        <v>0</v>
      </c>
      <c r="C82" s="6" t="s">
        <v>153</v>
      </c>
      <c r="D82" s="13" t="s">
        <v>154</v>
      </c>
      <c r="E82" s="20"/>
      <c r="F82" s="20"/>
      <c r="G82" s="27"/>
      <c r="H82" s="27"/>
      <c r="I82" s="1"/>
    </row>
    <row r="83" spans="1:9" ht="19.2" x14ac:dyDescent="0.25">
      <c r="A83" s="10">
        <v>81</v>
      </c>
      <c r="B83" s="11">
        <v>0</v>
      </c>
      <c r="C83" s="6" t="s">
        <v>155</v>
      </c>
      <c r="D83" s="13" t="s">
        <v>156</v>
      </c>
      <c r="E83" s="20"/>
      <c r="F83" s="20"/>
      <c r="G83" s="27"/>
      <c r="H83" s="27"/>
      <c r="I83" s="1"/>
    </row>
    <row r="84" spans="1:9" x14ac:dyDescent="0.25">
      <c r="A84" s="10">
        <v>82</v>
      </c>
      <c r="B84" s="11">
        <v>0</v>
      </c>
      <c r="C84" s="6" t="s">
        <v>157</v>
      </c>
      <c r="D84" s="14" t="s">
        <v>158</v>
      </c>
      <c r="E84" s="20"/>
      <c r="F84" s="20"/>
      <c r="G84" s="27"/>
      <c r="H84" s="27"/>
      <c r="I84" s="1"/>
    </row>
    <row r="85" spans="1:9" x14ac:dyDescent="0.25">
      <c r="A85" s="10">
        <v>83</v>
      </c>
      <c r="B85" s="11">
        <v>0</v>
      </c>
      <c r="C85" s="6" t="s">
        <v>159</v>
      </c>
      <c r="D85" s="14" t="s">
        <v>160</v>
      </c>
      <c r="E85" s="21">
        <v>590</v>
      </c>
      <c r="F85" s="22" t="s">
        <v>36</v>
      </c>
      <c r="G85" s="28"/>
      <c r="H85" s="28"/>
      <c r="I85" s="1"/>
    </row>
    <row r="86" spans="1:9" x14ac:dyDescent="0.25">
      <c r="A86" s="10">
        <v>84</v>
      </c>
      <c r="B86" s="11">
        <v>0</v>
      </c>
      <c r="C86" s="6" t="s">
        <v>161</v>
      </c>
      <c r="D86" s="14" t="s">
        <v>162</v>
      </c>
      <c r="E86" s="20"/>
      <c r="F86" s="20"/>
      <c r="G86" s="27"/>
      <c r="H86" s="27"/>
      <c r="I86" s="1"/>
    </row>
    <row r="87" spans="1:9" x14ac:dyDescent="0.25">
      <c r="A87" s="10">
        <v>85</v>
      </c>
      <c r="B87" s="11">
        <v>0</v>
      </c>
      <c r="C87" s="6" t="s">
        <v>163</v>
      </c>
      <c r="D87" s="14" t="s">
        <v>164</v>
      </c>
      <c r="E87" s="21">
        <v>1</v>
      </c>
      <c r="F87" s="22" t="s">
        <v>165</v>
      </c>
      <c r="G87" s="28"/>
      <c r="H87" s="28"/>
      <c r="I87" s="1"/>
    </row>
    <row r="88" spans="1:9" x14ac:dyDescent="0.25">
      <c r="A88" s="10">
        <v>86</v>
      </c>
      <c r="B88" s="11">
        <v>0</v>
      </c>
      <c r="C88" s="6" t="s">
        <v>166</v>
      </c>
      <c r="D88" s="14" t="s">
        <v>167</v>
      </c>
      <c r="E88" s="21">
        <v>1</v>
      </c>
      <c r="F88" s="22" t="s">
        <v>165</v>
      </c>
      <c r="G88" s="28"/>
      <c r="H88" s="28"/>
      <c r="I88" s="1"/>
    </row>
    <row r="89" spans="1:9" ht="19.2" x14ac:dyDescent="0.25">
      <c r="A89" s="10">
        <v>87</v>
      </c>
      <c r="B89" s="11">
        <v>0</v>
      </c>
      <c r="C89" s="6" t="s">
        <v>168</v>
      </c>
      <c r="D89" s="13" t="s">
        <v>169</v>
      </c>
      <c r="E89" s="20"/>
      <c r="F89" s="20"/>
      <c r="G89" s="27"/>
      <c r="H89" s="27"/>
      <c r="I89" s="1"/>
    </row>
    <row r="90" spans="1:9" x14ac:dyDescent="0.25">
      <c r="A90" s="10">
        <v>88</v>
      </c>
      <c r="B90" s="11">
        <v>0</v>
      </c>
      <c r="C90" s="6" t="s">
        <v>170</v>
      </c>
      <c r="D90" s="14" t="s">
        <v>158</v>
      </c>
      <c r="E90" s="20"/>
      <c r="F90" s="20"/>
      <c r="G90" s="27"/>
      <c r="H90" s="27"/>
      <c r="I90" s="1"/>
    </row>
    <row r="91" spans="1:9" x14ac:dyDescent="0.25">
      <c r="A91" s="10">
        <v>89</v>
      </c>
      <c r="B91" s="11">
        <v>0</v>
      </c>
      <c r="C91" s="6" t="s">
        <v>171</v>
      </c>
      <c r="D91" s="14" t="s">
        <v>160</v>
      </c>
      <c r="E91" s="21">
        <v>130</v>
      </c>
      <c r="F91" s="22" t="s">
        <v>36</v>
      </c>
      <c r="G91" s="28"/>
      <c r="H91" s="28"/>
      <c r="I91" s="1"/>
    </row>
    <row r="92" spans="1:9" x14ac:dyDescent="0.25">
      <c r="A92" s="10">
        <v>90</v>
      </c>
      <c r="B92" s="11">
        <v>0</v>
      </c>
      <c r="C92" s="6" t="s">
        <v>172</v>
      </c>
      <c r="D92" s="14" t="s">
        <v>173</v>
      </c>
      <c r="E92" s="20"/>
      <c r="F92" s="20"/>
      <c r="G92" s="27"/>
      <c r="H92" s="27"/>
      <c r="I92" s="1"/>
    </row>
    <row r="93" spans="1:9" ht="19.2" x14ac:dyDescent="0.25">
      <c r="A93" s="10">
        <v>91</v>
      </c>
      <c r="B93" s="11">
        <v>0</v>
      </c>
      <c r="C93" s="6" t="s">
        <v>174</v>
      </c>
      <c r="D93" s="13" t="s">
        <v>175</v>
      </c>
      <c r="E93" s="20"/>
      <c r="F93" s="20"/>
      <c r="G93" s="27"/>
      <c r="H93" s="27"/>
      <c r="I93" s="1"/>
    </row>
    <row r="94" spans="1:9" x14ac:dyDescent="0.25">
      <c r="A94" s="10">
        <v>92</v>
      </c>
      <c r="B94" s="11">
        <v>0</v>
      </c>
      <c r="C94" s="6" t="s">
        <v>176</v>
      </c>
      <c r="D94" s="14" t="s">
        <v>158</v>
      </c>
      <c r="E94" s="20"/>
      <c r="F94" s="20"/>
      <c r="G94" s="27"/>
      <c r="H94" s="27"/>
      <c r="I94" s="1"/>
    </row>
    <row r="95" spans="1:9" x14ac:dyDescent="0.25">
      <c r="A95" s="10">
        <v>93</v>
      </c>
      <c r="B95" s="11">
        <v>0</v>
      </c>
      <c r="C95" s="6" t="s">
        <v>177</v>
      </c>
      <c r="D95" s="14" t="s">
        <v>160</v>
      </c>
      <c r="E95" s="21">
        <v>895</v>
      </c>
      <c r="F95" s="22" t="s">
        <v>36</v>
      </c>
      <c r="G95" s="28"/>
      <c r="H95" s="28"/>
      <c r="I95" s="1"/>
    </row>
    <row r="96" spans="1:9" x14ac:dyDescent="0.25">
      <c r="A96" s="10">
        <v>94</v>
      </c>
      <c r="B96" s="11">
        <v>0</v>
      </c>
      <c r="C96" s="6" t="s">
        <v>178</v>
      </c>
      <c r="D96" s="14" t="s">
        <v>164</v>
      </c>
      <c r="E96" s="21">
        <v>10</v>
      </c>
      <c r="F96" s="22" t="s">
        <v>36</v>
      </c>
      <c r="G96" s="28"/>
      <c r="H96" s="28"/>
      <c r="I96" s="1"/>
    </row>
    <row r="97" spans="1:9" x14ac:dyDescent="0.25">
      <c r="A97" s="10">
        <v>95</v>
      </c>
      <c r="B97" s="11">
        <v>0</v>
      </c>
      <c r="C97" s="6" t="s">
        <v>179</v>
      </c>
      <c r="D97" s="14" t="s">
        <v>180</v>
      </c>
      <c r="E97" s="21">
        <v>105</v>
      </c>
      <c r="F97" s="22" t="s">
        <v>36</v>
      </c>
      <c r="G97" s="28"/>
      <c r="H97" s="28"/>
      <c r="I97" s="1"/>
    </row>
    <row r="98" spans="1:9" x14ac:dyDescent="0.25">
      <c r="A98" s="10">
        <v>96</v>
      </c>
      <c r="B98" s="11">
        <v>0</v>
      </c>
      <c r="C98" s="6" t="s">
        <v>181</v>
      </c>
      <c r="D98" s="14" t="s">
        <v>182</v>
      </c>
      <c r="E98" s="21">
        <v>350</v>
      </c>
      <c r="F98" s="22" t="s">
        <v>36</v>
      </c>
      <c r="G98" s="28"/>
      <c r="H98" s="28"/>
      <c r="I98" s="1"/>
    </row>
    <row r="99" spans="1:9" x14ac:dyDescent="0.25">
      <c r="A99" s="10">
        <v>97</v>
      </c>
      <c r="B99" s="11">
        <v>0</v>
      </c>
      <c r="C99" s="6" t="s">
        <v>183</v>
      </c>
      <c r="D99" s="14" t="s">
        <v>184</v>
      </c>
      <c r="E99" s="20"/>
      <c r="F99" s="20"/>
      <c r="G99" s="27"/>
      <c r="H99" s="27"/>
      <c r="I99" s="1"/>
    </row>
    <row r="100" spans="1:9" ht="19.2" x14ac:dyDescent="0.25">
      <c r="A100" s="10">
        <v>98</v>
      </c>
      <c r="B100" s="11">
        <v>0</v>
      </c>
      <c r="C100" s="6" t="s">
        <v>185</v>
      </c>
      <c r="D100" s="13" t="s">
        <v>186</v>
      </c>
      <c r="E100" s="20"/>
      <c r="F100" s="20"/>
      <c r="G100" s="27"/>
      <c r="H100" s="27"/>
      <c r="I100" s="1"/>
    </row>
    <row r="101" spans="1:9" x14ac:dyDescent="0.25">
      <c r="A101" s="10">
        <v>99</v>
      </c>
      <c r="B101" s="11">
        <v>0</v>
      </c>
      <c r="C101" s="6" t="s">
        <v>187</v>
      </c>
      <c r="D101" s="15"/>
      <c r="E101" s="20"/>
      <c r="F101" s="20"/>
      <c r="G101" s="27"/>
      <c r="H101" s="27"/>
      <c r="I101" s="1"/>
    </row>
    <row r="102" spans="1:9" ht="19.2" x14ac:dyDescent="0.25">
      <c r="A102" s="10">
        <v>100</v>
      </c>
      <c r="B102" s="11">
        <v>0</v>
      </c>
      <c r="C102" s="6" t="s">
        <v>188</v>
      </c>
      <c r="D102" s="13" t="s">
        <v>189</v>
      </c>
      <c r="E102" s="20"/>
      <c r="F102" s="20"/>
      <c r="G102" s="27"/>
      <c r="H102" s="27"/>
      <c r="I102" s="1"/>
    </row>
    <row r="103" spans="1:9" x14ac:dyDescent="0.25">
      <c r="A103" s="10">
        <v>101</v>
      </c>
      <c r="B103" s="11">
        <v>0</v>
      </c>
      <c r="C103" s="6" t="s">
        <v>190</v>
      </c>
      <c r="D103" s="14" t="s">
        <v>158</v>
      </c>
      <c r="E103" s="20"/>
      <c r="F103" s="20"/>
      <c r="G103" s="27"/>
      <c r="H103" s="27"/>
      <c r="I103" s="1"/>
    </row>
    <row r="104" spans="1:9" x14ac:dyDescent="0.25">
      <c r="A104" s="10">
        <v>102</v>
      </c>
      <c r="B104" s="11">
        <v>0</v>
      </c>
      <c r="C104" s="6" t="s">
        <v>191</v>
      </c>
      <c r="D104" s="14" t="s">
        <v>192</v>
      </c>
      <c r="E104" s="21">
        <v>310</v>
      </c>
      <c r="F104" s="22" t="s">
        <v>36</v>
      </c>
      <c r="G104" s="28"/>
      <c r="H104" s="28"/>
      <c r="I104" s="1"/>
    </row>
    <row r="105" spans="1:9" x14ac:dyDescent="0.25">
      <c r="A105" s="10">
        <v>103</v>
      </c>
      <c r="B105" s="11">
        <v>0</v>
      </c>
      <c r="C105" s="6" t="s">
        <v>193</v>
      </c>
      <c r="D105" s="14" t="s">
        <v>194</v>
      </c>
      <c r="E105" s="21">
        <v>15</v>
      </c>
      <c r="F105" s="22" t="s">
        <v>36</v>
      </c>
      <c r="G105" s="28"/>
      <c r="H105" s="28"/>
      <c r="I105" s="1"/>
    </row>
    <row r="106" spans="1:9" x14ac:dyDescent="0.25">
      <c r="A106" s="10">
        <v>104</v>
      </c>
      <c r="B106" s="11">
        <v>0</v>
      </c>
      <c r="C106" s="6" t="s">
        <v>195</v>
      </c>
      <c r="D106" s="14" t="s">
        <v>196</v>
      </c>
      <c r="E106" s="21">
        <v>105</v>
      </c>
      <c r="F106" s="22" t="s">
        <v>36</v>
      </c>
      <c r="G106" s="28"/>
      <c r="H106" s="28"/>
      <c r="I106" s="1"/>
    </row>
    <row r="107" spans="1:9" ht="19.2" x14ac:dyDescent="0.25">
      <c r="A107" s="10">
        <v>105</v>
      </c>
      <c r="B107" s="11">
        <v>0</v>
      </c>
      <c r="C107" s="6" t="s">
        <v>197</v>
      </c>
      <c r="D107" s="13" t="s">
        <v>198</v>
      </c>
      <c r="E107" s="20"/>
      <c r="F107" s="20"/>
      <c r="G107" s="27"/>
      <c r="H107" s="27"/>
      <c r="I107" s="1"/>
    </row>
    <row r="108" spans="1:9" x14ac:dyDescent="0.25">
      <c r="A108" s="10">
        <v>106</v>
      </c>
      <c r="B108" s="11">
        <v>0</v>
      </c>
      <c r="C108" s="6" t="s">
        <v>199</v>
      </c>
      <c r="D108" s="14" t="s">
        <v>158</v>
      </c>
      <c r="E108" s="20"/>
      <c r="F108" s="20"/>
      <c r="G108" s="27"/>
      <c r="H108" s="27"/>
      <c r="I108" s="1"/>
    </row>
    <row r="109" spans="1:9" x14ac:dyDescent="0.25">
      <c r="A109" s="10">
        <v>107</v>
      </c>
      <c r="B109" s="11">
        <v>0</v>
      </c>
      <c r="C109" s="6" t="s">
        <v>200</v>
      </c>
      <c r="D109" s="14" t="s">
        <v>201</v>
      </c>
      <c r="E109" s="21">
        <v>385</v>
      </c>
      <c r="F109" s="22" t="s">
        <v>36</v>
      </c>
      <c r="G109" s="28"/>
      <c r="H109" s="28"/>
      <c r="I109" s="1"/>
    </row>
    <row r="110" spans="1:9" x14ac:dyDescent="0.25">
      <c r="A110" s="10">
        <v>108</v>
      </c>
      <c r="B110" s="11">
        <v>0</v>
      </c>
      <c r="C110" s="6" t="s">
        <v>202</v>
      </c>
      <c r="D110" s="14" t="s">
        <v>203</v>
      </c>
      <c r="E110" s="20"/>
      <c r="F110" s="20"/>
      <c r="G110" s="27"/>
      <c r="H110" s="27"/>
      <c r="I110" s="1"/>
    </row>
    <row r="111" spans="1:9" x14ac:dyDescent="0.25">
      <c r="A111" s="10">
        <v>109</v>
      </c>
      <c r="B111" s="11">
        <v>0</v>
      </c>
      <c r="C111" s="6" t="s">
        <v>204</v>
      </c>
      <c r="D111" s="14" t="s">
        <v>205</v>
      </c>
      <c r="E111" s="21">
        <v>3</v>
      </c>
      <c r="F111" s="22" t="s">
        <v>134</v>
      </c>
      <c r="G111" s="28"/>
      <c r="H111" s="28"/>
      <c r="I111" s="1"/>
    </row>
    <row r="112" spans="1:9" x14ac:dyDescent="0.25">
      <c r="A112" s="10">
        <v>110</v>
      </c>
      <c r="B112" s="11">
        <v>0</v>
      </c>
      <c r="C112" s="6" t="s">
        <v>206</v>
      </c>
      <c r="D112" s="14" t="s">
        <v>207</v>
      </c>
      <c r="E112" s="20"/>
      <c r="F112" s="20"/>
      <c r="G112" s="27"/>
      <c r="H112" s="27"/>
      <c r="I112" s="1"/>
    </row>
    <row r="113" spans="1:9" x14ac:dyDescent="0.25">
      <c r="A113" s="10">
        <v>111</v>
      </c>
      <c r="B113" s="11">
        <v>0</v>
      </c>
      <c r="C113" s="6" t="s">
        <v>208</v>
      </c>
      <c r="D113" s="14" t="s">
        <v>201</v>
      </c>
      <c r="E113" s="21">
        <v>23</v>
      </c>
      <c r="F113" s="22" t="s">
        <v>134</v>
      </c>
      <c r="G113" s="28"/>
      <c r="H113" s="28"/>
      <c r="I113" s="1"/>
    </row>
    <row r="114" spans="1:9" x14ac:dyDescent="0.25">
      <c r="A114" s="10">
        <v>112</v>
      </c>
      <c r="B114" s="11">
        <v>0</v>
      </c>
      <c r="C114" s="6" t="s">
        <v>209</v>
      </c>
      <c r="D114" s="14" t="s">
        <v>210</v>
      </c>
      <c r="E114" s="20"/>
      <c r="F114" s="20"/>
      <c r="G114" s="27"/>
      <c r="H114" s="27"/>
      <c r="I114" s="1"/>
    </row>
    <row r="115" spans="1:9" x14ac:dyDescent="0.25">
      <c r="A115" s="10">
        <v>113</v>
      </c>
      <c r="B115" s="11">
        <v>0</v>
      </c>
      <c r="C115" s="6" t="s">
        <v>211</v>
      </c>
      <c r="D115" s="14" t="s">
        <v>212</v>
      </c>
      <c r="E115" s="20"/>
      <c r="F115" s="20"/>
      <c r="G115" s="27"/>
      <c r="H115" s="27"/>
      <c r="I115" s="1"/>
    </row>
    <row r="116" spans="1:9" ht="19.2" x14ac:dyDescent="0.25">
      <c r="A116" s="10">
        <v>114</v>
      </c>
      <c r="B116" s="11">
        <v>0</v>
      </c>
      <c r="C116" s="6" t="s">
        <v>213</v>
      </c>
      <c r="D116" s="13" t="s">
        <v>214</v>
      </c>
      <c r="E116" s="20"/>
      <c r="F116" s="20"/>
      <c r="G116" s="27"/>
      <c r="H116" s="27"/>
      <c r="I116" s="1"/>
    </row>
    <row r="117" spans="1:9" x14ac:dyDescent="0.25">
      <c r="A117" s="10">
        <v>115</v>
      </c>
      <c r="B117" s="11">
        <v>0</v>
      </c>
      <c r="C117" s="6" t="s">
        <v>215</v>
      </c>
      <c r="D117" s="14" t="s">
        <v>216</v>
      </c>
      <c r="E117" s="21">
        <v>1</v>
      </c>
      <c r="F117" s="22" t="s">
        <v>217</v>
      </c>
      <c r="G117" s="28"/>
      <c r="H117" s="28"/>
      <c r="I117" s="1"/>
    </row>
    <row r="118" spans="1:9" x14ac:dyDescent="0.25">
      <c r="A118" s="10">
        <v>116</v>
      </c>
      <c r="B118" s="11">
        <v>0</v>
      </c>
      <c r="C118" s="6" t="s">
        <v>218</v>
      </c>
      <c r="D118" s="14" t="s">
        <v>219</v>
      </c>
      <c r="E118" s="21">
        <v>1</v>
      </c>
      <c r="F118" s="22" t="s">
        <v>217</v>
      </c>
      <c r="G118" s="28"/>
      <c r="H118" s="28"/>
      <c r="I118" s="1"/>
    </row>
    <row r="119" spans="1:9" x14ac:dyDescent="0.25">
      <c r="A119" s="10">
        <v>117</v>
      </c>
      <c r="B119" s="11">
        <v>0</v>
      </c>
      <c r="C119" s="6" t="s">
        <v>220</v>
      </c>
      <c r="D119" s="14" t="s">
        <v>221</v>
      </c>
      <c r="E119" s="21">
        <v>1</v>
      </c>
      <c r="F119" s="22" t="s">
        <v>217</v>
      </c>
      <c r="G119" s="28"/>
      <c r="H119" s="28"/>
      <c r="I119" s="1"/>
    </row>
    <row r="120" spans="1:9" x14ac:dyDescent="0.25">
      <c r="A120" s="10">
        <v>118</v>
      </c>
      <c r="B120" s="11">
        <v>0</v>
      </c>
      <c r="C120" s="6" t="s">
        <v>222</v>
      </c>
      <c r="D120" s="14" t="s">
        <v>223</v>
      </c>
      <c r="E120" s="20"/>
      <c r="F120" s="20"/>
      <c r="G120" s="27"/>
      <c r="H120" s="27"/>
      <c r="I120" s="1"/>
    </row>
    <row r="121" spans="1:9" ht="19.2" x14ac:dyDescent="0.25">
      <c r="A121" s="10">
        <v>119</v>
      </c>
      <c r="B121" s="11">
        <v>0</v>
      </c>
      <c r="C121" s="6" t="s">
        <v>224</v>
      </c>
      <c r="D121" s="13" t="s">
        <v>225</v>
      </c>
      <c r="E121" s="20"/>
      <c r="F121" s="20"/>
      <c r="G121" s="27"/>
      <c r="H121" s="27"/>
      <c r="I121" s="1"/>
    </row>
    <row r="122" spans="1:9" ht="19.2" x14ac:dyDescent="0.25">
      <c r="A122" s="10">
        <v>120</v>
      </c>
      <c r="B122" s="11">
        <v>0</v>
      </c>
      <c r="C122" s="6" t="s">
        <v>226</v>
      </c>
      <c r="D122" s="13" t="s">
        <v>227</v>
      </c>
      <c r="E122" s="21">
        <v>5</v>
      </c>
      <c r="F122" s="22" t="s">
        <v>217</v>
      </c>
      <c r="G122" s="28"/>
      <c r="H122" s="28"/>
      <c r="I122" s="1"/>
    </row>
    <row r="123" spans="1:9" ht="19.2" x14ac:dyDescent="0.25">
      <c r="A123" s="10">
        <v>121</v>
      </c>
      <c r="B123" s="11">
        <v>0</v>
      </c>
      <c r="C123" s="6" t="s">
        <v>228</v>
      </c>
      <c r="D123" s="13" t="s">
        <v>229</v>
      </c>
      <c r="E123" s="21">
        <v>1</v>
      </c>
      <c r="F123" s="22" t="s">
        <v>217</v>
      </c>
      <c r="G123" s="28"/>
      <c r="H123" s="28"/>
      <c r="I123" s="1"/>
    </row>
    <row r="124" spans="1:9" x14ac:dyDescent="0.25">
      <c r="A124" s="10">
        <v>122</v>
      </c>
      <c r="B124" s="11">
        <v>0</v>
      </c>
      <c r="C124" s="6" t="s">
        <v>230</v>
      </c>
      <c r="D124" s="14" t="s">
        <v>231</v>
      </c>
      <c r="E124" s="20"/>
      <c r="F124" s="20"/>
      <c r="G124" s="27"/>
      <c r="H124" s="27"/>
      <c r="I124" s="1"/>
    </row>
    <row r="125" spans="1:9" ht="19.2" x14ac:dyDescent="0.25">
      <c r="A125" s="10">
        <v>123</v>
      </c>
      <c r="B125" s="11">
        <v>0</v>
      </c>
      <c r="C125" s="6" t="s">
        <v>232</v>
      </c>
      <c r="D125" s="13" t="s">
        <v>233</v>
      </c>
      <c r="E125" s="20"/>
      <c r="F125" s="20"/>
      <c r="G125" s="27"/>
      <c r="H125" s="27"/>
      <c r="I125" s="1"/>
    </row>
    <row r="126" spans="1:9" x14ac:dyDescent="0.25">
      <c r="A126" s="10">
        <v>124</v>
      </c>
      <c r="B126" s="11">
        <v>0</v>
      </c>
      <c r="C126" s="6" t="s">
        <v>234</v>
      </c>
      <c r="D126" s="14" t="s">
        <v>235</v>
      </c>
      <c r="E126" s="21">
        <v>1</v>
      </c>
      <c r="F126" s="22" t="s">
        <v>217</v>
      </c>
      <c r="G126" s="28"/>
      <c r="H126" s="28"/>
      <c r="I126" s="1"/>
    </row>
    <row r="127" spans="1:9" x14ac:dyDescent="0.25">
      <c r="A127" s="10">
        <v>125</v>
      </c>
      <c r="B127" s="11">
        <v>0</v>
      </c>
      <c r="C127" s="6" t="s">
        <v>236</v>
      </c>
      <c r="D127" s="14" t="s">
        <v>237</v>
      </c>
      <c r="E127" s="21">
        <v>1</v>
      </c>
      <c r="F127" s="22" t="s">
        <v>217</v>
      </c>
      <c r="G127" s="28"/>
      <c r="H127" s="28"/>
      <c r="I127" s="1"/>
    </row>
    <row r="128" spans="1:9" x14ac:dyDescent="0.25">
      <c r="A128" s="10">
        <v>126</v>
      </c>
      <c r="B128" s="11">
        <v>0</v>
      </c>
      <c r="C128" s="6" t="s">
        <v>238</v>
      </c>
      <c r="D128" s="14" t="s">
        <v>239</v>
      </c>
      <c r="E128" s="21">
        <v>1</v>
      </c>
      <c r="F128" s="22" t="s">
        <v>217</v>
      </c>
      <c r="G128" s="28"/>
      <c r="H128" s="28"/>
      <c r="I128" s="1"/>
    </row>
    <row r="129" spans="1:9" ht="19.2" x14ac:dyDescent="0.25">
      <c r="A129" s="10">
        <v>127</v>
      </c>
      <c r="B129" s="11">
        <v>0</v>
      </c>
      <c r="C129" s="6" t="s">
        <v>240</v>
      </c>
      <c r="D129" s="13" t="s">
        <v>241</v>
      </c>
      <c r="E129" s="20"/>
      <c r="F129" s="20"/>
      <c r="G129" s="27"/>
      <c r="H129" s="27"/>
      <c r="I129" s="1"/>
    </row>
    <row r="130" spans="1:9" ht="19.2" x14ac:dyDescent="0.25">
      <c r="A130" s="10">
        <v>128</v>
      </c>
      <c r="B130" s="11">
        <v>0</v>
      </c>
      <c r="C130" s="6" t="s">
        <v>242</v>
      </c>
      <c r="D130" s="13" t="s">
        <v>243</v>
      </c>
      <c r="E130" s="20"/>
      <c r="F130" s="20"/>
      <c r="G130" s="27"/>
      <c r="H130" s="27"/>
      <c r="I130" s="1"/>
    </row>
    <row r="131" spans="1:9" x14ac:dyDescent="0.25">
      <c r="A131" s="10">
        <v>129</v>
      </c>
      <c r="B131" s="11">
        <v>0</v>
      </c>
      <c r="C131" s="6" t="s">
        <v>244</v>
      </c>
      <c r="D131" s="14" t="s">
        <v>245</v>
      </c>
      <c r="E131" s="21">
        <v>2</v>
      </c>
      <c r="F131" s="22" t="s">
        <v>217</v>
      </c>
      <c r="G131" s="28"/>
      <c r="H131" s="28"/>
      <c r="I131" s="1"/>
    </row>
    <row r="132" spans="1:9" x14ac:dyDescent="0.25">
      <c r="A132" s="10">
        <v>130</v>
      </c>
      <c r="B132" s="11">
        <v>0</v>
      </c>
      <c r="C132" s="6" t="s">
        <v>246</v>
      </c>
      <c r="D132" s="14" t="s">
        <v>247</v>
      </c>
      <c r="E132" s="20"/>
      <c r="F132" s="20"/>
      <c r="G132" s="27"/>
      <c r="H132" s="27"/>
      <c r="I132" s="1"/>
    </row>
    <row r="133" spans="1:9" ht="19.2" x14ac:dyDescent="0.25">
      <c r="A133" s="10">
        <v>131</v>
      </c>
      <c r="B133" s="11">
        <v>0</v>
      </c>
      <c r="C133" s="6" t="s">
        <v>248</v>
      </c>
      <c r="D133" s="13" t="s">
        <v>249</v>
      </c>
      <c r="E133" s="21">
        <v>5</v>
      </c>
      <c r="F133" s="22" t="s">
        <v>217</v>
      </c>
      <c r="G133" s="28"/>
      <c r="H133" s="28"/>
      <c r="I133" s="1"/>
    </row>
    <row r="134" spans="1:9" ht="19.2" x14ac:dyDescent="0.25">
      <c r="A134" s="10">
        <v>132</v>
      </c>
      <c r="B134" s="11">
        <v>0</v>
      </c>
      <c r="C134" s="6" t="s">
        <v>250</v>
      </c>
      <c r="D134" s="13" t="s">
        <v>251</v>
      </c>
      <c r="E134" s="21">
        <v>1</v>
      </c>
      <c r="F134" s="22" t="s">
        <v>217</v>
      </c>
      <c r="G134" s="28"/>
      <c r="H134" s="28"/>
      <c r="I134" s="1"/>
    </row>
    <row r="135" spans="1:9" x14ac:dyDescent="0.25">
      <c r="A135" s="10">
        <v>133</v>
      </c>
      <c r="B135" s="11">
        <v>0</v>
      </c>
      <c r="C135" s="6" t="s">
        <v>252</v>
      </c>
      <c r="D135" s="14" t="s">
        <v>253</v>
      </c>
      <c r="E135" s="20"/>
      <c r="F135" s="20"/>
      <c r="G135" s="27"/>
      <c r="H135" s="27"/>
      <c r="I135" s="1"/>
    </row>
    <row r="136" spans="1:9" x14ac:dyDescent="0.25">
      <c r="A136" s="10">
        <v>134</v>
      </c>
      <c r="B136" s="11">
        <v>0</v>
      </c>
      <c r="C136" s="6" t="s">
        <v>254</v>
      </c>
      <c r="D136" s="14" t="s">
        <v>255</v>
      </c>
      <c r="E136" s="20"/>
      <c r="F136" s="20"/>
      <c r="G136" s="27"/>
      <c r="H136" s="27"/>
      <c r="I136" s="1"/>
    </row>
    <row r="137" spans="1:9" x14ac:dyDescent="0.25">
      <c r="A137" s="10">
        <v>135</v>
      </c>
      <c r="B137" s="11">
        <v>0</v>
      </c>
      <c r="C137" s="6" t="s">
        <v>256</v>
      </c>
      <c r="D137" s="14" t="s">
        <v>257</v>
      </c>
      <c r="E137" s="21">
        <v>500</v>
      </c>
      <c r="F137" s="22" t="s">
        <v>258</v>
      </c>
      <c r="G137" s="28"/>
      <c r="H137" s="28"/>
      <c r="I137" s="1"/>
    </row>
    <row r="138" spans="1:9" x14ac:dyDescent="0.25">
      <c r="A138" s="10">
        <v>136</v>
      </c>
      <c r="B138" s="11">
        <v>0</v>
      </c>
      <c r="C138" s="6" t="s">
        <v>259</v>
      </c>
      <c r="D138" s="14" t="s">
        <v>260</v>
      </c>
      <c r="E138" s="20"/>
      <c r="F138" s="20"/>
      <c r="G138" s="27"/>
      <c r="H138" s="27"/>
      <c r="I138" s="1"/>
    </row>
    <row r="139" spans="1:9" ht="19.2" x14ac:dyDescent="0.25">
      <c r="A139" s="10">
        <v>137</v>
      </c>
      <c r="B139" s="11">
        <v>0</v>
      </c>
      <c r="C139" s="6" t="s">
        <v>261</v>
      </c>
      <c r="D139" s="13" t="s">
        <v>262</v>
      </c>
      <c r="E139" s="20"/>
      <c r="F139" s="20"/>
      <c r="G139" s="27"/>
      <c r="H139" s="27"/>
      <c r="I139" s="1"/>
    </row>
    <row r="140" spans="1:9" x14ac:dyDescent="0.25">
      <c r="A140" s="10">
        <v>138</v>
      </c>
      <c r="B140" s="11">
        <v>0</v>
      </c>
      <c r="C140" s="6" t="s">
        <v>263</v>
      </c>
      <c r="D140" s="14" t="s">
        <v>264</v>
      </c>
      <c r="E140" s="21">
        <v>100</v>
      </c>
      <c r="F140" s="22" t="s">
        <v>258</v>
      </c>
      <c r="G140" s="28"/>
      <c r="H140" s="28"/>
      <c r="I140" s="1"/>
    </row>
    <row r="141" spans="1:9" x14ac:dyDescent="0.25">
      <c r="A141" s="10">
        <v>139</v>
      </c>
      <c r="B141" s="11">
        <v>0</v>
      </c>
      <c r="C141" s="6" t="s">
        <v>265</v>
      </c>
      <c r="D141" s="14" t="s">
        <v>266</v>
      </c>
      <c r="E141" s="21">
        <v>100</v>
      </c>
      <c r="F141" s="22" t="s">
        <v>258</v>
      </c>
      <c r="G141" s="28"/>
      <c r="H141" s="28"/>
      <c r="I141" s="1"/>
    </row>
    <row r="142" spans="1:9" x14ac:dyDescent="0.25">
      <c r="A142" s="10">
        <v>140</v>
      </c>
      <c r="B142" s="11">
        <v>0</v>
      </c>
      <c r="C142" s="6" t="s">
        <v>267</v>
      </c>
      <c r="D142" s="14" t="s">
        <v>268</v>
      </c>
      <c r="E142" s="21">
        <v>100</v>
      </c>
      <c r="F142" s="22" t="s">
        <v>258</v>
      </c>
      <c r="G142" s="28"/>
      <c r="H142" s="28"/>
      <c r="I142" s="1"/>
    </row>
    <row r="143" spans="1:9" x14ac:dyDescent="0.25">
      <c r="A143" s="10">
        <v>141</v>
      </c>
      <c r="B143" s="11">
        <v>0</v>
      </c>
      <c r="C143" s="6" t="s">
        <v>269</v>
      </c>
      <c r="D143" s="14" t="s">
        <v>270</v>
      </c>
      <c r="E143" s="20"/>
      <c r="F143" s="20"/>
      <c r="G143" s="27"/>
      <c r="H143" s="27"/>
      <c r="I143" s="1"/>
    </row>
    <row r="144" spans="1:9" ht="19.2" x14ac:dyDescent="0.25">
      <c r="A144" s="10">
        <v>142</v>
      </c>
      <c r="B144" s="11">
        <v>0</v>
      </c>
      <c r="C144" s="6" t="s">
        <v>271</v>
      </c>
      <c r="D144" s="13" t="s">
        <v>272</v>
      </c>
      <c r="E144" s="20"/>
      <c r="F144" s="20"/>
      <c r="G144" s="27"/>
      <c r="H144" s="27"/>
      <c r="I144" s="1"/>
    </row>
    <row r="145" spans="1:9" x14ac:dyDescent="0.25">
      <c r="A145" s="10">
        <v>143</v>
      </c>
      <c r="B145" s="11">
        <v>0</v>
      </c>
      <c r="C145" s="6" t="s">
        <v>273</v>
      </c>
      <c r="D145" s="14" t="s">
        <v>264</v>
      </c>
      <c r="E145" s="21">
        <v>10</v>
      </c>
      <c r="F145" s="22" t="s">
        <v>217</v>
      </c>
      <c r="G145" s="28"/>
      <c r="H145" s="28"/>
      <c r="I145" s="1"/>
    </row>
    <row r="146" spans="1:9" x14ac:dyDescent="0.25">
      <c r="A146" s="10">
        <v>144</v>
      </c>
      <c r="B146" s="11">
        <v>0</v>
      </c>
      <c r="C146" s="6" t="s">
        <v>274</v>
      </c>
      <c r="D146" s="14" t="s">
        <v>266</v>
      </c>
      <c r="E146" s="21">
        <v>5</v>
      </c>
      <c r="F146" s="22" t="s">
        <v>217</v>
      </c>
      <c r="G146" s="28"/>
      <c r="H146" s="28"/>
      <c r="I146" s="1"/>
    </row>
    <row r="147" spans="1:9" x14ac:dyDescent="0.25">
      <c r="A147" s="10">
        <v>145</v>
      </c>
      <c r="B147" s="11">
        <v>0</v>
      </c>
      <c r="C147" s="6" t="s">
        <v>275</v>
      </c>
      <c r="D147" s="14" t="s">
        <v>268</v>
      </c>
      <c r="E147" s="21">
        <v>5</v>
      </c>
      <c r="F147" s="22" t="s">
        <v>217</v>
      </c>
      <c r="G147" s="28"/>
      <c r="H147" s="28"/>
      <c r="I147" s="1"/>
    </row>
    <row r="148" spans="1:9" x14ac:dyDescent="0.25">
      <c r="A148" s="10">
        <v>146</v>
      </c>
      <c r="B148" s="11">
        <v>0</v>
      </c>
      <c r="C148" s="6" t="s">
        <v>276</v>
      </c>
      <c r="D148" s="14" t="s">
        <v>277</v>
      </c>
      <c r="E148" s="20"/>
      <c r="F148" s="20"/>
      <c r="G148" s="27"/>
      <c r="H148" s="27"/>
      <c r="I148" s="1"/>
    </row>
    <row r="149" spans="1:9" ht="19.2" x14ac:dyDescent="0.25">
      <c r="A149" s="10">
        <v>147</v>
      </c>
      <c r="B149" s="11">
        <v>0</v>
      </c>
      <c r="C149" s="6" t="s">
        <v>278</v>
      </c>
      <c r="D149" s="13" t="s">
        <v>279</v>
      </c>
      <c r="E149" s="20"/>
      <c r="F149" s="20"/>
      <c r="G149" s="27"/>
      <c r="H149" s="27"/>
      <c r="I149" s="1"/>
    </row>
    <row r="150" spans="1:9" x14ac:dyDescent="0.25">
      <c r="A150" s="10">
        <v>148</v>
      </c>
      <c r="B150" s="11">
        <v>0</v>
      </c>
      <c r="C150" s="6" t="s">
        <v>280</v>
      </c>
      <c r="D150" s="14" t="s">
        <v>281</v>
      </c>
      <c r="E150" s="21">
        <v>50</v>
      </c>
      <c r="F150" s="22" t="s">
        <v>258</v>
      </c>
      <c r="G150" s="28"/>
      <c r="H150" s="28"/>
      <c r="I150" s="1"/>
    </row>
    <row r="151" spans="1:9" x14ac:dyDescent="0.25">
      <c r="A151" s="10">
        <v>149</v>
      </c>
      <c r="B151" s="11">
        <v>0</v>
      </c>
      <c r="C151" s="6" t="s">
        <v>282</v>
      </c>
      <c r="D151" s="14" t="s">
        <v>283</v>
      </c>
      <c r="E151" s="21">
        <v>50</v>
      </c>
      <c r="F151" s="22" t="s">
        <v>258</v>
      </c>
      <c r="G151" s="28"/>
      <c r="H151" s="28"/>
      <c r="I151" s="1"/>
    </row>
    <row r="152" spans="1:9" ht="19.2" x14ac:dyDescent="0.25">
      <c r="A152" s="10">
        <v>150</v>
      </c>
      <c r="B152" s="11">
        <v>0</v>
      </c>
      <c r="C152" s="6" t="s">
        <v>284</v>
      </c>
      <c r="D152" s="13" t="s">
        <v>285</v>
      </c>
      <c r="E152" s="20"/>
      <c r="F152" s="20"/>
      <c r="G152" s="27"/>
      <c r="H152" s="27"/>
      <c r="I152" s="1"/>
    </row>
    <row r="153" spans="1:9" x14ac:dyDescent="0.25">
      <c r="A153" s="10">
        <v>151</v>
      </c>
      <c r="B153" s="11">
        <v>0</v>
      </c>
      <c r="C153" s="6" t="s">
        <v>286</v>
      </c>
      <c r="D153" s="14" t="s">
        <v>281</v>
      </c>
      <c r="E153" s="21">
        <v>50</v>
      </c>
      <c r="F153" s="22" t="s">
        <v>258</v>
      </c>
      <c r="G153" s="28"/>
      <c r="H153" s="28"/>
      <c r="I153" s="1"/>
    </row>
    <row r="154" spans="1:9" x14ac:dyDescent="0.25">
      <c r="A154" s="10">
        <v>152</v>
      </c>
      <c r="B154" s="11">
        <v>0</v>
      </c>
      <c r="C154" s="6" t="s">
        <v>287</v>
      </c>
      <c r="D154" s="14" t="s">
        <v>283</v>
      </c>
      <c r="E154" s="21">
        <v>50</v>
      </c>
      <c r="F154" s="22" t="s">
        <v>258</v>
      </c>
      <c r="G154" s="28"/>
      <c r="H154" s="28"/>
      <c r="I154" s="1"/>
    </row>
    <row r="155" spans="1:9" x14ac:dyDescent="0.25">
      <c r="A155" s="10">
        <v>153</v>
      </c>
      <c r="B155" s="11">
        <v>0</v>
      </c>
      <c r="C155" s="6" t="s">
        <v>288</v>
      </c>
      <c r="D155" s="14" t="s">
        <v>289</v>
      </c>
      <c r="E155" s="20"/>
      <c r="F155" s="20"/>
      <c r="G155" s="27"/>
      <c r="H155" s="27"/>
      <c r="I155" s="1"/>
    </row>
    <row r="156" spans="1:9" ht="19.2" x14ac:dyDescent="0.25">
      <c r="A156" s="10">
        <v>154</v>
      </c>
      <c r="B156" s="11">
        <v>0</v>
      </c>
      <c r="C156" s="6" t="s">
        <v>290</v>
      </c>
      <c r="D156" s="13" t="s">
        <v>291</v>
      </c>
      <c r="E156" s="20"/>
      <c r="F156" s="20"/>
      <c r="G156" s="27"/>
      <c r="H156" s="27"/>
      <c r="I156" s="1"/>
    </row>
    <row r="157" spans="1:9" x14ac:dyDescent="0.25">
      <c r="A157" s="10">
        <v>155</v>
      </c>
      <c r="B157" s="11">
        <v>0</v>
      </c>
      <c r="C157" s="6" t="s">
        <v>292</v>
      </c>
      <c r="D157" s="14" t="s">
        <v>293</v>
      </c>
      <c r="E157" s="21">
        <v>5</v>
      </c>
      <c r="F157" s="22" t="s">
        <v>217</v>
      </c>
      <c r="G157" s="28"/>
      <c r="H157" s="28"/>
      <c r="I157" s="1"/>
    </row>
    <row r="158" spans="1:9" x14ac:dyDescent="0.25">
      <c r="A158" s="10">
        <v>156</v>
      </c>
      <c r="B158" s="11">
        <v>0</v>
      </c>
      <c r="C158" s="6" t="s">
        <v>294</v>
      </c>
      <c r="D158" s="14" t="s">
        <v>295</v>
      </c>
      <c r="E158" s="20"/>
      <c r="F158" s="20"/>
      <c r="G158" s="27"/>
      <c r="H158" s="27"/>
      <c r="I158" s="1"/>
    </row>
    <row r="159" spans="1:9" ht="19.2" x14ac:dyDescent="0.25">
      <c r="A159" s="10">
        <v>157</v>
      </c>
      <c r="B159" s="11">
        <v>0</v>
      </c>
      <c r="C159" s="6" t="s">
        <v>296</v>
      </c>
      <c r="D159" s="13" t="s">
        <v>297</v>
      </c>
      <c r="E159" s="20"/>
      <c r="F159" s="20"/>
      <c r="G159" s="27"/>
      <c r="H159" s="27"/>
      <c r="I159" s="1"/>
    </row>
    <row r="160" spans="1:9" x14ac:dyDescent="0.25">
      <c r="A160" s="10">
        <v>158</v>
      </c>
      <c r="B160" s="11">
        <v>0</v>
      </c>
      <c r="C160" s="6" t="s">
        <v>298</v>
      </c>
      <c r="D160" s="14" t="s">
        <v>299</v>
      </c>
      <c r="E160" s="21">
        <v>100</v>
      </c>
      <c r="F160" s="22" t="s">
        <v>258</v>
      </c>
      <c r="G160" s="28"/>
      <c r="H160" s="28"/>
      <c r="I160" s="1"/>
    </row>
    <row r="161" spans="1:9" x14ac:dyDescent="0.25">
      <c r="A161" s="10">
        <v>159</v>
      </c>
      <c r="B161" s="11">
        <v>0</v>
      </c>
      <c r="C161" s="6" t="s">
        <v>300</v>
      </c>
      <c r="D161" s="14" t="s">
        <v>301</v>
      </c>
      <c r="E161" s="21">
        <v>100</v>
      </c>
      <c r="F161" s="22" t="s">
        <v>258</v>
      </c>
      <c r="G161" s="28"/>
      <c r="H161" s="28"/>
      <c r="I161" s="1"/>
    </row>
    <row r="162" spans="1:9" x14ac:dyDescent="0.25">
      <c r="A162" s="10">
        <v>160</v>
      </c>
      <c r="B162" s="11">
        <v>0</v>
      </c>
      <c r="C162" s="6" t="s">
        <v>302</v>
      </c>
      <c r="D162" s="14" t="s">
        <v>303</v>
      </c>
      <c r="E162" s="21">
        <v>300</v>
      </c>
      <c r="F162" s="22" t="s">
        <v>258</v>
      </c>
      <c r="G162" s="28"/>
      <c r="H162" s="28"/>
      <c r="I162" s="1"/>
    </row>
    <row r="163" spans="1:9" ht="19.2" x14ac:dyDescent="0.25">
      <c r="A163" s="10">
        <v>161</v>
      </c>
      <c r="B163" s="11">
        <v>0</v>
      </c>
      <c r="C163" s="6" t="s">
        <v>304</v>
      </c>
      <c r="D163" s="13" t="s">
        <v>305</v>
      </c>
      <c r="E163" s="21">
        <v>10</v>
      </c>
      <c r="F163" s="22" t="s">
        <v>306</v>
      </c>
      <c r="G163" s="28"/>
      <c r="H163" s="28"/>
      <c r="I163" s="1"/>
    </row>
    <row r="164" spans="1:9" x14ac:dyDescent="0.25">
      <c r="A164" s="10">
        <v>162</v>
      </c>
      <c r="B164" s="11">
        <v>0</v>
      </c>
      <c r="C164" s="6" t="s">
        <v>307</v>
      </c>
      <c r="D164" s="14" t="s">
        <v>308</v>
      </c>
      <c r="E164" s="20"/>
      <c r="F164" s="20"/>
      <c r="G164" s="27"/>
      <c r="H164" s="27"/>
      <c r="I164" s="1"/>
    </row>
    <row r="165" spans="1:9" ht="19.2" x14ac:dyDescent="0.25">
      <c r="A165" s="10">
        <v>163</v>
      </c>
      <c r="B165" s="11">
        <v>0</v>
      </c>
      <c r="C165" s="6" t="s">
        <v>309</v>
      </c>
      <c r="D165" s="13" t="s">
        <v>310</v>
      </c>
      <c r="E165" s="20"/>
      <c r="F165" s="20"/>
      <c r="G165" s="27"/>
      <c r="H165" s="27"/>
      <c r="I165" s="1"/>
    </row>
    <row r="166" spans="1:9" x14ac:dyDescent="0.25">
      <c r="A166" s="10">
        <v>164</v>
      </c>
      <c r="B166" s="11">
        <v>0</v>
      </c>
      <c r="C166" s="6" t="s">
        <v>311</v>
      </c>
      <c r="D166" s="14" t="s">
        <v>264</v>
      </c>
      <c r="E166" s="21">
        <v>10</v>
      </c>
      <c r="F166" s="22" t="s">
        <v>217</v>
      </c>
      <c r="G166" s="28"/>
      <c r="H166" s="28"/>
      <c r="I166" s="1"/>
    </row>
    <row r="167" spans="1:9" x14ac:dyDescent="0.25">
      <c r="A167" s="10">
        <v>165</v>
      </c>
      <c r="B167" s="11">
        <v>0</v>
      </c>
      <c r="C167" s="6" t="s">
        <v>312</v>
      </c>
      <c r="D167" s="14" t="s">
        <v>266</v>
      </c>
      <c r="E167" s="21">
        <v>10</v>
      </c>
      <c r="F167" s="22" t="s">
        <v>217</v>
      </c>
      <c r="G167" s="28"/>
      <c r="H167" s="28"/>
      <c r="I167" s="1"/>
    </row>
    <row r="168" spans="1:9" x14ac:dyDescent="0.25">
      <c r="A168" s="10">
        <v>166</v>
      </c>
      <c r="B168" s="11">
        <v>0</v>
      </c>
      <c r="C168" s="6" t="s">
        <v>313</v>
      </c>
      <c r="D168" s="14" t="s">
        <v>268</v>
      </c>
      <c r="E168" s="21">
        <v>10</v>
      </c>
      <c r="F168" s="22" t="s">
        <v>217</v>
      </c>
      <c r="G168" s="28"/>
      <c r="H168" s="28"/>
      <c r="I168" s="1"/>
    </row>
    <row r="169" spans="1:9" x14ac:dyDescent="0.25">
      <c r="A169" s="10">
        <v>167</v>
      </c>
      <c r="B169" s="11">
        <v>0</v>
      </c>
      <c r="C169" s="6" t="s">
        <v>314</v>
      </c>
      <c r="D169" s="14" t="s">
        <v>315</v>
      </c>
      <c r="E169" s="21">
        <v>5</v>
      </c>
      <c r="F169" s="22" t="s">
        <v>217</v>
      </c>
      <c r="G169" s="28"/>
      <c r="H169" s="28"/>
      <c r="I169" s="1"/>
    </row>
    <row r="170" spans="1:9" x14ac:dyDescent="0.25">
      <c r="A170" s="10">
        <v>168</v>
      </c>
      <c r="B170" s="11">
        <v>0</v>
      </c>
      <c r="C170" s="6" t="s">
        <v>316</v>
      </c>
      <c r="D170" s="14" t="s">
        <v>317</v>
      </c>
      <c r="E170" s="21">
        <v>5</v>
      </c>
      <c r="F170" s="22" t="s">
        <v>217</v>
      </c>
      <c r="G170" s="28"/>
      <c r="H170" s="28"/>
      <c r="I170" s="1"/>
    </row>
    <row r="171" spans="1:9" ht="19.2" x14ac:dyDescent="0.25">
      <c r="A171" s="10">
        <v>169</v>
      </c>
      <c r="B171" s="11">
        <v>0</v>
      </c>
      <c r="C171" s="6" t="s">
        <v>318</v>
      </c>
      <c r="D171" s="13" t="s">
        <v>319</v>
      </c>
      <c r="E171" s="20"/>
      <c r="F171" s="20"/>
      <c r="G171" s="27"/>
      <c r="H171" s="27"/>
      <c r="I171" s="1"/>
    </row>
    <row r="172" spans="1:9" x14ac:dyDescent="0.25">
      <c r="A172" s="10">
        <v>170</v>
      </c>
      <c r="B172" s="11">
        <v>0</v>
      </c>
      <c r="C172" s="6" t="s">
        <v>320</v>
      </c>
      <c r="D172" s="14" t="s">
        <v>321</v>
      </c>
      <c r="E172" s="21">
        <v>2</v>
      </c>
      <c r="F172" s="22" t="s">
        <v>217</v>
      </c>
      <c r="G172" s="28"/>
      <c r="H172" s="28"/>
      <c r="I172" s="1"/>
    </row>
    <row r="173" spans="1:9" x14ac:dyDescent="0.25">
      <c r="A173" s="10">
        <v>171</v>
      </c>
      <c r="B173" s="11">
        <v>0</v>
      </c>
      <c r="C173" s="6" t="s">
        <v>322</v>
      </c>
      <c r="D173" s="14" t="s">
        <v>323</v>
      </c>
      <c r="E173" s="21">
        <v>2</v>
      </c>
      <c r="F173" s="22" t="s">
        <v>217</v>
      </c>
      <c r="G173" s="28"/>
      <c r="H173" s="28"/>
      <c r="I173" s="1"/>
    </row>
    <row r="174" spans="1:9" x14ac:dyDescent="0.25">
      <c r="A174" s="10">
        <v>172</v>
      </c>
      <c r="B174" s="11">
        <v>0</v>
      </c>
      <c r="C174" s="6" t="s">
        <v>324</v>
      </c>
      <c r="D174" s="14" t="s">
        <v>325</v>
      </c>
      <c r="E174" s="21">
        <v>2</v>
      </c>
      <c r="F174" s="22" t="s">
        <v>217</v>
      </c>
      <c r="G174" s="28"/>
      <c r="H174" s="28"/>
      <c r="I174" s="1"/>
    </row>
    <row r="175" spans="1:9" x14ac:dyDescent="0.25">
      <c r="A175" s="10">
        <v>173</v>
      </c>
      <c r="B175" s="11">
        <v>0</v>
      </c>
      <c r="C175" s="6" t="s">
        <v>326</v>
      </c>
      <c r="D175" s="14" t="s">
        <v>327</v>
      </c>
      <c r="E175" s="21">
        <v>2</v>
      </c>
      <c r="F175" s="22" t="s">
        <v>217</v>
      </c>
      <c r="G175" s="28"/>
      <c r="H175" s="28"/>
      <c r="I175" s="1"/>
    </row>
    <row r="176" spans="1:9" x14ac:dyDescent="0.25">
      <c r="A176" s="10">
        <v>174</v>
      </c>
      <c r="B176" s="11">
        <v>0</v>
      </c>
      <c r="C176" s="6" t="s">
        <v>328</v>
      </c>
      <c r="D176" s="14" t="s">
        <v>329</v>
      </c>
      <c r="E176" s="21">
        <v>2</v>
      </c>
      <c r="F176" s="22" t="s">
        <v>217</v>
      </c>
      <c r="G176" s="28"/>
      <c r="H176" s="28"/>
      <c r="I176" s="1"/>
    </row>
    <row r="177" spans="1:9" x14ac:dyDescent="0.25">
      <c r="A177" s="10">
        <v>175</v>
      </c>
      <c r="B177" s="11">
        <v>0</v>
      </c>
      <c r="C177" s="6" t="s">
        <v>330</v>
      </c>
      <c r="D177" s="14" t="s">
        <v>331</v>
      </c>
      <c r="E177" s="20"/>
      <c r="F177" s="20"/>
      <c r="G177" s="27"/>
      <c r="H177" s="27"/>
      <c r="I177" s="1"/>
    </row>
    <row r="178" spans="1:9" ht="19.2" x14ac:dyDescent="0.25">
      <c r="A178" s="10">
        <v>176</v>
      </c>
      <c r="B178" s="11">
        <v>0</v>
      </c>
      <c r="C178" s="6" t="s">
        <v>332</v>
      </c>
      <c r="D178" s="13" t="s">
        <v>333</v>
      </c>
      <c r="E178" s="21">
        <v>5</v>
      </c>
      <c r="F178" s="22" t="s">
        <v>217</v>
      </c>
      <c r="G178" s="28"/>
      <c r="H178" s="28"/>
      <c r="I178" s="1"/>
    </row>
    <row r="179" spans="1:9" ht="19.2" x14ac:dyDescent="0.25">
      <c r="A179" s="10">
        <v>177</v>
      </c>
      <c r="B179" s="11">
        <v>0</v>
      </c>
      <c r="C179" s="6" t="s">
        <v>334</v>
      </c>
      <c r="D179" s="13" t="s">
        <v>335</v>
      </c>
      <c r="E179" s="21">
        <v>5</v>
      </c>
      <c r="F179" s="22" t="s">
        <v>217</v>
      </c>
      <c r="G179" s="28"/>
      <c r="H179" s="28"/>
      <c r="I179" s="1"/>
    </row>
    <row r="180" spans="1:9" x14ac:dyDescent="0.25">
      <c r="A180" s="10">
        <v>178</v>
      </c>
      <c r="B180" s="11">
        <v>0</v>
      </c>
      <c r="C180" s="6" t="s">
        <v>336</v>
      </c>
      <c r="D180" s="14" t="s">
        <v>337</v>
      </c>
      <c r="E180" s="20"/>
      <c r="F180" s="20"/>
      <c r="G180" s="27"/>
      <c r="H180" s="27"/>
      <c r="I180" s="1"/>
    </row>
    <row r="181" spans="1:9" ht="19.2" x14ac:dyDescent="0.25">
      <c r="A181" s="10">
        <v>179</v>
      </c>
      <c r="B181" s="11">
        <v>0</v>
      </c>
      <c r="C181" s="6" t="s">
        <v>338</v>
      </c>
      <c r="D181" s="13" t="s">
        <v>339</v>
      </c>
      <c r="E181" s="20"/>
      <c r="F181" s="20"/>
      <c r="G181" s="27"/>
      <c r="H181" s="27"/>
      <c r="I181" s="1"/>
    </row>
    <row r="182" spans="1:9" x14ac:dyDescent="0.25">
      <c r="A182" s="10">
        <v>180</v>
      </c>
      <c r="B182" s="11">
        <v>0</v>
      </c>
      <c r="C182" s="6" t="s">
        <v>340</v>
      </c>
      <c r="D182" s="14" t="s">
        <v>341</v>
      </c>
      <c r="E182" s="21">
        <v>10</v>
      </c>
      <c r="F182" s="22" t="s">
        <v>217</v>
      </c>
      <c r="G182" s="28"/>
      <c r="H182" s="28"/>
      <c r="I182" s="1"/>
    </row>
    <row r="183" spans="1:9" x14ac:dyDescent="0.25">
      <c r="A183" s="10">
        <v>181</v>
      </c>
      <c r="B183" s="11">
        <v>0</v>
      </c>
      <c r="C183" s="6" t="s">
        <v>342</v>
      </c>
      <c r="D183" s="14" t="s">
        <v>343</v>
      </c>
      <c r="E183" s="21">
        <v>10</v>
      </c>
      <c r="F183" s="22" t="s">
        <v>217</v>
      </c>
      <c r="G183" s="28"/>
      <c r="H183" s="28"/>
      <c r="I183" s="1"/>
    </row>
    <row r="184" spans="1:9" x14ac:dyDescent="0.25">
      <c r="A184" s="10">
        <v>182</v>
      </c>
      <c r="B184" s="11">
        <v>0</v>
      </c>
      <c r="C184" s="6" t="s">
        <v>344</v>
      </c>
      <c r="D184" s="14" t="s">
        <v>345</v>
      </c>
      <c r="E184" s="21">
        <v>10</v>
      </c>
      <c r="F184" s="22" t="s">
        <v>217</v>
      </c>
      <c r="G184" s="28"/>
      <c r="H184" s="28"/>
      <c r="I184" s="1"/>
    </row>
    <row r="185" spans="1:9" x14ac:dyDescent="0.25">
      <c r="A185" s="10">
        <v>183</v>
      </c>
      <c r="B185" s="11">
        <v>0</v>
      </c>
      <c r="C185" s="6" t="s">
        <v>346</v>
      </c>
      <c r="D185" s="14" t="s">
        <v>347</v>
      </c>
      <c r="E185" s="21">
        <v>10</v>
      </c>
      <c r="F185" s="22" t="s">
        <v>217</v>
      </c>
      <c r="G185" s="28"/>
      <c r="H185" s="28"/>
      <c r="I185" s="1"/>
    </row>
    <row r="186" spans="1:9" ht="19.2" x14ac:dyDescent="0.25">
      <c r="A186" s="10">
        <v>184</v>
      </c>
      <c r="B186" s="11">
        <v>0</v>
      </c>
      <c r="C186" s="6" t="s">
        <v>348</v>
      </c>
      <c r="D186" s="13" t="s">
        <v>349</v>
      </c>
      <c r="E186" s="20"/>
      <c r="F186" s="20"/>
      <c r="G186" s="27"/>
      <c r="H186" s="27"/>
      <c r="I186" s="1"/>
    </row>
    <row r="187" spans="1:9" x14ac:dyDescent="0.25">
      <c r="A187" s="10">
        <v>185</v>
      </c>
      <c r="B187" s="11">
        <v>0</v>
      </c>
      <c r="C187" s="6" t="s">
        <v>350</v>
      </c>
      <c r="D187" s="14" t="s">
        <v>341</v>
      </c>
      <c r="E187" s="21">
        <v>10</v>
      </c>
      <c r="F187" s="22" t="s">
        <v>217</v>
      </c>
      <c r="G187" s="28"/>
      <c r="H187" s="28"/>
      <c r="I187" s="1"/>
    </row>
    <row r="188" spans="1:9" x14ac:dyDescent="0.25">
      <c r="A188" s="10">
        <v>186</v>
      </c>
      <c r="B188" s="11">
        <v>0</v>
      </c>
      <c r="C188" s="6" t="s">
        <v>351</v>
      </c>
      <c r="D188" s="14" t="s">
        <v>343</v>
      </c>
      <c r="E188" s="21">
        <v>10</v>
      </c>
      <c r="F188" s="22" t="s">
        <v>217</v>
      </c>
      <c r="G188" s="28"/>
      <c r="H188" s="28"/>
      <c r="I188" s="1"/>
    </row>
    <row r="189" spans="1:9" x14ac:dyDescent="0.25">
      <c r="A189" s="10">
        <v>187</v>
      </c>
      <c r="B189" s="11">
        <v>0</v>
      </c>
      <c r="C189" s="6" t="s">
        <v>352</v>
      </c>
      <c r="D189" s="14" t="s">
        <v>345</v>
      </c>
      <c r="E189" s="21">
        <v>10</v>
      </c>
      <c r="F189" s="22" t="s">
        <v>217</v>
      </c>
      <c r="G189" s="28"/>
      <c r="H189" s="28"/>
      <c r="I189" s="1"/>
    </row>
    <row r="190" spans="1:9" x14ac:dyDescent="0.25">
      <c r="A190" s="10">
        <v>188</v>
      </c>
      <c r="B190" s="11">
        <v>0</v>
      </c>
      <c r="C190" s="6" t="s">
        <v>353</v>
      </c>
      <c r="D190" s="14" t="s">
        <v>347</v>
      </c>
      <c r="E190" s="21">
        <v>10</v>
      </c>
      <c r="F190" s="22" t="s">
        <v>217</v>
      </c>
      <c r="G190" s="28"/>
      <c r="H190" s="28"/>
      <c r="I190" s="1"/>
    </row>
    <row r="191" spans="1:9" ht="19.2" x14ac:dyDescent="0.25">
      <c r="A191" s="10">
        <v>189</v>
      </c>
      <c r="B191" s="11">
        <v>0</v>
      </c>
      <c r="C191" s="6" t="s">
        <v>354</v>
      </c>
      <c r="D191" s="13" t="s">
        <v>355</v>
      </c>
      <c r="E191" s="20"/>
      <c r="F191" s="20"/>
      <c r="G191" s="27"/>
      <c r="H191" s="27"/>
      <c r="I191" s="1"/>
    </row>
    <row r="192" spans="1:9" x14ac:dyDescent="0.25">
      <c r="A192" s="10">
        <v>190</v>
      </c>
      <c r="B192" s="11">
        <v>0</v>
      </c>
      <c r="C192" s="6" t="s">
        <v>356</v>
      </c>
      <c r="D192" s="14" t="s">
        <v>341</v>
      </c>
      <c r="E192" s="21">
        <v>10</v>
      </c>
      <c r="F192" s="22" t="s">
        <v>217</v>
      </c>
      <c r="G192" s="28"/>
      <c r="H192" s="28"/>
      <c r="I192" s="1"/>
    </row>
    <row r="193" spans="1:9" x14ac:dyDescent="0.25">
      <c r="A193" s="10">
        <v>191</v>
      </c>
      <c r="B193" s="11">
        <v>0</v>
      </c>
      <c r="C193" s="6" t="s">
        <v>357</v>
      </c>
      <c r="D193" s="14" t="s">
        <v>343</v>
      </c>
      <c r="E193" s="21">
        <v>10</v>
      </c>
      <c r="F193" s="22" t="s">
        <v>217</v>
      </c>
      <c r="G193" s="28"/>
      <c r="H193" s="28"/>
      <c r="I193" s="1"/>
    </row>
    <row r="194" spans="1:9" x14ac:dyDescent="0.25">
      <c r="A194" s="10">
        <v>192</v>
      </c>
      <c r="B194" s="11">
        <v>0</v>
      </c>
      <c r="C194" s="6" t="s">
        <v>358</v>
      </c>
      <c r="D194" s="14" t="s">
        <v>345</v>
      </c>
      <c r="E194" s="21">
        <v>10</v>
      </c>
      <c r="F194" s="22" t="s">
        <v>217</v>
      </c>
      <c r="G194" s="28"/>
      <c r="H194" s="28"/>
      <c r="I194" s="1"/>
    </row>
    <row r="195" spans="1:9" x14ac:dyDescent="0.25">
      <c r="A195" s="10">
        <v>193</v>
      </c>
      <c r="B195" s="11">
        <v>0</v>
      </c>
      <c r="C195" s="6" t="s">
        <v>359</v>
      </c>
      <c r="D195" s="14" t="s">
        <v>347</v>
      </c>
      <c r="E195" s="21">
        <v>10</v>
      </c>
      <c r="F195" s="22" t="s">
        <v>217</v>
      </c>
      <c r="G195" s="28"/>
      <c r="H195" s="28"/>
      <c r="I195" s="1"/>
    </row>
    <row r="196" spans="1:9" ht="19.2" x14ac:dyDescent="0.25">
      <c r="A196" s="10">
        <v>194</v>
      </c>
      <c r="B196" s="11">
        <v>0</v>
      </c>
      <c r="C196" s="6" t="s">
        <v>360</v>
      </c>
      <c r="D196" s="13" t="s">
        <v>361</v>
      </c>
      <c r="E196" s="20"/>
      <c r="F196" s="20"/>
      <c r="G196" s="27"/>
      <c r="H196" s="27"/>
      <c r="I196" s="1"/>
    </row>
    <row r="197" spans="1:9" x14ac:dyDescent="0.25">
      <c r="A197" s="10">
        <v>195</v>
      </c>
      <c r="B197" s="11">
        <v>0</v>
      </c>
      <c r="C197" s="6" t="s">
        <v>362</v>
      </c>
      <c r="D197" s="14" t="s">
        <v>341</v>
      </c>
      <c r="E197" s="21">
        <v>10</v>
      </c>
      <c r="F197" s="22" t="s">
        <v>217</v>
      </c>
      <c r="G197" s="28"/>
      <c r="H197" s="28"/>
      <c r="I197" s="1"/>
    </row>
    <row r="198" spans="1:9" x14ac:dyDescent="0.25">
      <c r="A198" s="10">
        <v>196</v>
      </c>
      <c r="B198" s="11">
        <v>0</v>
      </c>
      <c r="C198" s="6" t="s">
        <v>363</v>
      </c>
      <c r="D198" s="14" t="s">
        <v>343</v>
      </c>
      <c r="E198" s="21">
        <v>10</v>
      </c>
      <c r="F198" s="22" t="s">
        <v>217</v>
      </c>
      <c r="G198" s="28"/>
      <c r="H198" s="28"/>
      <c r="I198" s="1"/>
    </row>
    <row r="199" spans="1:9" x14ac:dyDescent="0.25">
      <c r="A199" s="10">
        <v>197</v>
      </c>
      <c r="B199" s="11">
        <v>0</v>
      </c>
      <c r="C199" s="6" t="s">
        <v>364</v>
      </c>
      <c r="D199" s="14" t="s">
        <v>345</v>
      </c>
      <c r="E199" s="21">
        <v>10</v>
      </c>
      <c r="F199" s="22" t="s">
        <v>217</v>
      </c>
      <c r="G199" s="28"/>
      <c r="H199" s="28"/>
      <c r="I199" s="1"/>
    </row>
    <row r="200" spans="1:9" x14ac:dyDescent="0.25">
      <c r="A200" s="10">
        <v>198</v>
      </c>
      <c r="B200" s="11">
        <v>0</v>
      </c>
      <c r="C200" s="6" t="s">
        <v>365</v>
      </c>
      <c r="D200" s="14" t="s">
        <v>347</v>
      </c>
      <c r="E200" s="21">
        <v>10</v>
      </c>
      <c r="F200" s="22" t="s">
        <v>217</v>
      </c>
      <c r="G200" s="28"/>
      <c r="H200" s="28"/>
      <c r="I200" s="1"/>
    </row>
    <row r="201" spans="1:9" x14ac:dyDescent="0.25">
      <c r="A201" s="10">
        <v>199</v>
      </c>
      <c r="B201" s="11">
        <v>0</v>
      </c>
      <c r="C201" s="6" t="s">
        <v>366</v>
      </c>
      <c r="D201" s="14" t="s">
        <v>367</v>
      </c>
      <c r="E201" s="20"/>
      <c r="F201" s="20"/>
      <c r="G201" s="27"/>
      <c r="H201" s="27"/>
      <c r="I201" s="1"/>
    </row>
    <row r="202" spans="1:9" ht="19.2" x14ac:dyDescent="0.25">
      <c r="A202" s="10">
        <v>200</v>
      </c>
      <c r="B202" s="11">
        <v>0</v>
      </c>
      <c r="C202" s="6" t="s">
        <v>368</v>
      </c>
      <c r="D202" s="13" t="s">
        <v>369</v>
      </c>
      <c r="E202" s="20"/>
      <c r="F202" s="20"/>
      <c r="G202" s="27"/>
      <c r="H202" s="27"/>
      <c r="I202" s="1"/>
    </row>
    <row r="203" spans="1:9" ht="19.2" x14ac:dyDescent="0.25">
      <c r="A203" s="10">
        <v>201</v>
      </c>
      <c r="B203" s="11">
        <v>0</v>
      </c>
      <c r="C203" s="6" t="s">
        <v>370</v>
      </c>
      <c r="D203" s="13" t="s">
        <v>371</v>
      </c>
      <c r="E203" s="21">
        <v>1</v>
      </c>
      <c r="F203" s="22" t="s">
        <v>217</v>
      </c>
      <c r="G203" s="28"/>
      <c r="H203" s="28"/>
      <c r="I203" s="1"/>
    </row>
    <row r="204" spans="1:9" x14ac:dyDescent="0.25">
      <c r="A204" s="10">
        <v>202</v>
      </c>
      <c r="B204" s="11">
        <v>0</v>
      </c>
      <c r="C204" s="6" t="s">
        <v>372</v>
      </c>
      <c r="D204" s="14" t="s">
        <v>373</v>
      </c>
      <c r="E204" s="20"/>
      <c r="F204" s="20"/>
      <c r="G204" s="27"/>
      <c r="H204" s="27"/>
      <c r="I204" s="1"/>
    </row>
    <row r="205" spans="1:9" x14ac:dyDescent="0.25">
      <c r="A205" s="10">
        <v>203</v>
      </c>
      <c r="B205" s="11">
        <v>0</v>
      </c>
      <c r="C205" s="6" t="s">
        <v>374</v>
      </c>
      <c r="D205" s="14" t="s">
        <v>375</v>
      </c>
      <c r="E205" s="20"/>
      <c r="F205" s="20"/>
      <c r="G205" s="27"/>
      <c r="H205" s="27"/>
      <c r="I205" s="1"/>
    </row>
    <row r="206" spans="1:9" x14ac:dyDescent="0.25">
      <c r="A206" s="10">
        <v>204</v>
      </c>
      <c r="B206" s="11">
        <v>0</v>
      </c>
      <c r="C206" s="6" t="s">
        <v>376</v>
      </c>
      <c r="D206" s="14" t="s">
        <v>377</v>
      </c>
      <c r="E206" s="21">
        <v>5</v>
      </c>
      <c r="F206" s="22" t="s">
        <v>217</v>
      </c>
      <c r="G206" s="28"/>
      <c r="H206" s="28"/>
      <c r="I206" s="1"/>
    </row>
    <row r="207" spans="1:9" ht="19.2" x14ac:dyDescent="0.25">
      <c r="A207" s="10">
        <v>205</v>
      </c>
      <c r="B207" s="11">
        <v>0</v>
      </c>
      <c r="C207" s="6" t="s">
        <v>378</v>
      </c>
      <c r="D207" s="13" t="s">
        <v>379</v>
      </c>
      <c r="E207" s="20"/>
      <c r="F207" s="20"/>
      <c r="G207" s="27"/>
      <c r="H207" s="27"/>
      <c r="I207" s="1"/>
    </row>
    <row r="208" spans="1:9" ht="19.2" x14ac:dyDescent="0.25">
      <c r="A208" s="10">
        <v>206</v>
      </c>
      <c r="B208" s="11">
        <v>0</v>
      </c>
      <c r="C208" s="6" t="s">
        <v>380</v>
      </c>
      <c r="D208" s="13" t="s">
        <v>381</v>
      </c>
      <c r="E208" s="20"/>
      <c r="F208" s="20"/>
      <c r="G208" s="27"/>
      <c r="H208" s="27"/>
      <c r="I208" s="1"/>
    </row>
    <row r="209" spans="1:9" x14ac:dyDescent="0.25">
      <c r="A209" s="10">
        <v>207</v>
      </c>
      <c r="B209" s="11">
        <v>0</v>
      </c>
      <c r="C209" s="6" t="s">
        <v>382</v>
      </c>
      <c r="D209" s="14" t="s">
        <v>383</v>
      </c>
      <c r="E209" s="21">
        <v>10</v>
      </c>
      <c r="F209" s="22" t="s">
        <v>217</v>
      </c>
      <c r="G209" s="28"/>
      <c r="H209" s="28"/>
      <c r="I209" s="1"/>
    </row>
    <row r="210" spans="1:9" x14ac:dyDescent="0.25">
      <c r="A210" s="10">
        <v>208</v>
      </c>
      <c r="B210" s="11">
        <v>0</v>
      </c>
      <c r="C210" s="6" t="s">
        <v>384</v>
      </c>
      <c r="D210" s="14" t="s">
        <v>385</v>
      </c>
      <c r="E210" s="21">
        <v>5</v>
      </c>
      <c r="F210" s="22" t="s">
        <v>217</v>
      </c>
      <c r="G210" s="28"/>
      <c r="H210" s="28"/>
      <c r="I210" s="1"/>
    </row>
    <row r="211" spans="1:9" x14ac:dyDescent="0.25">
      <c r="A211" s="10">
        <v>209</v>
      </c>
      <c r="B211" s="11">
        <v>0</v>
      </c>
      <c r="C211" s="6" t="s">
        <v>386</v>
      </c>
      <c r="D211" s="14" t="s">
        <v>387</v>
      </c>
      <c r="E211" s="21">
        <v>5</v>
      </c>
      <c r="F211" s="22" t="s">
        <v>217</v>
      </c>
      <c r="G211" s="28"/>
      <c r="H211" s="28"/>
      <c r="I211" s="1"/>
    </row>
    <row r="212" spans="1:9" x14ac:dyDescent="0.25">
      <c r="A212" s="10">
        <v>210</v>
      </c>
      <c r="B212" s="11">
        <v>0</v>
      </c>
      <c r="C212" s="6" t="s">
        <v>388</v>
      </c>
      <c r="D212" s="14" t="s">
        <v>389</v>
      </c>
      <c r="E212" s="20"/>
      <c r="F212" s="20"/>
      <c r="G212" s="27"/>
      <c r="H212" s="27"/>
      <c r="I212" s="1"/>
    </row>
    <row r="213" spans="1:9" x14ac:dyDescent="0.25">
      <c r="A213" s="10">
        <v>211</v>
      </c>
      <c r="B213" s="11">
        <v>0</v>
      </c>
      <c r="C213" s="6" t="s">
        <v>390</v>
      </c>
      <c r="D213" s="14" t="s">
        <v>391</v>
      </c>
      <c r="E213" s="21">
        <v>20</v>
      </c>
      <c r="F213" s="22" t="s">
        <v>217</v>
      </c>
      <c r="G213" s="28"/>
      <c r="H213" s="28"/>
      <c r="I213" s="1"/>
    </row>
    <row r="214" spans="1:9" ht="19.2" x14ac:dyDescent="0.25">
      <c r="A214" s="10">
        <v>212</v>
      </c>
      <c r="B214" s="11">
        <v>0</v>
      </c>
      <c r="C214" s="6" t="s">
        <v>392</v>
      </c>
      <c r="D214" s="13" t="s">
        <v>393</v>
      </c>
      <c r="E214" s="21">
        <v>5</v>
      </c>
      <c r="F214" s="22" t="s">
        <v>217</v>
      </c>
      <c r="G214" s="28"/>
      <c r="H214" s="28"/>
      <c r="I214" s="1"/>
    </row>
    <row r="215" spans="1:9" ht="19.2" x14ac:dyDescent="0.25">
      <c r="A215" s="10">
        <v>213</v>
      </c>
      <c r="B215" s="11">
        <v>0</v>
      </c>
      <c r="C215" s="6" t="s">
        <v>394</v>
      </c>
      <c r="D215" s="13" t="s">
        <v>395</v>
      </c>
      <c r="E215" s="21">
        <v>5</v>
      </c>
      <c r="F215" s="22" t="s">
        <v>217</v>
      </c>
      <c r="G215" s="28"/>
      <c r="H215" s="28"/>
      <c r="I215" s="1"/>
    </row>
    <row r="216" spans="1:9" ht="19.2" x14ac:dyDescent="0.25">
      <c r="A216" s="10">
        <v>214</v>
      </c>
      <c r="B216" s="11">
        <v>0</v>
      </c>
      <c r="C216" s="6" t="s">
        <v>396</v>
      </c>
      <c r="D216" s="13" t="s">
        <v>397</v>
      </c>
      <c r="E216" s="20"/>
      <c r="F216" s="20"/>
      <c r="G216" s="27"/>
      <c r="H216" s="27"/>
      <c r="I216" s="1"/>
    </row>
    <row r="217" spans="1:9" ht="19.2" x14ac:dyDescent="0.25">
      <c r="A217" s="10">
        <v>215</v>
      </c>
      <c r="B217" s="11">
        <v>0</v>
      </c>
      <c r="C217" s="6" t="s">
        <v>398</v>
      </c>
      <c r="D217" s="13" t="s">
        <v>399</v>
      </c>
      <c r="E217" s="20"/>
      <c r="F217" s="20"/>
      <c r="G217" s="27"/>
      <c r="H217" s="27"/>
      <c r="I217" s="1"/>
    </row>
    <row r="218" spans="1:9" ht="19.2" x14ac:dyDescent="0.25">
      <c r="A218" s="10">
        <v>216</v>
      </c>
      <c r="B218" s="11">
        <v>0</v>
      </c>
      <c r="C218" s="6" t="s">
        <v>400</v>
      </c>
      <c r="D218" s="13" t="s">
        <v>401</v>
      </c>
      <c r="E218" s="21">
        <v>2</v>
      </c>
      <c r="F218" s="22" t="s">
        <v>217</v>
      </c>
      <c r="G218" s="28"/>
      <c r="H218" s="28"/>
      <c r="I218" s="1"/>
    </row>
    <row r="219" spans="1:9" x14ac:dyDescent="0.25">
      <c r="A219" s="10">
        <v>217</v>
      </c>
      <c r="B219" s="11">
        <v>0</v>
      </c>
      <c r="C219" s="6" t="s">
        <v>402</v>
      </c>
      <c r="D219" s="14" t="s">
        <v>403</v>
      </c>
      <c r="E219" s="20"/>
      <c r="F219" s="20"/>
      <c r="G219" s="27"/>
      <c r="H219" s="27"/>
      <c r="I219" s="1"/>
    </row>
    <row r="220" spans="1:9" x14ac:dyDescent="0.25">
      <c r="A220" s="10">
        <v>218</v>
      </c>
      <c r="B220" s="11">
        <v>0</v>
      </c>
      <c r="C220" s="6" t="s">
        <v>404</v>
      </c>
      <c r="D220" s="14" t="s">
        <v>405</v>
      </c>
      <c r="E220" s="20"/>
      <c r="F220" s="20"/>
      <c r="G220" s="27"/>
      <c r="H220" s="27"/>
      <c r="I220" s="1"/>
    </row>
    <row r="221" spans="1:9" x14ac:dyDescent="0.25">
      <c r="A221" s="10">
        <v>219</v>
      </c>
      <c r="B221" s="11">
        <v>0</v>
      </c>
      <c r="C221" s="6" t="s">
        <v>406</v>
      </c>
      <c r="D221" s="14" t="s">
        <v>257</v>
      </c>
      <c r="E221" s="21">
        <v>500</v>
      </c>
      <c r="F221" s="22" t="s">
        <v>258</v>
      </c>
      <c r="G221" s="28"/>
      <c r="H221" s="28"/>
      <c r="I221" s="1"/>
    </row>
    <row r="222" spans="1:9" x14ac:dyDescent="0.25">
      <c r="A222" s="10">
        <v>220</v>
      </c>
      <c r="B222" s="11">
        <v>0</v>
      </c>
      <c r="C222" s="6" t="s">
        <v>407</v>
      </c>
      <c r="D222" s="14" t="s">
        <v>408</v>
      </c>
      <c r="E222" s="20"/>
      <c r="F222" s="20"/>
      <c r="G222" s="27"/>
      <c r="H222" s="27"/>
      <c r="I222" s="1"/>
    </row>
    <row r="223" spans="1:9" ht="19.2" x14ac:dyDescent="0.25">
      <c r="A223" s="10">
        <v>221</v>
      </c>
      <c r="B223" s="11">
        <v>0</v>
      </c>
      <c r="C223" s="6" t="s">
        <v>409</v>
      </c>
      <c r="D223" s="13" t="s">
        <v>410</v>
      </c>
      <c r="E223" s="20"/>
      <c r="F223" s="20"/>
      <c r="G223" s="27"/>
      <c r="H223" s="27"/>
      <c r="I223" s="1"/>
    </row>
    <row r="224" spans="1:9" x14ac:dyDescent="0.25">
      <c r="A224" s="10">
        <v>222</v>
      </c>
      <c r="B224" s="11">
        <v>0</v>
      </c>
      <c r="C224" s="6" t="s">
        <v>411</v>
      </c>
      <c r="D224" s="14" t="s">
        <v>412</v>
      </c>
      <c r="E224" s="21">
        <v>1</v>
      </c>
      <c r="F224" s="22" t="s">
        <v>217</v>
      </c>
      <c r="G224" s="28"/>
      <c r="H224" s="28"/>
      <c r="I224" s="1"/>
    </row>
    <row r="225" spans="1:9" x14ac:dyDescent="0.25">
      <c r="A225" s="10">
        <v>223</v>
      </c>
      <c r="B225" s="11">
        <v>0</v>
      </c>
      <c r="C225" s="6" t="s">
        <v>413</v>
      </c>
      <c r="D225" s="14" t="s">
        <v>414</v>
      </c>
      <c r="E225" s="20"/>
      <c r="F225" s="20"/>
      <c r="G225" s="27"/>
      <c r="H225" s="27"/>
      <c r="I225" s="1"/>
    </row>
    <row r="226" spans="1:9" ht="19.2" x14ac:dyDescent="0.25">
      <c r="A226" s="10">
        <v>224</v>
      </c>
      <c r="B226" s="11">
        <v>0</v>
      </c>
      <c r="C226" s="6" t="s">
        <v>415</v>
      </c>
      <c r="D226" s="13" t="s">
        <v>416</v>
      </c>
      <c r="E226" s="20"/>
      <c r="F226" s="20"/>
      <c r="G226" s="27"/>
      <c r="H226" s="27"/>
      <c r="I226" s="1"/>
    </row>
    <row r="227" spans="1:9" x14ac:dyDescent="0.25">
      <c r="A227" s="10">
        <v>225</v>
      </c>
      <c r="B227" s="11">
        <v>0</v>
      </c>
      <c r="C227" s="6" t="s">
        <v>417</v>
      </c>
      <c r="D227" s="14" t="s">
        <v>418</v>
      </c>
      <c r="E227" s="21">
        <v>300</v>
      </c>
      <c r="F227" s="22" t="s">
        <v>258</v>
      </c>
      <c r="G227" s="28"/>
      <c r="H227" s="28"/>
      <c r="I227" s="1"/>
    </row>
    <row r="228" spans="1:9" x14ac:dyDescent="0.25">
      <c r="A228" s="10">
        <v>226</v>
      </c>
      <c r="B228" s="11">
        <v>0</v>
      </c>
      <c r="C228" s="6" t="s">
        <v>419</v>
      </c>
      <c r="D228" s="14" t="s">
        <v>420</v>
      </c>
      <c r="E228" s="21">
        <v>100</v>
      </c>
      <c r="F228" s="22" t="s">
        <v>258</v>
      </c>
      <c r="G228" s="28"/>
      <c r="H228" s="28"/>
      <c r="I228" s="1"/>
    </row>
    <row r="229" spans="1:9" ht="19.2" x14ac:dyDescent="0.25">
      <c r="A229" s="10">
        <v>227</v>
      </c>
      <c r="B229" s="11">
        <v>0</v>
      </c>
      <c r="C229" s="6" t="s">
        <v>421</v>
      </c>
      <c r="D229" s="13" t="s">
        <v>422</v>
      </c>
      <c r="E229" s="20"/>
      <c r="F229" s="20"/>
      <c r="G229" s="27"/>
      <c r="H229" s="27"/>
      <c r="I229" s="1"/>
    </row>
    <row r="230" spans="1:9" x14ac:dyDescent="0.25">
      <c r="A230" s="10">
        <v>228</v>
      </c>
      <c r="B230" s="11">
        <v>0</v>
      </c>
      <c r="C230" s="6" t="s">
        <v>423</v>
      </c>
      <c r="D230" s="14" t="s">
        <v>418</v>
      </c>
      <c r="E230" s="21">
        <v>250</v>
      </c>
      <c r="F230" s="22" t="s">
        <v>258</v>
      </c>
      <c r="G230" s="28"/>
      <c r="H230" s="28"/>
      <c r="I230" s="1"/>
    </row>
    <row r="231" spans="1:9" x14ac:dyDescent="0.25">
      <c r="A231" s="10">
        <v>229</v>
      </c>
      <c r="B231" s="11">
        <v>0</v>
      </c>
      <c r="C231" s="6" t="s">
        <v>424</v>
      </c>
      <c r="D231" s="14" t="s">
        <v>420</v>
      </c>
      <c r="E231" s="21">
        <v>100</v>
      </c>
      <c r="F231" s="22" t="s">
        <v>258</v>
      </c>
      <c r="G231" s="28"/>
      <c r="H231" s="28"/>
      <c r="I231" s="1"/>
    </row>
    <row r="232" spans="1:9" x14ac:dyDescent="0.25">
      <c r="A232" s="10">
        <v>230</v>
      </c>
      <c r="B232" s="11">
        <v>0</v>
      </c>
      <c r="C232" s="6" t="s">
        <v>425</v>
      </c>
      <c r="D232" s="14" t="s">
        <v>426</v>
      </c>
      <c r="E232" s="20"/>
      <c r="F232" s="20"/>
      <c r="G232" s="27"/>
      <c r="H232" s="27"/>
      <c r="I232" s="1"/>
    </row>
    <row r="233" spans="1:9" ht="19.2" x14ac:dyDescent="0.25">
      <c r="A233" s="10">
        <v>231</v>
      </c>
      <c r="B233" s="11">
        <v>0</v>
      </c>
      <c r="C233" s="6" t="s">
        <v>427</v>
      </c>
      <c r="D233" s="13" t="s">
        <v>428</v>
      </c>
      <c r="E233" s="20"/>
      <c r="F233" s="20"/>
      <c r="G233" s="27"/>
      <c r="H233" s="27"/>
      <c r="I233" s="1"/>
    </row>
    <row r="234" spans="1:9" x14ac:dyDescent="0.25">
      <c r="A234" s="10">
        <v>232</v>
      </c>
      <c r="B234" s="11">
        <v>0</v>
      </c>
      <c r="C234" s="6" t="s">
        <v>429</v>
      </c>
      <c r="D234" s="14" t="s">
        <v>430</v>
      </c>
      <c r="E234" s="21">
        <v>100</v>
      </c>
      <c r="F234" s="22" t="s">
        <v>258</v>
      </c>
      <c r="G234" s="28"/>
      <c r="H234" s="28"/>
      <c r="I234" s="1"/>
    </row>
    <row r="235" spans="1:9" x14ac:dyDescent="0.25">
      <c r="A235" s="10">
        <v>233</v>
      </c>
      <c r="B235" s="11">
        <v>0</v>
      </c>
      <c r="C235" s="6" t="s">
        <v>431</v>
      </c>
      <c r="D235" s="14" t="s">
        <v>432</v>
      </c>
      <c r="E235" s="21">
        <v>100</v>
      </c>
      <c r="F235" s="22" t="s">
        <v>258</v>
      </c>
      <c r="G235" s="28"/>
      <c r="H235" s="28"/>
      <c r="I235" s="1"/>
    </row>
    <row r="236" spans="1:9" x14ac:dyDescent="0.25">
      <c r="A236" s="10">
        <v>234</v>
      </c>
      <c r="B236" s="11">
        <v>0</v>
      </c>
      <c r="C236" s="6" t="s">
        <v>433</v>
      </c>
      <c r="D236" s="14" t="s">
        <v>434</v>
      </c>
      <c r="E236" s="21">
        <v>20</v>
      </c>
      <c r="F236" s="22" t="s">
        <v>258</v>
      </c>
      <c r="G236" s="28"/>
      <c r="H236" s="28"/>
      <c r="I236" s="1"/>
    </row>
    <row r="237" spans="1:9" ht="19.2" x14ac:dyDescent="0.25">
      <c r="A237" s="10">
        <v>235</v>
      </c>
      <c r="B237" s="11">
        <v>0</v>
      </c>
      <c r="C237" s="6" t="s">
        <v>435</v>
      </c>
      <c r="D237" s="13" t="s">
        <v>436</v>
      </c>
      <c r="E237" s="20"/>
      <c r="F237" s="20"/>
      <c r="G237" s="27"/>
      <c r="H237" s="27"/>
      <c r="I237" s="1"/>
    </row>
    <row r="238" spans="1:9" x14ac:dyDescent="0.25">
      <c r="A238" s="10">
        <v>236</v>
      </c>
      <c r="B238" s="11">
        <v>0</v>
      </c>
      <c r="C238" s="6" t="s">
        <v>437</v>
      </c>
      <c r="D238" s="14" t="s">
        <v>438</v>
      </c>
      <c r="E238" s="21">
        <v>1</v>
      </c>
      <c r="F238" s="22" t="s">
        <v>217</v>
      </c>
      <c r="G238" s="28"/>
      <c r="H238" s="28"/>
      <c r="I238" s="1"/>
    </row>
    <row r="239" spans="1:9" x14ac:dyDescent="0.25">
      <c r="A239" s="10">
        <v>237</v>
      </c>
      <c r="B239" s="11">
        <v>0</v>
      </c>
      <c r="C239" s="6" t="s">
        <v>439</v>
      </c>
      <c r="D239" s="14" t="s">
        <v>440</v>
      </c>
      <c r="E239" s="21">
        <v>1</v>
      </c>
      <c r="F239" s="22" t="s">
        <v>217</v>
      </c>
      <c r="G239" s="28"/>
      <c r="H239" s="28"/>
      <c r="I239" s="1"/>
    </row>
    <row r="240" spans="1:9" x14ac:dyDescent="0.25">
      <c r="A240" s="10">
        <v>238</v>
      </c>
      <c r="B240" s="11">
        <v>0</v>
      </c>
      <c r="C240" s="6" t="s">
        <v>441</v>
      </c>
      <c r="D240" s="14" t="s">
        <v>442</v>
      </c>
      <c r="E240" s="21">
        <v>1</v>
      </c>
      <c r="F240" s="22" t="s">
        <v>217</v>
      </c>
      <c r="G240" s="28"/>
      <c r="H240" s="28"/>
      <c r="I240" s="1"/>
    </row>
    <row r="241" spans="1:9" x14ac:dyDescent="0.25">
      <c r="A241" s="10">
        <v>239</v>
      </c>
      <c r="B241" s="11">
        <v>0</v>
      </c>
      <c r="C241" s="6" t="s">
        <v>443</v>
      </c>
      <c r="D241" s="14" t="s">
        <v>444</v>
      </c>
      <c r="E241" s="20"/>
      <c r="F241" s="20"/>
      <c r="G241" s="27"/>
      <c r="H241" s="27"/>
      <c r="I241" s="1"/>
    </row>
    <row r="242" spans="1:9" x14ac:dyDescent="0.25">
      <c r="A242" s="10">
        <v>240</v>
      </c>
      <c r="B242" s="11">
        <v>0</v>
      </c>
      <c r="C242" s="6" t="s">
        <v>445</v>
      </c>
      <c r="D242" s="14" t="s">
        <v>446</v>
      </c>
      <c r="E242" s="20"/>
      <c r="F242" s="20"/>
      <c r="G242" s="27"/>
      <c r="H242" s="27"/>
      <c r="I242" s="1"/>
    </row>
    <row r="243" spans="1:9" x14ac:dyDescent="0.25">
      <c r="A243" s="10">
        <v>241</v>
      </c>
      <c r="B243" s="11">
        <v>0</v>
      </c>
      <c r="C243" s="6" t="s">
        <v>447</v>
      </c>
      <c r="D243" s="14" t="s">
        <v>448</v>
      </c>
      <c r="E243" s="21">
        <v>10</v>
      </c>
      <c r="F243" s="22" t="s">
        <v>217</v>
      </c>
      <c r="G243" s="28"/>
      <c r="H243" s="28"/>
      <c r="I243" s="1"/>
    </row>
    <row r="244" spans="1:9" x14ac:dyDescent="0.25">
      <c r="A244" s="10">
        <v>242</v>
      </c>
      <c r="B244" s="11">
        <v>0</v>
      </c>
      <c r="C244" s="6" t="s">
        <v>449</v>
      </c>
      <c r="D244" s="14" t="s">
        <v>450</v>
      </c>
      <c r="E244" s="20"/>
      <c r="F244" s="20"/>
      <c r="G244" s="27"/>
      <c r="H244" s="27"/>
      <c r="I244" s="1"/>
    </row>
    <row r="245" spans="1:9" ht="19.2" x14ac:dyDescent="0.25">
      <c r="A245" s="10">
        <v>243</v>
      </c>
      <c r="B245" s="11">
        <v>0</v>
      </c>
      <c r="C245" s="6" t="s">
        <v>451</v>
      </c>
      <c r="D245" s="13" t="s">
        <v>452</v>
      </c>
      <c r="E245" s="20"/>
      <c r="F245" s="20"/>
      <c r="G245" s="27"/>
      <c r="H245" s="27"/>
      <c r="I245" s="1"/>
    </row>
    <row r="246" spans="1:9" ht="19.2" x14ac:dyDescent="0.25">
      <c r="A246" s="10">
        <v>244</v>
      </c>
      <c r="B246" s="11">
        <v>0</v>
      </c>
      <c r="C246" s="6" t="s">
        <v>453</v>
      </c>
      <c r="D246" s="13" t="s">
        <v>454</v>
      </c>
      <c r="E246" s="20"/>
      <c r="F246" s="20"/>
      <c r="G246" s="27"/>
      <c r="H246" s="27"/>
      <c r="I246" s="1"/>
    </row>
    <row r="247" spans="1:9" x14ac:dyDescent="0.25">
      <c r="A247" s="10">
        <v>245</v>
      </c>
      <c r="B247" s="11">
        <v>0</v>
      </c>
      <c r="C247" s="6" t="s">
        <v>455</v>
      </c>
      <c r="D247" s="14" t="s">
        <v>456</v>
      </c>
      <c r="E247" s="21">
        <v>3</v>
      </c>
      <c r="F247" s="22" t="s">
        <v>217</v>
      </c>
      <c r="G247" s="28"/>
      <c r="H247" s="28"/>
      <c r="I247" s="1"/>
    </row>
    <row r="248" spans="1:9" x14ac:dyDescent="0.25">
      <c r="A248" s="10">
        <v>246</v>
      </c>
      <c r="B248" s="11">
        <v>0</v>
      </c>
      <c r="C248" s="6" t="s">
        <v>457</v>
      </c>
      <c r="D248" s="14" t="s">
        <v>458</v>
      </c>
      <c r="E248" s="20"/>
      <c r="F248" s="20"/>
      <c r="G248" s="27"/>
      <c r="H248" s="27"/>
      <c r="I248" s="1"/>
    </row>
    <row r="249" spans="1:9" x14ac:dyDescent="0.25">
      <c r="A249" s="10">
        <v>247</v>
      </c>
      <c r="B249" s="11">
        <v>0</v>
      </c>
      <c r="C249" s="6" t="s">
        <v>459</v>
      </c>
      <c r="D249" s="14" t="s">
        <v>460</v>
      </c>
      <c r="E249" s="20"/>
      <c r="F249" s="20"/>
      <c r="G249" s="27"/>
      <c r="H249" s="27"/>
      <c r="I249" s="1"/>
    </row>
    <row r="250" spans="1:9" x14ac:dyDescent="0.25">
      <c r="A250" s="10">
        <v>248</v>
      </c>
      <c r="B250" s="11">
        <v>0</v>
      </c>
      <c r="C250" s="6" t="s">
        <v>461</v>
      </c>
      <c r="D250" s="14" t="s">
        <v>462</v>
      </c>
      <c r="E250" s="21">
        <v>9</v>
      </c>
      <c r="F250" s="22" t="s">
        <v>217</v>
      </c>
      <c r="G250" s="28"/>
      <c r="H250" s="28"/>
      <c r="I250" s="1"/>
    </row>
    <row r="251" spans="1:9" x14ac:dyDescent="0.25">
      <c r="A251" s="10">
        <v>249</v>
      </c>
      <c r="B251" s="11">
        <v>0</v>
      </c>
      <c r="C251" s="6" t="s">
        <v>463</v>
      </c>
      <c r="D251" s="14" t="s">
        <v>464</v>
      </c>
      <c r="E251" s="21">
        <v>9</v>
      </c>
      <c r="F251" s="22" t="s">
        <v>217</v>
      </c>
      <c r="G251" s="28"/>
      <c r="H251" s="28"/>
      <c r="I251" s="1"/>
    </row>
    <row r="252" spans="1:9" x14ac:dyDescent="0.25">
      <c r="A252" s="10">
        <v>250</v>
      </c>
      <c r="B252" s="11">
        <v>0</v>
      </c>
      <c r="C252" s="6" t="s">
        <v>465</v>
      </c>
      <c r="D252" s="14" t="s">
        <v>466</v>
      </c>
      <c r="E252" s="20"/>
      <c r="F252" s="20"/>
      <c r="G252" s="27"/>
      <c r="H252" s="27"/>
      <c r="I252" s="1"/>
    </row>
    <row r="253" spans="1:9" ht="19.2" x14ac:dyDescent="0.25">
      <c r="A253" s="10">
        <v>251</v>
      </c>
      <c r="B253" s="11">
        <v>0</v>
      </c>
      <c r="C253" s="6" t="s">
        <v>467</v>
      </c>
      <c r="D253" s="13" t="s">
        <v>468</v>
      </c>
      <c r="E253" s="20"/>
      <c r="F253" s="20"/>
      <c r="G253" s="27"/>
      <c r="H253" s="27"/>
      <c r="I253" s="1"/>
    </row>
    <row r="254" spans="1:9" x14ac:dyDescent="0.25">
      <c r="A254" s="10">
        <v>252</v>
      </c>
      <c r="B254" s="11">
        <v>0</v>
      </c>
      <c r="C254" s="6" t="s">
        <v>469</v>
      </c>
      <c r="D254" s="14" t="s">
        <v>470</v>
      </c>
      <c r="E254" s="21">
        <v>50</v>
      </c>
      <c r="F254" s="22" t="s">
        <v>217</v>
      </c>
      <c r="G254" s="28"/>
      <c r="H254" s="28"/>
      <c r="I254" s="1"/>
    </row>
    <row r="255" spans="1:9" x14ac:dyDescent="0.25">
      <c r="A255" s="10">
        <v>253</v>
      </c>
      <c r="B255" s="11">
        <v>0</v>
      </c>
      <c r="C255" s="6" t="s">
        <v>471</v>
      </c>
      <c r="D255" s="14" t="s">
        <v>472</v>
      </c>
      <c r="E255" s="20"/>
      <c r="F255" s="20"/>
      <c r="G255" s="27"/>
      <c r="H255" s="27"/>
      <c r="I255" s="1"/>
    </row>
    <row r="256" spans="1:9" x14ac:dyDescent="0.25">
      <c r="A256" s="10">
        <v>254</v>
      </c>
      <c r="B256" s="11">
        <v>0</v>
      </c>
      <c r="C256" s="6" t="s">
        <v>473</v>
      </c>
      <c r="D256" s="14" t="s">
        <v>474</v>
      </c>
      <c r="E256" s="20"/>
      <c r="F256" s="20"/>
      <c r="G256" s="27"/>
      <c r="H256" s="27"/>
      <c r="I256" s="1"/>
    </row>
    <row r="257" spans="1:9" ht="19.2" x14ac:dyDescent="0.25">
      <c r="A257" s="10">
        <v>255</v>
      </c>
      <c r="B257" s="11">
        <v>0</v>
      </c>
      <c r="C257" s="6" t="s">
        <v>475</v>
      </c>
      <c r="D257" s="13" t="s">
        <v>476</v>
      </c>
      <c r="E257" s="21">
        <v>3</v>
      </c>
      <c r="F257" s="22" t="s">
        <v>217</v>
      </c>
      <c r="G257" s="28"/>
      <c r="H257" s="28"/>
      <c r="I257" s="1"/>
    </row>
    <row r="258" spans="1:9" x14ac:dyDescent="0.25">
      <c r="A258" s="10">
        <v>256</v>
      </c>
      <c r="B258" s="11">
        <v>0</v>
      </c>
      <c r="C258" s="6" t="s">
        <v>477</v>
      </c>
      <c r="D258" s="14" t="s">
        <v>478</v>
      </c>
      <c r="E258" s="21">
        <v>3</v>
      </c>
      <c r="F258" s="22" t="s">
        <v>217</v>
      </c>
      <c r="G258" s="28"/>
      <c r="H258" s="28"/>
      <c r="I258" s="1"/>
    </row>
    <row r="259" spans="1:9" x14ac:dyDescent="0.25">
      <c r="A259" s="10">
        <v>257</v>
      </c>
      <c r="B259" s="11">
        <v>0</v>
      </c>
      <c r="C259" s="6" t="s">
        <v>479</v>
      </c>
      <c r="D259" s="14" t="s">
        <v>480</v>
      </c>
      <c r="E259" s="21">
        <v>2</v>
      </c>
      <c r="F259" s="22" t="s">
        <v>217</v>
      </c>
      <c r="G259" s="28"/>
      <c r="H259" s="28"/>
      <c r="I259" s="1"/>
    </row>
    <row r="260" spans="1:9" x14ac:dyDescent="0.25">
      <c r="A260" s="10">
        <v>258</v>
      </c>
      <c r="B260" s="11">
        <v>0</v>
      </c>
      <c r="C260" s="6" t="s">
        <v>481</v>
      </c>
      <c r="D260" s="14" t="s">
        <v>482</v>
      </c>
      <c r="E260" s="20"/>
      <c r="F260" s="20"/>
      <c r="G260" s="27"/>
      <c r="H260" s="27"/>
      <c r="I260" s="1"/>
    </row>
    <row r="261" spans="1:9" ht="19.2" x14ac:dyDescent="0.25">
      <c r="A261" s="10">
        <v>259</v>
      </c>
      <c r="B261" s="11">
        <v>0</v>
      </c>
      <c r="C261" s="6" t="s">
        <v>483</v>
      </c>
      <c r="D261" s="13" t="s">
        <v>484</v>
      </c>
      <c r="E261" s="20"/>
      <c r="F261" s="20"/>
      <c r="G261" s="27"/>
      <c r="H261" s="27"/>
      <c r="I261" s="1"/>
    </row>
    <row r="262" spans="1:9" ht="19.2" x14ac:dyDescent="0.25">
      <c r="A262" s="10">
        <v>260</v>
      </c>
      <c r="B262" s="11">
        <v>0</v>
      </c>
      <c r="C262" s="6" t="s">
        <v>485</v>
      </c>
      <c r="D262" s="13" t="s">
        <v>486</v>
      </c>
      <c r="E262" s="21">
        <v>3</v>
      </c>
      <c r="F262" s="22" t="s">
        <v>217</v>
      </c>
      <c r="G262" s="28"/>
      <c r="H262" s="28"/>
      <c r="I262" s="1"/>
    </row>
    <row r="263" spans="1:9" x14ac:dyDescent="0.25">
      <c r="A263" s="10">
        <v>261</v>
      </c>
      <c r="B263" s="11">
        <v>0</v>
      </c>
      <c r="C263" s="6" t="s">
        <v>487</v>
      </c>
      <c r="D263" s="14" t="s">
        <v>488</v>
      </c>
      <c r="E263" s="20"/>
      <c r="F263" s="20"/>
      <c r="G263" s="27"/>
      <c r="H263" s="27"/>
      <c r="I263" s="1"/>
    </row>
    <row r="264" spans="1:9" x14ac:dyDescent="0.25">
      <c r="A264" s="10">
        <v>262</v>
      </c>
      <c r="B264" s="11">
        <v>0</v>
      </c>
      <c r="C264" s="6" t="s">
        <v>489</v>
      </c>
      <c r="D264" s="14" t="s">
        <v>490</v>
      </c>
      <c r="E264" s="20"/>
      <c r="F264" s="20"/>
      <c r="G264" s="27"/>
      <c r="H264" s="27"/>
      <c r="I264" s="1"/>
    </row>
    <row r="265" spans="1:9" x14ac:dyDescent="0.25">
      <c r="A265" s="10">
        <v>263</v>
      </c>
      <c r="B265" s="11">
        <v>0</v>
      </c>
      <c r="C265" s="6" t="s">
        <v>491</v>
      </c>
      <c r="D265" s="14" t="s">
        <v>492</v>
      </c>
      <c r="E265" s="21">
        <v>6</v>
      </c>
      <c r="F265" s="22" t="s">
        <v>217</v>
      </c>
      <c r="G265" s="28"/>
      <c r="H265" s="28"/>
      <c r="I265" s="1"/>
    </row>
    <row r="266" spans="1:9" x14ac:dyDescent="0.25">
      <c r="A266" s="10">
        <v>264</v>
      </c>
      <c r="B266" s="11">
        <v>0</v>
      </c>
      <c r="C266" s="6" t="s">
        <v>493</v>
      </c>
      <c r="D266" s="14" t="s">
        <v>494</v>
      </c>
      <c r="E266" s="21">
        <v>1</v>
      </c>
      <c r="F266" s="22" t="s">
        <v>217</v>
      </c>
      <c r="G266" s="28"/>
      <c r="H266" s="28"/>
      <c r="I266" s="1"/>
    </row>
    <row r="267" spans="1:9" x14ac:dyDescent="0.25">
      <c r="A267" s="10">
        <v>265</v>
      </c>
      <c r="B267" s="11">
        <v>0</v>
      </c>
      <c r="C267" s="6" t="s">
        <v>495</v>
      </c>
      <c r="D267" s="14" t="s">
        <v>496</v>
      </c>
      <c r="E267" s="21">
        <v>1</v>
      </c>
      <c r="F267" s="22" t="s">
        <v>217</v>
      </c>
      <c r="G267" s="28"/>
      <c r="H267" s="28"/>
      <c r="I267" s="1"/>
    </row>
    <row r="268" spans="1:9" x14ac:dyDescent="0.25">
      <c r="A268" s="10">
        <v>266</v>
      </c>
      <c r="B268" s="11">
        <v>0</v>
      </c>
      <c r="C268" s="6" t="s">
        <v>497</v>
      </c>
      <c r="D268" s="14" t="s">
        <v>498</v>
      </c>
      <c r="E268" s="20"/>
      <c r="F268" s="20"/>
      <c r="G268" s="27"/>
      <c r="H268" s="27"/>
      <c r="I268" s="1"/>
    </row>
    <row r="269" spans="1:9" ht="19.2" x14ac:dyDescent="0.25">
      <c r="A269" s="10">
        <v>267</v>
      </c>
      <c r="B269" s="11">
        <v>0</v>
      </c>
      <c r="C269" s="6" t="s">
        <v>499</v>
      </c>
      <c r="D269" s="13" t="s">
        <v>500</v>
      </c>
      <c r="E269" s="20"/>
      <c r="F269" s="20"/>
      <c r="G269" s="27"/>
      <c r="H269" s="27"/>
      <c r="I269" s="1"/>
    </row>
    <row r="270" spans="1:9" x14ac:dyDescent="0.25">
      <c r="A270" s="10">
        <v>268</v>
      </c>
      <c r="B270" s="11">
        <v>0</v>
      </c>
      <c r="C270" s="6" t="s">
        <v>501</v>
      </c>
      <c r="D270" s="14" t="s">
        <v>502</v>
      </c>
      <c r="E270" s="21">
        <v>3</v>
      </c>
      <c r="F270" s="22" t="s">
        <v>217</v>
      </c>
      <c r="G270" s="28"/>
      <c r="H270" s="28"/>
      <c r="I270" s="1"/>
    </row>
    <row r="271" spans="1:9" x14ac:dyDescent="0.25">
      <c r="A271" s="10">
        <v>269</v>
      </c>
      <c r="B271" s="11">
        <v>0</v>
      </c>
      <c r="C271" s="6" t="s">
        <v>503</v>
      </c>
      <c r="D271" s="14" t="s">
        <v>504</v>
      </c>
      <c r="E271" s="21">
        <v>3</v>
      </c>
      <c r="F271" s="22" t="s">
        <v>217</v>
      </c>
      <c r="G271" s="28"/>
      <c r="H271" s="28"/>
      <c r="I271" s="1"/>
    </row>
    <row r="272" spans="1:9" x14ac:dyDescent="0.25">
      <c r="A272" s="10">
        <v>270</v>
      </c>
      <c r="B272" s="11">
        <v>0</v>
      </c>
      <c r="C272" s="6" t="s">
        <v>505</v>
      </c>
      <c r="D272" s="14" t="s">
        <v>506</v>
      </c>
      <c r="E272" s="21">
        <v>9</v>
      </c>
      <c r="F272" s="22" t="s">
        <v>217</v>
      </c>
      <c r="G272" s="28"/>
      <c r="H272" s="28"/>
      <c r="I272" s="1"/>
    </row>
    <row r="273" spans="1:9" x14ac:dyDescent="0.25">
      <c r="A273" s="10">
        <v>271</v>
      </c>
      <c r="B273" s="11">
        <v>0</v>
      </c>
      <c r="C273" s="6" t="s">
        <v>507</v>
      </c>
      <c r="D273" s="14" t="s">
        <v>508</v>
      </c>
      <c r="E273" s="20"/>
      <c r="F273" s="20"/>
      <c r="G273" s="27"/>
      <c r="H273" s="27"/>
      <c r="I273" s="1"/>
    </row>
    <row r="274" spans="1:9" ht="19.2" x14ac:dyDescent="0.25">
      <c r="A274" s="10">
        <v>272</v>
      </c>
      <c r="B274" s="11">
        <v>0</v>
      </c>
      <c r="C274" s="6" t="s">
        <v>509</v>
      </c>
      <c r="D274" s="13" t="s">
        <v>510</v>
      </c>
      <c r="E274" s="20"/>
      <c r="F274" s="20"/>
      <c r="G274" s="27"/>
      <c r="H274" s="27"/>
      <c r="I274" s="1"/>
    </row>
    <row r="275" spans="1:9" x14ac:dyDescent="0.25">
      <c r="A275" s="10">
        <v>273</v>
      </c>
      <c r="B275" s="11">
        <v>0</v>
      </c>
      <c r="C275" s="6" t="s">
        <v>511</v>
      </c>
      <c r="D275" s="14" t="s">
        <v>512</v>
      </c>
      <c r="E275" s="21">
        <v>3</v>
      </c>
      <c r="F275" s="22" t="s">
        <v>217</v>
      </c>
      <c r="G275" s="28"/>
      <c r="H275" s="28"/>
      <c r="I275" s="1"/>
    </row>
    <row r="276" spans="1:9" x14ac:dyDescent="0.25">
      <c r="A276" s="10">
        <v>274</v>
      </c>
      <c r="B276" s="11">
        <v>0</v>
      </c>
      <c r="C276" s="6" t="s">
        <v>513</v>
      </c>
      <c r="D276" s="14" t="s">
        <v>514</v>
      </c>
      <c r="E276" s="21">
        <v>3</v>
      </c>
      <c r="F276" s="22" t="s">
        <v>217</v>
      </c>
      <c r="G276" s="28"/>
      <c r="H276" s="28"/>
      <c r="I276" s="1"/>
    </row>
    <row r="277" spans="1:9" x14ac:dyDescent="0.25">
      <c r="A277" s="10">
        <v>275</v>
      </c>
      <c r="B277" s="11">
        <v>0</v>
      </c>
      <c r="C277" s="6" t="s">
        <v>515</v>
      </c>
      <c r="D277" s="14" t="s">
        <v>516</v>
      </c>
      <c r="E277" s="21">
        <v>3</v>
      </c>
      <c r="F277" s="22" t="s">
        <v>217</v>
      </c>
      <c r="G277" s="28"/>
      <c r="H277" s="28"/>
      <c r="I277" s="1"/>
    </row>
    <row r="278" spans="1:9" x14ac:dyDescent="0.25">
      <c r="A278" s="10">
        <v>276</v>
      </c>
      <c r="B278" s="11">
        <v>0</v>
      </c>
      <c r="C278" s="6" t="s">
        <v>517</v>
      </c>
      <c r="D278" s="14" t="s">
        <v>518</v>
      </c>
      <c r="E278" s="21">
        <v>9</v>
      </c>
      <c r="F278" s="22" t="s">
        <v>217</v>
      </c>
      <c r="G278" s="28"/>
      <c r="H278" s="28"/>
      <c r="I278" s="1"/>
    </row>
    <row r="279" spans="1:9" x14ac:dyDescent="0.25">
      <c r="A279" s="10">
        <v>277</v>
      </c>
      <c r="B279" s="11">
        <v>0</v>
      </c>
      <c r="C279" s="6" t="s">
        <v>519</v>
      </c>
      <c r="D279" s="14" t="s">
        <v>520</v>
      </c>
      <c r="E279" s="21">
        <v>9</v>
      </c>
      <c r="F279" s="22" t="s">
        <v>217</v>
      </c>
      <c r="G279" s="28"/>
      <c r="H279" s="28"/>
      <c r="I279" s="1"/>
    </row>
    <row r="280" spans="1:9" x14ac:dyDescent="0.25">
      <c r="A280" s="10">
        <v>278</v>
      </c>
      <c r="B280" s="11">
        <v>0</v>
      </c>
      <c r="C280" s="6" t="s">
        <v>521</v>
      </c>
      <c r="D280" s="14" t="s">
        <v>522</v>
      </c>
      <c r="E280" s="21">
        <v>6</v>
      </c>
      <c r="F280" s="22" t="s">
        <v>217</v>
      </c>
      <c r="G280" s="28"/>
      <c r="H280" s="28"/>
      <c r="I280" s="1"/>
    </row>
    <row r="281" spans="1:9" x14ac:dyDescent="0.25">
      <c r="A281" s="10">
        <v>279</v>
      </c>
      <c r="B281" s="11">
        <v>0</v>
      </c>
      <c r="C281" s="6" t="s">
        <v>523</v>
      </c>
      <c r="D281" s="14" t="s">
        <v>524</v>
      </c>
      <c r="E281" s="20"/>
      <c r="F281" s="20"/>
      <c r="G281" s="27"/>
      <c r="H281" s="27"/>
      <c r="I281" s="1"/>
    </row>
    <row r="282" spans="1:9" x14ac:dyDescent="0.25">
      <c r="A282" s="10">
        <v>280</v>
      </c>
      <c r="B282" s="11">
        <v>0</v>
      </c>
      <c r="C282" s="6" t="s">
        <v>525</v>
      </c>
      <c r="D282" s="14" t="s">
        <v>526</v>
      </c>
      <c r="E282" s="20"/>
      <c r="F282" s="20"/>
      <c r="G282" s="27"/>
      <c r="H282" s="27"/>
      <c r="I282" s="1"/>
    </row>
    <row r="283" spans="1:9" x14ac:dyDescent="0.25">
      <c r="A283" s="10">
        <v>281</v>
      </c>
      <c r="B283" s="11">
        <v>0</v>
      </c>
      <c r="C283" s="6" t="s">
        <v>527</v>
      </c>
      <c r="D283" s="14" t="s">
        <v>528</v>
      </c>
      <c r="E283" s="21">
        <v>3</v>
      </c>
      <c r="F283" s="22" t="s">
        <v>217</v>
      </c>
      <c r="G283" s="28"/>
      <c r="H283" s="28"/>
      <c r="I283" s="1"/>
    </row>
    <row r="284" spans="1:9" x14ac:dyDescent="0.25">
      <c r="A284" s="10">
        <v>282</v>
      </c>
      <c r="B284" s="11">
        <v>0</v>
      </c>
      <c r="C284" s="6" t="s">
        <v>529</v>
      </c>
      <c r="D284" s="14" t="s">
        <v>516</v>
      </c>
      <c r="E284" s="21">
        <v>3</v>
      </c>
      <c r="F284" s="22" t="s">
        <v>217</v>
      </c>
      <c r="G284" s="28"/>
      <c r="H284" s="28"/>
      <c r="I284" s="1"/>
    </row>
    <row r="285" spans="1:9" x14ac:dyDescent="0.25">
      <c r="A285" s="10">
        <v>283</v>
      </c>
      <c r="B285" s="11">
        <v>0</v>
      </c>
      <c r="C285" s="6" t="s">
        <v>530</v>
      </c>
      <c r="D285" s="14" t="s">
        <v>531</v>
      </c>
      <c r="E285" s="21">
        <v>9</v>
      </c>
      <c r="F285" s="22" t="s">
        <v>217</v>
      </c>
      <c r="G285" s="28"/>
      <c r="H285" s="28"/>
      <c r="I285" s="1"/>
    </row>
    <row r="286" spans="1:9" x14ac:dyDescent="0.25">
      <c r="A286" s="10">
        <v>284</v>
      </c>
      <c r="B286" s="11">
        <v>0</v>
      </c>
      <c r="C286" s="6" t="s">
        <v>532</v>
      </c>
      <c r="D286" s="14" t="s">
        <v>520</v>
      </c>
      <c r="E286" s="21">
        <v>9</v>
      </c>
      <c r="F286" s="22" t="s">
        <v>217</v>
      </c>
      <c r="G286" s="28"/>
      <c r="H286" s="28"/>
      <c r="I286" s="1"/>
    </row>
    <row r="287" spans="1:9" x14ac:dyDescent="0.25">
      <c r="A287" s="10">
        <v>285</v>
      </c>
      <c r="B287" s="11">
        <v>0</v>
      </c>
      <c r="C287" s="6" t="s">
        <v>533</v>
      </c>
      <c r="D287" s="14" t="s">
        <v>534</v>
      </c>
      <c r="E287" s="21">
        <v>6</v>
      </c>
      <c r="F287" s="22" t="s">
        <v>217</v>
      </c>
      <c r="G287" s="28"/>
      <c r="H287" s="28"/>
      <c r="I287" s="1"/>
    </row>
    <row r="288" spans="1:9" x14ac:dyDescent="0.25">
      <c r="A288" s="10">
        <v>286</v>
      </c>
      <c r="B288" s="11">
        <v>0</v>
      </c>
      <c r="C288" s="6" t="s">
        <v>535</v>
      </c>
      <c r="D288" s="14" t="s">
        <v>536</v>
      </c>
      <c r="E288" s="21">
        <v>3</v>
      </c>
      <c r="F288" s="22" t="s">
        <v>217</v>
      </c>
      <c r="G288" s="28"/>
      <c r="H288" s="28"/>
      <c r="I288" s="1"/>
    </row>
    <row r="289" spans="1:9" x14ac:dyDescent="0.25">
      <c r="A289" s="10">
        <v>287</v>
      </c>
      <c r="B289" s="11">
        <v>0</v>
      </c>
      <c r="C289" s="6" t="s">
        <v>537</v>
      </c>
      <c r="D289" s="14" t="s">
        <v>538</v>
      </c>
      <c r="E289" s="21">
        <v>2</v>
      </c>
      <c r="F289" s="22" t="s">
        <v>217</v>
      </c>
      <c r="G289" s="28"/>
      <c r="H289" s="28"/>
      <c r="I289" s="1"/>
    </row>
    <row r="290" spans="1:9" x14ac:dyDescent="0.25">
      <c r="A290" s="10">
        <v>288</v>
      </c>
      <c r="B290" s="11">
        <v>0</v>
      </c>
      <c r="C290" s="6" t="s">
        <v>539</v>
      </c>
      <c r="D290" s="14" t="s">
        <v>540</v>
      </c>
      <c r="E290" s="20"/>
      <c r="F290" s="20"/>
      <c r="G290" s="27"/>
      <c r="H290" s="27"/>
      <c r="I290" s="1"/>
    </row>
    <row r="291" spans="1:9" ht="19.2" x14ac:dyDescent="0.25">
      <c r="A291" s="10">
        <v>289</v>
      </c>
      <c r="B291" s="11">
        <v>0</v>
      </c>
      <c r="C291" s="6" t="s">
        <v>541</v>
      </c>
      <c r="D291" s="13" t="s">
        <v>542</v>
      </c>
      <c r="E291" s="20"/>
      <c r="F291" s="20"/>
      <c r="G291" s="27"/>
      <c r="H291" s="27"/>
      <c r="I291" s="1"/>
    </row>
    <row r="292" spans="1:9" x14ac:dyDescent="0.25">
      <c r="A292" s="10">
        <v>290</v>
      </c>
      <c r="B292" s="11">
        <v>0</v>
      </c>
      <c r="C292" s="6" t="s">
        <v>543</v>
      </c>
      <c r="D292" s="14" t="s">
        <v>544</v>
      </c>
      <c r="E292" s="21">
        <v>20</v>
      </c>
      <c r="F292" s="22" t="s">
        <v>258</v>
      </c>
      <c r="G292" s="28"/>
      <c r="H292" s="28"/>
      <c r="I292" s="1"/>
    </row>
    <row r="293" spans="1:9" x14ac:dyDescent="0.25">
      <c r="A293" s="10">
        <v>291</v>
      </c>
      <c r="B293" s="11">
        <v>0</v>
      </c>
      <c r="C293" s="6" t="s">
        <v>545</v>
      </c>
      <c r="D293" s="14" t="s">
        <v>546</v>
      </c>
      <c r="E293" s="21">
        <v>20</v>
      </c>
      <c r="F293" s="22" t="s">
        <v>258</v>
      </c>
      <c r="G293" s="28"/>
      <c r="H293" s="28"/>
      <c r="I293" s="1"/>
    </row>
    <row r="294" spans="1:9" x14ac:dyDescent="0.25">
      <c r="A294" s="10">
        <v>292</v>
      </c>
      <c r="B294" s="11">
        <v>0</v>
      </c>
      <c r="C294" s="6" t="s">
        <v>547</v>
      </c>
      <c r="D294" s="14" t="s">
        <v>548</v>
      </c>
      <c r="E294" s="21">
        <v>20</v>
      </c>
      <c r="F294" s="22" t="s">
        <v>258</v>
      </c>
      <c r="G294" s="28"/>
      <c r="H294" s="28"/>
      <c r="I294" s="1"/>
    </row>
    <row r="295" spans="1:9" ht="19.2" x14ac:dyDescent="0.25">
      <c r="A295" s="10">
        <v>293</v>
      </c>
      <c r="B295" s="11">
        <v>0</v>
      </c>
      <c r="C295" s="6" t="s">
        <v>549</v>
      </c>
      <c r="D295" s="13" t="s">
        <v>550</v>
      </c>
      <c r="E295" s="21">
        <v>5</v>
      </c>
      <c r="F295" s="22" t="s">
        <v>217</v>
      </c>
      <c r="G295" s="28"/>
      <c r="H295" s="28"/>
      <c r="I295" s="1"/>
    </row>
    <row r="296" spans="1:9" ht="19.2" x14ac:dyDescent="0.25">
      <c r="A296" s="10">
        <v>294</v>
      </c>
      <c r="B296" s="11">
        <v>0</v>
      </c>
      <c r="C296" s="6" t="s">
        <v>551</v>
      </c>
      <c r="D296" s="13" t="s">
        <v>552</v>
      </c>
      <c r="E296" s="21">
        <v>5</v>
      </c>
      <c r="F296" s="22" t="s">
        <v>217</v>
      </c>
      <c r="G296" s="28"/>
      <c r="H296" s="28"/>
      <c r="I296" s="1"/>
    </row>
    <row r="297" spans="1:9" ht="19.2" x14ac:dyDescent="0.25">
      <c r="A297" s="10">
        <v>295</v>
      </c>
      <c r="B297" s="11">
        <v>0</v>
      </c>
      <c r="C297" s="6" t="s">
        <v>553</v>
      </c>
      <c r="D297" s="13" t="s">
        <v>554</v>
      </c>
      <c r="E297" s="21">
        <v>5</v>
      </c>
      <c r="F297" s="22" t="s">
        <v>217</v>
      </c>
      <c r="G297" s="28"/>
      <c r="H297" s="28"/>
      <c r="I297" s="1"/>
    </row>
    <row r="298" spans="1:9" ht="19.2" x14ac:dyDescent="0.25">
      <c r="A298" s="10">
        <v>296</v>
      </c>
      <c r="B298" s="11">
        <v>0</v>
      </c>
      <c r="C298" s="6" t="s">
        <v>555</v>
      </c>
      <c r="D298" s="13" t="s">
        <v>556</v>
      </c>
      <c r="E298" s="21">
        <v>5</v>
      </c>
      <c r="F298" s="22" t="s">
        <v>217</v>
      </c>
      <c r="G298" s="28"/>
      <c r="H298" s="28"/>
      <c r="I298" s="1"/>
    </row>
    <row r="299" spans="1:9" ht="19.2" x14ac:dyDescent="0.25">
      <c r="A299" s="10">
        <v>297</v>
      </c>
      <c r="B299" s="11">
        <v>0</v>
      </c>
      <c r="C299" s="6" t="s">
        <v>557</v>
      </c>
      <c r="D299" s="13" t="s">
        <v>558</v>
      </c>
      <c r="E299" s="21">
        <v>5</v>
      </c>
      <c r="F299" s="22" t="s">
        <v>217</v>
      </c>
      <c r="G299" s="28"/>
      <c r="H299" s="28"/>
      <c r="I299" s="1"/>
    </row>
    <row r="300" spans="1:9" x14ac:dyDescent="0.25">
      <c r="A300" s="10">
        <v>298</v>
      </c>
      <c r="B300" s="11">
        <v>0</v>
      </c>
      <c r="C300" s="6" t="s">
        <v>559</v>
      </c>
      <c r="D300" s="14" t="s">
        <v>560</v>
      </c>
      <c r="E300" s="21">
        <v>5</v>
      </c>
      <c r="F300" s="22" t="s">
        <v>217</v>
      </c>
      <c r="G300" s="28"/>
      <c r="H300" s="28"/>
      <c r="I300" s="1"/>
    </row>
    <row r="301" spans="1:9" ht="19.2" x14ac:dyDescent="0.25">
      <c r="A301" s="10">
        <v>299</v>
      </c>
      <c r="B301" s="11">
        <v>0</v>
      </c>
      <c r="C301" s="6" t="s">
        <v>561</v>
      </c>
      <c r="D301" s="13" t="s">
        <v>562</v>
      </c>
      <c r="E301" s="21">
        <v>5</v>
      </c>
      <c r="F301" s="22" t="s">
        <v>217</v>
      </c>
      <c r="G301" s="28"/>
      <c r="H301" s="28"/>
      <c r="I301" s="1"/>
    </row>
    <row r="302" spans="1:9" x14ac:dyDescent="0.25">
      <c r="A302" s="10">
        <v>300</v>
      </c>
      <c r="B302" s="11">
        <v>0</v>
      </c>
      <c r="C302" s="6" t="s">
        <v>563</v>
      </c>
      <c r="D302" s="14" t="s">
        <v>564</v>
      </c>
      <c r="E302" s="20"/>
      <c r="F302" s="20"/>
      <c r="G302" s="27"/>
      <c r="H302" s="27"/>
      <c r="I302" s="1"/>
    </row>
    <row r="303" spans="1:9" ht="19.2" x14ac:dyDescent="0.25">
      <c r="A303" s="10">
        <v>301</v>
      </c>
      <c r="B303" s="11">
        <v>0</v>
      </c>
      <c r="C303" s="6" t="s">
        <v>565</v>
      </c>
      <c r="D303" s="13" t="s">
        <v>566</v>
      </c>
      <c r="E303" s="21">
        <v>3</v>
      </c>
      <c r="F303" s="22" t="s">
        <v>217</v>
      </c>
      <c r="G303" s="28"/>
      <c r="H303" s="28"/>
      <c r="I303" s="1"/>
    </row>
    <row r="304" spans="1:9" ht="19.2" x14ac:dyDescent="0.25">
      <c r="A304" s="10">
        <v>302</v>
      </c>
      <c r="B304" s="11">
        <v>0</v>
      </c>
      <c r="C304" s="6" t="s">
        <v>567</v>
      </c>
      <c r="D304" s="13" t="s">
        <v>568</v>
      </c>
      <c r="E304" s="21">
        <v>3</v>
      </c>
      <c r="F304" s="22" t="s">
        <v>217</v>
      </c>
      <c r="G304" s="28"/>
      <c r="H304" s="28"/>
      <c r="I304" s="1"/>
    </row>
    <row r="305" spans="1:9" ht="19.2" x14ac:dyDescent="0.25">
      <c r="A305" s="10">
        <v>303</v>
      </c>
      <c r="B305" s="11">
        <v>0</v>
      </c>
      <c r="C305" s="6" t="s">
        <v>569</v>
      </c>
      <c r="D305" s="13" t="s">
        <v>570</v>
      </c>
      <c r="E305" s="21">
        <v>3</v>
      </c>
      <c r="F305" s="22" t="s">
        <v>217</v>
      </c>
      <c r="G305" s="28"/>
      <c r="H305" s="28"/>
      <c r="I305" s="1"/>
    </row>
    <row r="306" spans="1:9" ht="19.2" x14ac:dyDescent="0.25">
      <c r="A306" s="10">
        <v>304</v>
      </c>
      <c r="B306" s="11">
        <v>0</v>
      </c>
      <c r="C306" s="6" t="s">
        <v>571</v>
      </c>
      <c r="D306" s="13" t="s">
        <v>572</v>
      </c>
      <c r="E306" s="21">
        <v>2</v>
      </c>
      <c r="F306" s="22" t="s">
        <v>217</v>
      </c>
      <c r="G306" s="28"/>
      <c r="H306" s="28"/>
      <c r="I306" s="1"/>
    </row>
    <row r="307" spans="1:9" ht="19.2" x14ac:dyDescent="0.25">
      <c r="A307" s="10">
        <v>305</v>
      </c>
      <c r="B307" s="11">
        <v>0</v>
      </c>
      <c r="C307" s="6" t="s">
        <v>573</v>
      </c>
      <c r="D307" s="13" t="s">
        <v>574</v>
      </c>
      <c r="E307" s="21">
        <v>2</v>
      </c>
      <c r="F307" s="22" t="s">
        <v>217</v>
      </c>
      <c r="G307" s="28"/>
      <c r="H307" s="28"/>
      <c r="I307" s="1"/>
    </row>
    <row r="308" spans="1:9" x14ac:dyDescent="0.25">
      <c r="A308" s="10">
        <v>306</v>
      </c>
      <c r="B308" s="11">
        <v>0</v>
      </c>
      <c r="C308" s="6" t="s">
        <v>575</v>
      </c>
      <c r="D308" s="14" t="s">
        <v>576</v>
      </c>
      <c r="E308" s="21">
        <v>1</v>
      </c>
      <c r="F308" s="22" t="s">
        <v>217</v>
      </c>
      <c r="G308" s="28"/>
      <c r="H308" s="28"/>
      <c r="I308" s="1"/>
    </row>
    <row r="309" spans="1:9" x14ac:dyDescent="0.25">
      <c r="A309" s="10">
        <v>307</v>
      </c>
      <c r="B309" s="11">
        <v>0</v>
      </c>
      <c r="C309" s="6" t="s">
        <v>577</v>
      </c>
      <c r="D309" s="14" t="s">
        <v>578</v>
      </c>
      <c r="E309" s="20"/>
      <c r="F309" s="20"/>
      <c r="G309" s="27"/>
      <c r="H309" s="27"/>
      <c r="I309" s="1"/>
    </row>
    <row r="310" spans="1:9" ht="19.2" x14ac:dyDescent="0.25">
      <c r="A310" s="10">
        <v>308</v>
      </c>
      <c r="B310" s="11">
        <v>0</v>
      </c>
      <c r="C310" s="6" t="s">
        <v>579</v>
      </c>
      <c r="D310" s="13" t="s">
        <v>580</v>
      </c>
      <c r="E310" s="21">
        <v>80</v>
      </c>
      <c r="F310" s="22" t="s">
        <v>217</v>
      </c>
      <c r="G310" s="28"/>
      <c r="H310" s="28"/>
      <c r="I310" s="1"/>
    </row>
    <row r="311" spans="1:9" ht="19.2" x14ac:dyDescent="0.25">
      <c r="A311" s="10">
        <v>309</v>
      </c>
      <c r="B311" s="11">
        <v>0</v>
      </c>
      <c r="C311" s="6" t="s">
        <v>581</v>
      </c>
      <c r="D311" s="13" t="s">
        <v>580</v>
      </c>
      <c r="E311" s="21">
        <v>10</v>
      </c>
      <c r="F311" s="22" t="s">
        <v>217</v>
      </c>
      <c r="G311" s="28"/>
      <c r="H311" s="28"/>
      <c r="I311" s="1"/>
    </row>
    <row r="312" spans="1:9" x14ac:dyDescent="0.25">
      <c r="A312" s="10">
        <v>310</v>
      </c>
      <c r="B312" s="11">
        <v>0</v>
      </c>
      <c r="C312" s="6" t="s">
        <v>582</v>
      </c>
      <c r="D312" s="14" t="s">
        <v>583</v>
      </c>
      <c r="E312" s="21">
        <v>5</v>
      </c>
      <c r="F312" s="22" t="s">
        <v>217</v>
      </c>
      <c r="G312" s="28"/>
      <c r="H312" s="28"/>
      <c r="I312" s="1"/>
    </row>
    <row r="313" spans="1:9" ht="19.2" x14ac:dyDescent="0.25">
      <c r="A313" s="10">
        <v>311</v>
      </c>
      <c r="B313" s="11">
        <v>0</v>
      </c>
      <c r="C313" s="6" t="s">
        <v>584</v>
      </c>
      <c r="D313" s="13" t="s">
        <v>580</v>
      </c>
      <c r="E313" s="21">
        <v>15</v>
      </c>
      <c r="F313" s="22" t="s">
        <v>217</v>
      </c>
      <c r="G313" s="28"/>
      <c r="H313" s="28"/>
      <c r="I313" s="1"/>
    </row>
    <row r="314" spans="1:9" ht="19.2" x14ac:dyDescent="0.25">
      <c r="A314" s="10">
        <v>312</v>
      </c>
      <c r="B314" s="11">
        <v>0</v>
      </c>
      <c r="C314" s="6" t="s">
        <v>585</v>
      </c>
      <c r="D314" s="13" t="s">
        <v>580</v>
      </c>
      <c r="E314" s="21">
        <v>5</v>
      </c>
      <c r="F314" s="22" t="s">
        <v>217</v>
      </c>
      <c r="G314" s="28"/>
      <c r="H314" s="28"/>
      <c r="I314" s="1"/>
    </row>
    <row r="315" spans="1:9" ht="19.2" x14ac:dyDescent="0.25">
      <c r="A315" s="10">
        <v>313</v>
      </c>
      <c r="B315" s="11">
        <v>0</v>
      </c>
      <c r="C315" s="6" t="s">
        <v>586</v>
      </c>
      <c r="D315" s="13" t="s">
        <v>580</v>
      </c>
      <c r="E315" s="21">
        <v>4</v>
      </c>
      <c r="F315" s="22" t="s">
        <v>217</v>
      </c>
      <c r="G315" s="28"/>
      <c r="H315" s="28"/>
      <c r="I315" s="1"/>
    </row>
    <row r="316" spans="1:9" ht="19.2" x14ac:dyDescent="0.25">
      <c r="A316" s="10">
        <v>314</v>
      </c>
      <c r="B316" s="11">
        <v>0</v>
      </c>
      <c r="C316" s="6" t="s">
        <v>587</v>
      </c>
      <c r="D316" s="13" t="s">
        <v>580</v>
      </c>
      <c r="E316" s="21">
        <v>4</v>
      </c>
      <c r="F316" s="22" t="s">
        <v>217</v>
      </c>
      <c r="G316" s="28"/>
      <c r="H316" s="28"/>
      <c r="I316" s="1"/>
    </row>
    <row r="317" spans="1:9" ht="19.2" x14ac:dyDescent="0.25">
      <c r="A317" s="10">
        <v>315</v>
      </c>
      <c r="B317" s="11">
        <v>0</v>
      </c>
      <c r="C317" s="6" t="s">
        <v>588</v>
      </c>
      <c r="D317" s="13" t="s">
        <v>580</v>
      </c>
      <c r="E317" s="21">
        <v>4</v>
      </c>
      <c r="F317" s="22" t="s">
        <v>217</v>
      </c>
      <c r="G317" s="28"/>
      <c r="H317" s="28"/>
      <c r="I317" s="1"/>
    </row>
    <row r="318" spans="1:9" ht="19.2" x14ac:dyDescent="0.25">
      <c r="A318" s="10">
        <v>316</v>
      </c>
      <c r="B318" s="11">
        <v>0</v>
      </c>
      <c r="C318" s="6" t="s">
        <v>589</v>
      </c>
      <c r="D318" s="13" t="s">
        <v>580</v>
      </c>
      <c r="E318" s="21">
        <v>5</v>
      </c>
      <c r="F318" s="22" t="s">
        <v>217</v>
      </c>
      <c r="G318" s="28"/>
      <c r="H318" s="28"/>
      <c r="I318" s="1"/>
    </row>
    <row r="319" spans="1:9" ht="19.2" x14ac:dyDescent="0.25">
      <c r="A319" s="10">
        <v>317</v>
      </c>
      <c r="B319" s="11">
        <v>0</v>
      </c>
      <c r="C319" s="6" t="s">
        <v>590</v>
      </c>
      <c r="D319" s="13" t="s">
        <v>591</v>
      </c>
      <c r="E319" s="21">
        <v>2</v>
      </c>
      <c r="F319" s="22" t="s">
        <v>217</v>
      </c>
      <c r="G319" s="28"/>
      <c r="H319" s="28"/>
      <c r="I319" s="1"/>
    </row>
    <row r="320" spans="1:9" ht="19.2" x14ac:dyDescent="0.25">
      <c r="A320" s="10">
        <v>318</v>
      </c>
      <c r="B320" s="11">
        <v>0</v>
      </c>
      <c r="C320" s="6" t="s">
        <v>592</v>
      </c>
      <c r="D320" s="13" t="s">
        <v>593</v>
      </c>
      <c r="E320" s="21">
        <v>2</v>
      </c>
      <c r="F320" s="22" t="s">
        <v>217</v>
      </c>
      <c r="G320" s="28"/>
      <c r="H320" s="28"/>
      <c r="I320" s="1"/>
    </row>
    <row r="321" spans="1:9" ht="19.2" x14ac:dyDescent="0.25">
      <c r="A321" s="10">
        <v>319</v>
      </c>
      <c r="B321" s="11">
        <v>0</v>
      </c>
      <c r="C321" s="6" t="s">
        <v>594</v>
      </c>
      <c r="D321" s="13" t="s">
        <v>595</v>
      </c>
      <c r="E321" s="21">
        <v>2</v>
      </c>
      <c r="F321" s="22" t="s">
        <v>217</v>
      </c>
      <c r="G321" s="28"/>
      <c r="H321" s="28"/>
      <c r="I321" s="1"/>
    </row>
    <row r="322" spans="1:9" ht="19.2" x14ac:dyDescent="0.25">
      <c r="A322" s="10">
        <v>320</v>
      </c>
      <c r="B322" s="11">
        <v>0</v>
      </c>
      <c r="C322" s="6" t="s">
        <v>596</v>
      </c>
      <c r="D322" s="13" t="s">
        <v>597</v>
      </c>
      <c r="E322" s="20"/>
      <c r="F322" s="20"/>
      <c r="G322" s="27"/>
      <c r="H322" s="27"/>
      <c r="I322" s="1"/>
    </row>
    <row r="323" spans="1:9" ht="19.2" x14ac:dyDescent="0.25">
      <c r="A323" s="10">
        <v>321</v>
      </c>
      <c r="B323" s="11">
        <v>0</v>
      </c>
      <c r="C323" s="6" t="s">
        <v>598</v>
      </c>
      <c r="D323" s="13" t="s">
        <v>599</v>
      </c>
      <c r="E323" s="21">
        <v>30</v>
      </c>
      <c r="F323" s="22" t="s">
        <v>217</v>
      </c>
      <c r="G323" s="28"/>
      <c r="H323" s="28"/>
      <c r="I323" s="1"/>
    </row>
    <row r="324" spans="1:9" ht="19.2" x14ac:dyDescent="0.25">
      <c r="A324" s="10">
        <v>322</v>
      </c>
      <c r="B324" s="11">
        <v>0</v>
      </c>
      <c r="C324" s="6" t="s">
        <v>600</v>
      </c>
      <c r="D324" s="13" t="s">
        <v>601</v>
      </c>
      <c r="E324" s="21">
        <v>4</v>
      </c>
      <c r="F324" s="22" t="s">
        <v>217</v>
      </c>
      <c r="G324" s="28"/>
      <c r="H324" s="28"/>
      <c r="I324" s="1"/>
    </row>
    <row r="325" spans="1:9" ht="19.2" x14ac:dyDescent="0.25">
      <c r="A325" s="10">
        <v>323</v>
      </c>
      <c r="B325" s="11">
        <v>0</v>
      </c>
      <c r="C325" s="6" t="s">
        <v>602</v>
      </c>
      <c r="D325" s="13" t="s">
        <v>603</v>
      </c>
      <c r="E325" s="21">
        <v>4</v>
      </c>
      <c r="F325" s="22" t="s">
        <v>217</v>
      </c>
      <c r="G325" s="28"/>
      <c r="H325" s="28"/>
      <c r="I325" s="1"/>
    </row>
    <row r="326" spans="1:9" x14ac:dyDescent="0.25">
      <c r="A326" s="10">
        <v>324</v>
      </c>
      <c r="B326" s="11">
        <v>0</v>
      </c>
      <c r="C326" s="6" t="s">
        <v>604</v>
      </c>
      <c r="D326" s="14" t="s">
        <v>605</v>
      </c>
      <c r="E326" s="21">
        <v>10</v>
      </c>
      <c r="F326" s="22" t="s">
        <v>217</v>
      </c>
      <c r="G326" s="28"/>
      <c r="H326" s="28"/>
      <c r="I326" s="1"/>
    </row>
    <row r="327" spans="1:9" ht="19.2" x14ac:dyDescent="0.25">
      <c r="A327" s="10">
        <v>325</v>
      </c>
      <c r="B327" s="11">
        <v>0</v>
      </c>
      <c r="C327" s="6" t="s">
        <v>606</v>
      </c>
      <c r="D327" s="13" t="s">
        <v>607</v>
      </c>
      <c r="E327" s="21">
        <v>4</v>
      </c>
      <c r="F327" s="22" t="s">
        <v>217</v>
      </c>
      <c r="G327" s="28"/>
      <c r="H327" s="28"/>
      <c r="I327" s="1"/>
    </row>
    <row r="328" spans="1:9" ht="19.2" x14ac:dyDescent="0.25">
      <c r="A328" s="10">
        <v>326</v>
      </c>
      <c r="B328" s="11">
        <v>0</v>
      </c>
      <c r="C328" s="6" t="s">
        <v>608</v>
      </c>
      <c r="D328" s="13" t="s">
        <v>609</v>
      </c>
      <c r="E328" s="20"/>
      <c r="F328" s="20"/>
      <c r="G328" s="27"/>
      <c r="H328" s="27"/>
      <c r="I328" s="1"/>
    </row>
    <row r="329" spans="1:9" ht="19.2" x14ac:dyDescent="0.25">
      <c r="A329" s="10">
        <v>327</v>
      </c>
      <c r="B329" s="11">
        <v>0</v>
      </c>
      <c r="C329" s="6" t="s">
        <v>610</v>
      </c>
      <c r="D329" s="13" t="s">
        <v>611</v>
      </c>
      <c r="E329" s="21">
        <v>30</v>
      </c>
      <c r="F329" s="22" t="s">
        <v>217</v>
      </c>
      <c r="G329" s="28"/>
      <c r="H329" s="28"/>
      <c r="I329" s="1"/>
    </row>
    <row r="330" spans="1:9" x14ac:dyDescent="0.25">
      <c r="A330" s="10">
        <v>328</v>
      </c>
      <c r="B330" s="11">
        <v>0</v>
      </c>
      <c r="C330" s="6" t="s">
        <v>612</v>
      </c>
      <c r="D330" s="14" t="s">
        <v>613</v>
      </c>
      <c r="E330" s="21">
        <v>10</v>
      </c>
      <c r="F330" s="22" t="s">
        <v>217</v>
      </c>
      <c r="G330" s="28"/>
      <c r="H330" s="28"/>
      <c r="I330" s="1"/>
    </row>
    <row r="331" spans="1:9" ht="19.2" x14ac:dyDescent="0.25">
      <c r="A331" s="10">
        <v>329</v>
      </c>
      <c r="B331" s="11">
        <v>0</v>
      </c>
      <c r="C331" s="6" t="s">
        <v>614</v>
      </c>
      <c r="D331" s="13" t="s">
        <v>615</v>
      </c>
      <c r="E331" s="21">
        <v>20</v>
      </c>
      <c r="F331" s="22" t="s">
        <v>217</v>
      </c>
      <c r="G331" s="28"/>
      <c r="H331" s="28"/>
      <c r="I331" s="1"/>
    </row>
    <row r="332" spans="1:9" ht="19.2" x14ac:dyDescent="0.25">
      <c r="A332" s="10">
        <v>330</v>
      </c>
      <c r="B332" s="11">
        <v>0</v>
      </c>
      <c r="C332" s="6" t="s">
        <v>616</v>
      </c>
      <c r="D332" s="13" t="s">
        <v>617</v>
      </c>
      <c r="E332" s="21">
        <v>20</v>
      </c>
      <c r="F332" s="22" t="s">
        <v>217</v>
      </c>
      <c r="G332" s="28"/>
      <c r="H332" s="28"/>
      <c r="I332" s="1"/>
    </row>
    <row r="333" spans="1:9" ht="19.2" x14ac:dyDescent="0.25">
      <c r="A333" s="10">
        <v>331</v>
      </c>
      <c r="B333" s="11">
        <v>0</v>
      </c>
      <c r="C333" s="6" t="s">
        <v>618</v>
      </c>
      <c r="D333" s="13" t="s">
        <v>619</v>
      </c>
      <c r="E333" s="21">
        <v>10</v>
      </c>
      <c r="F333" s="22" t="s">
        <v>217</v>
      </c>
      <c r="G333" s="28"/>
      <c r="H333" s="28"/>
      <c r="I333" s="1"/>
    </row>
    <row r="334" spans="1:9" ht="19.2" x14ac:dyDescent="0.25">
      <c r="A334" s="10">
        <v>332</v>
      </c>
      <c r="B334" s="11">
        <v>0</v>
      </c>
      <c r="C334" s="6" t="s">
        <v>620</v>
      </c>
      <c r="D334" s="13" t="s">
        <v>621</v>
      </c>
      <c r="E334" s="21">
        <v>20</v>
      </c>
      <c r="F334" s="22" t="s">
        <v>217</v>
      </c>
      <c r="G334" s="28"/>
      <c r="H334" s="28"/>
      <c r="I334" s="1"/>
    </row>
    <row r="335" spans="1:9" ht="19.2" x14ac:dyDescent="0.25">
      <c r="A335" s="10">
        <v>333</v>
      </c>
      <c r="B335" s="11">
        <v>0</v>
      </c>
      <c r="C335" s="6" t="s">
        <v>622</v>
      </c>
      <c r="D335" s="13" t="s">
        <v>623</v>
      </c>
      <c r="E335" s="21">
        <v>10</v>
      </c>
      <c r="F335" s="22" t="s">
        <v>217</v>
      </c>
      <c r="G335" s="28"/>
      <c r="H335" s="28"/>
      <c r="I335" s="1"/>
    </row>
    <row r="336" spans="1:9" ht="19.2" x14ac:dyDescent="0.25">
      <c r="A336" s="10">
        <v>334</v>
      </c>
      <c r="B336" s="11">
        <v>0</v>
      </c>
      <c r="C336" s="6" t="s">
        <v>624</v>
      </c>
      <c r="D336" s="13" t="s">
        <v>625</v>
      </c>
      <c r="E336" s="21">
        <v>10</v>
      </c>
      <c r="F336" s="22" t="s">
        <v>217</v>
      </c>
      <c r="G336" s="28"/>
      <c r="H336" s="28"/>
      <c r="I336" s="1"/>
    </row>
    <row r="337" spans="1:9" x14ac:dyDescent="0.25">
      <c r="A337" s="10">
        <v>335</v>
      </c>
      <c r="B337" s="11">
        <v>0</v>
      </c>
      <c r="C337" s="6" t="s">
        <v>626</v>
      </c>
      <c r="D337" s="14" t="s">
        <v>627</v>
      </c>
      <c r="E337" s="21">
        <v>10</v>
      </c>
      <c r="F337" s="22" t="s">
        <v>217</v>
      </c>
      <c r="G337" s="28"/>
      <c r="H337" s="28"/>
      <c r="I337" s="1"/>
    </row>
    <row r="338" spans="1:9" ht="19.2" x14ac:dyDescent="0.25">
      <c r="A338" s="10">
        <v>336</v>
      </c>
      <c r="B338" s="11">
        <v>0</v>
      </c>
      <c r="C338" s="6" t="s">
        <v>628</v>
      </c>
      <c r="D338" s="13" t="s">
        <v>629</v>
      </c>
      <c r="E338" s="21">
        <v>10</v>
      </c>
      <c r="F338" s="22" t="s">
        <v>217</v>
      </c>
      <c r="G338" s="28"/>
      <c r="H338" s="28"/>
      <c r="I338" s="1"/>
    </row>
    <row r="339" spans="1:9" ht="19.2" x14ac:dyDescent="0.25">
      <c r="A339" s="10">
        <v>337</v>
      </c>
      <c r="B339" s="11">
        <v>0</v>
      </c>
      <c r="C339" s="6" t="s">
        <v>630</v>
      </c>
      <c r="D339" s="13" t="s">
        <v>631</v>
      </c>
      <c r="E339" s="21">
        <v>1</v>
      </c>
      <c r="F339" s="22" t="s">
        <v>217</v>
      </c>
      <c r="G339" s="28"/>
      <c r="H339" s="28"/>
      <c r="I339" s="1"/>
    </row>
    <row r="340" spans="1:9" x14ac:dyDescent="0.25">
      <c r="A340" s="10">
        <v>338</v>
      </c>
      <c r="B340" s="11">
        <v>0</v>
      </c>
      <c r="C340" s="6" t="s">
        <v>632</v>
      </c>
      <c r="D340" s="14" t="s">
        <v>633</v>
      </c>
      <c r="E340" s="21">
        <v>20</v>
      </c>
      <c r="F340" s="22" t="s">
        <v>217</v>
      </c>
      <c r="G340" s="28"/>
      <c r="H340" s="28"/>
      <c r="I340" s="1"/>
    </row>
    <row r="341" spans="1:9" x14ac:dyDescent="0.25">
      <c r="A341" s="10">
        <v>339</v>
      </c>
      <c r="B341" s="11">
        <v>0</v>
      </c>
      <c r="C341" s="6" t="s">
        <v>634</v>
      </c>
      <c r="D341" s="14" t="s">
        <v>635</v>
      </c>
      <c r="E341" s="21">
        <v>10</v>
      </c>
      <c r="F341" s="22" t="s">
        <v>217</v>
      </c>
      <c r="G341" s="28"/>
      <c r="H341" s="28"/>
      <c r="I341" s="1"/>
    </row>
    <row r="342" spans="1:9" x14ac:dyDescent="0.25">
      <c r="A342" s="10">
        <v>340</v>
      </c>
      <c r="B342" s="11">
        <v>0</v>
      </c>
      <c r="C342" s="6" t="s">
        <v>636</v>
      </c>
      <c r="D342" s="14" t="s">
        <v>637</v>
      </c>
      <c r="E342" s="21">
        <v>20</v>
      </c>
      <c r="F342" s="22" t="s">
        <v>217</v>
      </c>
      <c r="G342" s="28"/>
      <c r="H342" s="28"/>
      <c r="I342" s="1"/>
    </row>
    <row r="343" spans="1:9" x14ac:dyDescent="0.25">
      <c r="A343" s="10">
        <v>341</v>
      </c>
      <c r="B343" s="11">
        <v>0</v>
      </c>
      <c r="C343" s="6" t="s">
        <v>638</v>
      </c>
      <c r="D343" s="14" t="s">
        <v>639</v>
      </c>
      <c r="E343" s="21">
        <v>80</v>
      </c>
      <c r="F343" s="22" t="s">
        <v>217</v>
      </c>
      <c r="G343" s="28"/>
      <c r="H343" s="28"/>
      <c r="I343" s="1"/>
    </row>
    <row r="344" spans="1:9" x14ac:dyDescent="0.25">
      <c r="A344" s="10">
        <v>342</v>
      </c>
      <c r="B344" s="11">
        <v>0</v>
      </c>
      <c r="C344" s="6" t="s">
        <v>640</v>
      </c>
      <c r="D344" s="14" t="s">
        <v>641</v>
      </c>
      <c r="E344" s="20"/>
      <c r="F344" s="20"/>
      <c r="G344" s="27"/>
      <c r="H344" s="27"/>
      <c r="I344" s="1"/>
    </row>
    <row r="345" spans="1:9" x14ac:dyDescent="0.25">
      <c r="A345" s="10">
        <v>343</v>
      </c>
      <c r="B345" s="11">
        <v>0</v>
      </c>
      <c r="C345" s="6" t="s">
        <v>642</v>
      </c>
      <c r="D345" s="14" t="s">
        <v>643</v>
      </c>
      <c r="E345" s="21">
        <v>5</v>
      </c>
      <c r="F345" s="22" t="s">
        <v>217</v>
      </c>
      <c r="G345" s="28"/>
      <c r="H345" s="28"/>
      <c r="I345" s="1"/>
    </row>
    <row r="346" spans="1:9" ht="19.2" x14ac:dyDescent="0.25">
      <c r="A346" s="10">
        <v>344</v>
      </c>
      <c r="B346" s="11">
        <v>0</v>
      </c>
      <c r="C346" s="6" t="s">
        <v>644</v>
      </c>
      <c r="D346" s="13" t="s">
        <v>645</v>
      </c>
      <c r="E346" s="20"/>
      <c r="F346" s="20"/>
      <c r="G346" s="27"/>
      <c r="H346" s="27"/>
      <c r="I346" s="1"/>
    </row>
    <row r="347" spans="1:9" ht="19.2" x14ac:dyDescent="0.25">
      <c r="A347" s="10">
        <v>345</v>
      </c>
      <c r="B347" s="11">
        <v>0</v>
      </c>
      <c r="C347" s="6" t="s">
        <v>646</v>
      </c>
      <c r="D347" s="13" t="s">
        <v>647</v>
      </c>
      <c r="E347" s="21">
        <v>1</v>
      </c>
      <c r="F347" s="22" t="s">
        <v>217</v>
      </c>
      <c r="G347" s="28"/>
      <c r="H347" s="28"/>
      <c r="I347" s="1"/>
    </row>
    <row r="348" spans="1:9" ht="19.2" x14ac:dyDescent="0.25">
      <c r="A348" s="10">
        <v>346</v>
      </c>
      <c r="B348" s="11">
        <v>0</v>
      </c>
      <c r="C348" s="6" t="s">
        <v>648</v>
      </c>
      <c r="D348" s="13" t="s">
        <v>649</v>
      </c>
      <c r="E348" s="21">
        <v>1</v>
      </c>
      <c r="F348" s="22" t="s">
        <v>217</v>
      </c>
      <c r="G348" s="28"/>
      <c r="H348" s="28"/>
      <c r="I348" s="1"/>
    </row>
    <row r="349" spans="1:9" ht="19.2" x14ac:dyDescent="0.25">
      <c r="A349" s="10">
        <v>347</v>
      </c>
      <c r="B349" s="11">
        <v>0</v>
      </c>
      <c r="C349" s="6" t="s">
        <v>650</v>
      </c>
      <c r="D349" s="13" t="s">
        <v>651</v>
      </c>
      <c r="E349" s="20"/>
      <c r="F349" s="20"/>
      <c r="G349" s="27"/>
      <c r="H349" s="27"/>
      <c r="I349" s="1"/>
    </row>
    <row r="350" spans="1:9" x14ac:dyDescent="0.25">
      <c r="A350" s="10">
        <v>348</v>
      </c>
      <c r="B350" s="11">
        <v>0</v>
      </c>
      <c r="C350" s="6" t="s">
        <v>652</v>
      </c>
      <c r="D350" s="14" t="s">
        <v>653</v>
      </c>
      <c r="E350" s="21">
        <v>50</v>
      </c>
      <c r="F350" s="22" t="s">
        <v>258</v>
      </c>
      <c r="G350" s="28"/>
      <c r="H350" s="28"/>
      <c r="I350" s="1"/>
    </row>
    <row r="351" spans="1:9" x14ac:dyDescent="0.25">
      <c r="A351" s="10">
        <v>349</v>
      </c>
      <c r="B351" s="11">
        <v>0</v>
      </c>
      <c r="C351" s="6" t="s">
        <v>654</v>
      </c>
      <c r="D351" s="14" t="s">
        <v>655</v>
      </c>
      <c r="E351" s="21">
        <v>50</v>
      </c>
      <c r="F351" s="22" t="s">
        <v>258</v>
      </c>
      <c r="G351" s="28"/>
      <c r="H351" s="28"/>
      <c r="I351" s="1"/>
    </row>
    <row r="352" spans="1:9" x14ac:dyDescent="0.25">
      <c r="A352" s="10">
        <v>350</v>
      </c>
      <c r="B352" s="11">
        <v>0</v>
      </c>
      <c r="C352" s="6" t="s">
        <v>656</v>
      </c>
      <c r="D352" s="14" t="s">
        <v>657</v>
      </c>
      <c r="E352" s="21">
        <v>20</v>
      </c>
      <c r="F352" s="22" t="s">
        <v>258</v>
      </c>
      <c r="G352" s="28"/>
      <c r="H352" s="28"/>
      <c r="I352" s="1"/>
    </row>
    <row r="353" spans="1:9" x14ac:dyDescent="0.25">
      <c r="A353" s="10">
        <v>351</v>
      </c>
      <c r="B353" s="11">
        <v>0</v>
      </c>
      <c r="C353" s="6" t="s">
        <v>658</v>
      </c>
      <c r="D353" s="14" t="s">
        <v>659</v>
      </c>
      <c r="E353" s="21">
        <v>5</v>
      </c>
      <c r="F353" s="22" t="s">
        <v>258</v>
      </c>
      <c r="G353" s="28"/>
      <c r="H353" s="28"/>
      <c r="I353" s="1"/>
    </row>
    <row r="354" spans="1:9" x14ac:dyDescent="0.25">
      <c r="A354" s="10">
        <v>352</v>
      </c>
      <c r="B354" s="11">
        <v>0</v>
      </c>
      <c r="C354" s="6" t="s">
        <v>660</v>
      </c>
      <c r="D354" s="14" t="s">
        <v>661</v>
      </c>
      <c r="E354" s="20"/>
      <c r="F354" s="20"/>
      <c r="G354" s="27"/>
      <c r="H354" s="27"/>
      <c r="I354" s="1"/>
    </row>
    <row r="355" spans="1:9" ht="19.2" x14ac:dyDescent="0.25">
      <c r="A355" s="10">
        <v>353</v>
      </c>
      <c r="B355" s="11">
        <v>0</v>
      </c>
      <c r="C355" s="6" t="s">
        <v>662</v>
      </c>
      <c r="D355" s="13" t="s">
        <v>663</v>
      </c>
      <c r="E355" s="20"/>
      <c r="F355" s="20"/>
      <c r="G355" s="27"/>
      <c r="H355" s="27"/>
      <c r="I355" s="1"/>
    </row>
    <row r="356" spans="1:9" x14ac:dyDescent="0.25">
      <c r="A356" s="10">
        <v>354</v>
      </c>
      <c r="B356" s="11">
        <v>0</v>
      </c>
      <c r="C356" s="6" t="s">
        <v>664</v>
      </c>
      <c r="D356" s="14" t="s">
        <v>665</v>
      </c>
      <c r="E356" s="21">
        <v>2</v>
      </c>
      <c r="F356" s="22" t="s">
        <v>217</v>
      </c>
      <c r="G356" s="28"/>
      <c r="H356" s="28"/>
      <c r="I356" s="1"/>
    </row>
    <row r="357" spans="1:9" ht="19.2" x14ac:dyDescent="0.25">
      <c r="A357" s="10">
        <v>355</v>
      </c>
      <c r="B357" s="11">
        <v>0</v>
      </c>
      <c r="C357" s="6" t="s">
        <v>666</v>
      </c>
      <c r="D357" s="13" t="s">
        <v>667</v>
      </c>
      <c r="E357" s="21">
        <v>3</v>
      </c>
      <c r="F357" s="22" t="s">
        <v>217</v>
      </c>
      <c r="G357" s="28"/>
      <c r="H357" s="28"/>
      <c r="I357" s="1"/>
    </row>
    <row r="358" spans="1:9" x14ac:dyDescent="0.25">
      <c r="A358" s="10">
        <v>356</v>
      </c>
      <c r="B358" s="11">
        <v>0</v>
      </c>
      <c r="C358" s="6" t="s">
        <v>668</v>
      </c>
      <c r="D358" s="14" t="s">
        <v>669</v>
      </c>
      <c r="E358" s="21">
        <v>3</v>
      </c>
      <c r="F358" s="22" t="s">
        <v>217</v>
      </c>
      <c r="G358" s="28"/>
      <c r="H358" s="28"/>
      <c r="I358" s="1"/>
    </row>
    <row r="359" spans="1:9" ht="19.2" x14ac:dyDescent="0.25">
      <c r="A359" s="10">
        <v>357</v>
      </c>
      <c r="B359" s="11">
        <v>0</v>
      </c>
      <c r="C359" s="6" t="s">
        <v>670</v>
      </c>
      <c r="D359" s="13" t="s">
        <v>671</v>
      </c>
      <c r="E359" s="20"/>
      <c r="F359" s="20"/>
      <c r="G359" s="27"/>
      <c r="H359" s="27"/>
      <c r="I359" s="1"/>
    </row>
    <row r="360" spans="1:9" x14ac:dyDescent="0.25">
      <c r="A360" s="10">
        <v>358</v>
      </c>
      <c r="B360" s="11">
        <v>0</v>
      </c>
      <c r="C360" s="6" t="s">
        <v>672</v>
      </c>
      <c r="D360" s="14" t="s">
        <v>673</v>
      </c>
      <c r="E360" s="21">
        <v>2</v>
      </c>
      <c r="F360" s="22" t="s">
        <v>217</v>
      </c>
      <c r="G360" s="28"/>
      <c r="H360" s="28"/>
      <c r="I360" s="1"/>
    </row>
    <row r="361" spans="1:9" x14ac:dyDescent="0.25">
      <c r="A361" s="10">
        <v>359</v>
      </c>
      <c r="B361" s="11">
        <v>0</v>
      </c>
      <c r="C361" s="6" t="s">
        <v>674</v>
      </c>
      <c r="D361" s="14" t="s">
        <v>675</v>
      </c>
      <c r="E361" s="21">
        <v>1</v>
      </c>
      <c r="F361" s="22" t="s">
        <v>217</v>
      </c>
      <c r="G361" s="28"/>
      <c r="H361" s="28"/>
      <c r="I361" s="1"/>
    </row>
    <row r="362" spans="1:9" x14ac:dyDescent="0.25">
      <c r="A362" s="10">
        <v>360</v>
      </c>
      <c r="B362" s="11">
        <v>0</v>
      </c>
      <c r="C362" s="6" t="s">
        <v>676</v>
      </c>
      <c r="D362" s="14" t="s">
        <v>677</v>
      </c>
      <c r="E362" s="21">
        <v>1</v>
      </c>
      <c r="F362" s="22" t="s">
        <v>217</v>
      </c>
      <c r="G362" s="28"/>
      <c r="H362" s="28"/>
      <c r="I362" s="1"/>
    </row>
    <row r="363" spans="1:9" x14ac:dyDescent="0.25">
      <c r="A363" s="10">
        <v>361</v>
      </c>
      <c r="B363" s="11">
        <v>0</v>
      </c>
      <c r="C363" s="6" t="s">
        <v>678</v>
      </c>
      <c r="D363" s="14" t="s">
        <v>679</v>
      </c>
      <c r="E363" s="20"/>
      <c r="F363" s="20"/>
      <c r="G363" s="27"/>
      <c r="H363" s="27"/>
      <c r="I363" s="1"/>
    </row>
    <row r="364" spans="1:9" x14ac:dyDescent="0.25">
      <c r="A364" s="10">
        <v>362</v>
      </c>
      <c r="B364" s="11">
        <v>0</v>
      </c>
      <c r="C364" s="6" t="s">
        <v>680</v>
      </c>
      <c r="D364" s="14" t="s">
        <v>681</v>
      </c>
      <c r="E364" s="21">
        <v>1</v>
      </c>
      <c r="F364" s="22" t="s">
        <v>217</v>
      </c>
      <c r="G364" s="28"/>
      <c r="H364" s="28"/>
      <c r="I364" s="1"/>
    </row>
    <row r="365" spans="1:9" x14ac:dyDescent="0.25">
      <c r="A365" s="10">
        <v>363</v>
      </c>
      <c r="B365" s="11">
        <v>0</v>
      </c>
      <c r="C365" s="6" t="s">
        <v>682</v>
      </c>
      <c r="D365" s="14" t="s">
        <v>683</v>
      </c>
      <c r="E365" s="21">
        <v>1</v>
      </c>
      <c r="F365" s="22" t="s">
        <v>217</v>
      </c>
      <c r="G365" s="28"/>
      <c r="H365" s="28"/>
      <c r="I365" s="1"/>
    </row>
    <row r="366" spans="1:9" x14ac:dyDescent="0.25">
      <c r="A366" s="10">
        <v>364</v>
      </c>
      <c r="B366" s="11">
        <v>0</v>
      </c>
      <c r="C366" s="6" t="s">
        <v>684</v>
      </c>
      <c r="D366" s="14" t="s">
        <v>260</v>
      </c>
      <c r="E366" s="20"/>
      <c r="F366" s="20"/>
      <c r="G366" s="27"/>
      <c r="H366" s="27"/>
      <c r="I366" s="1"/>
    </row>
    <row r="367" spans="1:9" ht="19.2" x14ac:dyDescent="0.25">
      <c r="A367" s="10">
        <v>365</v>
      </c>
      <c r="B367" s="11">
        <v>0</v>
      </c>
      <c r="C367" s="6" t="s">
        <v>685</v>
      </c>
      <c r="D367" s="13" t="s">
        <v>686</v>
      </c>
      <c r="E367" s="20"/>
      <c r="F367" s="20"/>
      <c r="G367" s="27"/>
      <c r="H367" s="27"/>
      <c r="I367" s="1"/>
    </row>
    <row r="368" spans="1:9" ht="19.2" x14ac:dyDescent="0.25">
      <c r="A368" s="10">
        <v>366</v>
      </c>
      <c r="B368" s="11">
        <v>0</v>
      </c>
      <c r="C368" s="6" t="s">
        <v>687</v>
      </c>
      <c r="D368" s="13" t="s">
        <v>688</v>
      </c>
      <c r="E368" s="21">
        <v>2500</v>
      </c>
      <c r="F368" s="22" t="s">
        <v>258</v>
      </c>
      <c r="G368" s="28"/>
      <c r="H368" s="28"/>
      <c r="I368" s="1"/>
    </row>
    <row r="369" spans="1:9" ht="19.2" x14ac:dyDescent="0.25">
      <c r="A369" s="10">
        <v>367</v>
      </c>
      <c r="B369" s="11">
        <v>0</v>
      </c>
      <c r="C369" s="6" t="s">
        <v>689</v>
      </c>
      <c r="D369" s="13" t="s">
        <v>690</v>
      </c>
      <c r="E369" s="21">
        <v>500</v>
      </c>
      <c r="F369" s="22" t="s">
        <v>258</v>
      </c>
      <c r="G369" s="28"/>
      <c r="H369" s="28"/>
      <c r="I369" s="1"/>
    </row>
    <row r="370" spans="1:9" ht="19.2" x14ac:dyDescent="0.25">
      <c r="A370" s="10">
        <v>368</v>
      </c>
      <c r="B370" s="11">
        <v>0</v>
      </c>
      <c r="C370" s="6" t="s">
        <v>691</v>
      </c>
      <c r="D370" s="13" t="s">
        <v>692</v>
      </c>
      <c r="E370" s="21">
        <v>500</v>
      </c>
      <c r="F370" s="22" t="s">
        <v>258</v>
      </c>
      <c r="G370" s="28"/>
      <c r="H370" s="28"/>
      <c r="I370" s="1"/>
    </row>
    <row r="371" spans="1:9" ht="19.2" x14ac:dyDescent="0.25">
      <c r="A371" s="10">
        <v>369</v>
      </c>
      <c r="B371" s="11">
        <v>0</v>
      </c>
      <c r="C371" s="6" t="s">
        <v>693</v>
      </c>
      <c r="D371" s="13" t="s">
        <v>694</v>
      </c>
      <c r="E371" s="21">
        <v>1000</v>
      </c>
      <c r="F371" s="22" t="s">
        <v>258</v>
      </c>
      <c r="G371" s="28"/>
      <c r="H371" s="28"/>
      <c r="I371" s="1"/>
    </row>
    <row r="372" spans="1:9" ht="19.2" x14ac:dyDescent="0.25">
      <c r="A372" s="10">
        <v>370</v>
      </c>
      <c r="B372" s="11">
        <v>0</v>
      </c>
      <c r="C372" s="6" t="s">
        <v>695</v>
      </c>
      <c r="D372" s="13" t="s">
        <v>696</v>
      </c>
      <c r="E372" s="20"/>
      <c r="F372" s="20"/>
      <c r="G372" s="27"/>
      <c r="H372" s="27"/>
      <c r="I372" s="1"/>
    </row>
    <row r="373" spans="1:9" x14ac:dyDescent="0.25">
      <c r="A373" s="10">
        <v>371</v>
      </c>
      <c r="B373" s="11">
        <v>0</v>
      </c>
      <c r="C373" s="6" t="s">
        <v>697</v>
      </c>
      <c r="D373" s="14" t="s">
        <v>698</v>
      </c>
      <c r="E373" s="21">
        <v>200</v>
      </c>
      <c r="F373" s="22" t="s">
        <v>258</v>
      </c>
      <c r="G373" s="28"/>
      <c r="H373" s="28"/>
      <c r="I373" s="1"/>
    </row>
    <row r="374" spans="1:9" x14ac:dyDescent="0.25">
      <c r="A374" s="10">
        <v>372</v>
      </c>
      <c r="B374" s="11">
        <v>0</v>
      </c>
      <c r="C374" s="6" t="s">
        <v>699</v>
      </c>
      <c r="D374" s="14" t="s">
        <v>700</v>
      </c>
      <c r="E374" s="21">
        <v>400</v>
      </c>
      <c r="F374" s="22" t="s">
        <v>258</v>
      </c>
      <c r="G374" s="28"/>
      <c r="H374" s="28"/>
      <c r="I374" s="1"/>
    </row>
    <row r="375" spans="1:9" x14ac:dyDescent="0.25">
      <c r="A375" s="10">
        <v>373</v>
      </c>
      <c r="B375" s="11">
        <v>0</v>
      </c>
      <c r="C375" s="6" t="s">
        <v>701</v>
      </c>
      <c r="D375" s="14" t="s">
        <v>702</v>
      </c>
      <c r="E375" s="21">
        <v>1500</v>
      </c>
      <c r="F375" s="22" t="s">
        <v>258</v>
      </c>
      <c r="G375" s="28"/>
      <c r="H375" s="28"/>
      <c r="I375" s="1"/>
    </row>
    <row r="376" spans="1:9" ht="19.2" x14ac:dyDescent="0.25">
      <c r="A376" s="10">
        <v>374</v>
      </c>
      <c r="B376" s="11">
        <v>0</v>
      </c>
      <c r="C376" s="6" t="s">
        <v>703</v>
      </c>
      <c r="D376" s="13" t="s">
        <v>704</v>
      </c>
      <c r="E376" s="20"/>
      <c r="F376" s="20"/>
      <c r="G376" s="27"/>
      <c r="H376" s="27"/>
      <c r="I376" s="1"/>
    </row>
    <row r="377" spans="1:9" x14ac:dyDescent="0.25">
      <c r="A377" s="10">
        <v>375</v>
      </c>
      <c r="B377" s="11">
        <v>0</v>
      </c>
      <c r="C377" s="6" t="s">
        <v>705</v>
      </c>
      <c r="D377" s="14" t="s">
        <v>677</v>
      </c>
      <c r="E377" s="21">
        <v>800</v>
      </c>
      <c r="F377" s="22" t="s">
        <v>258</v>
      </c>
      <c r="G377" s="28"/>
      <c r="H377" s="28"/>
      <c r="I377" s="1"/>
    </row>
    <row r="378" spans="1:9" x14ac:dyDescent="0.25">
      <c r="A378" s="10">
        <v>376</v>
      </c>
      <c r="B378" s="11">
        <v>0</v>
      </c>
      <c r="C378" s="6" t="s">
        <v>706</v>
      </c>
      <c r="D378" s="14" t="s">
        <v>673</v>
      </c>
      <c r="E378" s="21">
        <v>800</v>
      </c>
      <c r="F378" s="22" t="s">
        <v>258</v>
      </c>
      <c r="G378" s="28"/>
      <c r="H378" s="28"/>
      <c r="I378" s="1"/>
    </row>
    <row r="379" spans="1:9" x14ac:dyDescent="0.25">
      <c r="A379" s="10">
        <v>377</v>
      </c>
      <c r="B379" s="11">
        <v>0</v>
      </c>
      <c r="C379" s="6" t="s">
        <v>707</v>
      </c>
      <c r="D379" s="14" t="s">
        <v>708</v>
      </c>
      <c r="E379" s="21">
        <v>400</v>
      </c>
      <c r="F379" s="22" t="s">
        <v>258</v>
      </c>
      <c r="G379" s="28"/>
      <c r="H379" s="28"/>
      <c r="I379" s="1"/>
    </row>
    <row r="380" spans="1:9" x14ac:dyDescent="0.25">
      <c r="A380" s="10">
        <v>378</v>
      </c>
      <c r="B380" s="11">
        <v>0</v>
      </c>
      <c r="C380" s="6" t="s">
        <v>709</v>
      </c>
      <c r="D380" s="14" t="s">
        <v>675</v>
      </c>
      <c r="E380" s="21">
        <v>800</v>
      </c>
      <c r="F380" s="22" t="s">
        <v>258</v>
      </c>
      <c r="G380" s="28"/>
      <c r="H380" s="28"/>
      <c r="I380" s="1"/>
    </row>
    <row r="381" spans="1:9" x14ac:dyDescent="0.25">
      <c r="A381" s="10">
        <v>379</v>
      </c>
      <c r="B381" s="11">
        <v>0</v>
      </c>
      <c r="C381" s="6" t="s">
        <v>710</v>
      </c>
      <c r="D381" s="14" t="s">
        <v>711</v>
      </c>
      <c r="E381" s="20"/>
      <c r="F381" s="20"/>
      <c r="G381" s="27"/>
      <c r="H381" s="27"/>
      <c r="I381" s="1"/>
    </row>
    <row r="382" spans="1:9" ht="19.2" x14ac:dyDescent="0.25">
      <c r="A382" s="10">
        <v>380</v>
      </c>
      <c r="B382" s="11">
        <v>0</v>
      </c>
      <c r="C382" s="6" t="s">
        <v>712</v>
      </c>
      <c r="D382" s="13" t="s">
        <v>713</v>
      </c>
      <c r="E382" s="20"/>
      <c r="F382" s="20"/>
      <c r="G382" s="27"/>
      <c r="H382" s="27"/>
      <c r="I382" s="1"/>
    </row>
    <row r="383" spans="1:9" ht="19.2" x14ac:dyDescent="0.25">
      <c r="A383" s="10">
        <v>381</v>
      </c>
      <c r="B383" s="11">
        <v>0</v>
      </c>
      <c r="C383" s="6" t="s">
        <v>714</v>
      </c>
      <c r="D383" s="13" t="s">
        <v>715</v>
      </c>
      <c r="E383" s="21">
        <v>50</v>
      </c>
      <c r="F383" s="22" t="s">
        <v>258</v>
      </c>
      <c r="G383" s="28"/>
      <c r="H383" s="28"/>
      <c r="I383" s="1"/>
    </row>
    <row r="384" spans="1:9" x14ac:dyDescent="0.25">
      <c r="A384" s="10">
        <v>382</v>
      </c>
      <c r="B384" s="11">
        <v>0</v>
      </c>
      <c r="C384" s="6" t="s">
        <v>716</v>
      </c>
      <c r="D384" s="14" t="s">
        <v>717</v>
      </c>
      <c r="E384" s="20"/>
      <c r="F384" s="20"/>
      <c r="G384" s="27"/>
      <c r="H384" s="27"/>
      <c r="I384" s="1"/>
    </row>
    <row r="385" spans="1:9" ht="19.2" x14ac:dyDescent="0.25">
      <c r="A385" s="10">
        <v>383</v>
      </c>
      <c r="B385" s="11">
        <v>0</v>
      </c>
      <c r="C385" s="6" t="s">
        <v>718</v>
      </c>
      <c r="D385" s="13" t="s">
        <v>719</v>
      </c>
      <c r="E385" s="20"/>
      <c r="F385" s="20"/>
      <c r="G385" s="27"/>
      <c r="H385" s="27"/>
      <c r="I385" s="1"/>
    </row>
    <row r="386" spans="1:9" ht="19.2" x14ac:dyDescent="0.25">
      <c r="A386" s="10">
        <v>384</v>
      </c>
      <c r="B386" s="11">
        <v>0</v>
      </c>
      <c r="C386" s="6" t="s">
        <v>720</v>
      </c>
      <c r="D386" s="13" t="s">
        <v>721</v>
      </c>
      <c r="E386" s="21">
        <v>500</v>
      </c>
      <c r="F386" s="22" t="s">
        <v>258</v>
      </c>
      <c r="G386" s="28"/>
      <c r="H386" s="28"/>
      <c r="I386" s="1"/>
    </row>
    <row r="387" spans="1:9" x14ac:dyDescent="0.25">
      <c r="A387" s="10">
        <v>385</v>
      </c>
      <c r="B387" s="11">
        <v>0</v>
      </c>
      <c r="C387" s="6" t="s">
        <v>722</v>
      </c>
      <c r="D387" s="14" t="s">
        <v>723</v>
      </c>
      <c r="E387" s="21">
        <v>30</v>
      </c>
      <c r="F387" s="22" t="s">
        <v>258</v>
      </c>
      <c r="G387" s="28"/>
      <c r="H387" s="28"/>
      <c r="I387" s="1"/>
    </row>
    <row r="388" spans="1:9" x14ac:dyDescent="0.25">
      <c r="A388" s="10">
        <v>386</v>
      </c>
      <c r="B388" s="11">
        <v>0</v>
      </c>
      <c r="C388" s="6" t="s">
        <v>724</v>
      </c>
      <c r="D388" s="14" t="s">
        <v>725</v>
      </c>
      <c r="E388" s="20"/>
      <c r="F388" s="20"/>
      <c r="G388" s="27"/>
      <c r="H388" s="27"/>
      <c r="I388" s="1"/>
    </row>
    <row r="389" spans="1:9" ht="19.2" x14ac:dyDescent="0.25">
      <c r="A389" s="10">
        <v>387</v>
      </c>
      <c r="B389" s="11">
        <v>0</v>
      </c>
      <c r="C389" s="6" t="s">
        <v>726</v>
      </c>
      <c r="D389" s="13" t="s">
        <v>727</v>
      </c>
      <c r="E389" s="20"/>
      <c r="F389" s="20"/>
      <c r="G389" s="27"/>
      <c r="H389" s="27"/>
      <c r="I389" s="1"/>
    </row>
    <row r="390" spans="1:9" x14ac:dyDescent="0.25">
      <c r="A390" s="10">
        <v>388</v>
      </c>
      <c r="B390" s="11">
        <v>0</v>
      </c>
      <c r="C390" s="6" t="s">
        <v>728</v>
      </c>
      <c r="D390" s="14" t="s">
        <v>729</v>
      </c>
      <c r="E390" s="21">
        <v>100</v>
      </c>
      <c r="F390" s="22" t="s">
        <v>258</v>
      </c>
      <c r="G390" s="28"/>
      <c r="H390" s="28"/>
      <c r="I390" s="1"/>
    </row>
    <row r="391" spans="1:9" x14ac:dyDescent="0.25">
      <c r="A391" s="10">
        <v>389</v>
      </c>
      <c r="B391" s="11">
        <v>0</v>
      </c>
      <c r="C391" s="6" t="s">
        <v>730</v>
      </c>
      <c r="D391" s="14" t="s">
        <v>731</v>
      </c>
      <c r="E391" s="20"/>
      <c r="F391" s="20"/>
      <c r="G391" s="27"/>
      <c r="H391" s="27"/>
      <c r="I391" s="1"/>
    </row>
    <row r="392" spans="1:9" ht="19.2" x14ac:dyDescent="0.25">
      <c r="A392" s="10">
        <v>390</v>
      </c>
      <c r="B392" s="11">
        <v>0</v>
      </c>
      <c r="C392" s="6" t="s">
        <v>732</v>
      </c>
      <c r="D392" s="13" t="s">
        <v>733</v>
      </c>
      <c r="E392" s="20"/>
      <c r="F392" s="20"/>
      <c r="G392" s="27"/>
      <c r="H392" s="27"/>
      <c r="I392" s="1"/>
    </row>
    <row r="393" spans="1:9" x14ac:dyDescent="0.25">
      <c r="A393" s="10">
        <v>391</v>
      </c>
      <c r="B393" s="11">
        <v>0</v>
      </c>
      <c r="C393" s="6" t="s">
        <v>734</v>
      </c>
      <c r="D393" s="14" t="s">
        <v>735</v>
      </c>
      <c r="E393" s="21">
        <v>1</v>
      </c>
      <c r="F393" s="22" t="s">
        <v>217</v>
      </c>
      <c r="G393" s="28"/>
      <c r="H393" s="28"/>
      <c r="I393" s="1"/>
    </row>
    <row r="394" spans="1:9" x14ac:dyDescent="0.25">
      <c r="A394" s="10">
        <v>392</v>
      </c>
      <c r="B394" s="11">
        <v>0</v>
      </c>
      <c r="C394" s="6" t="s">
        <v>736</v>
      </c>
      <c r="D394" s="14" t="s">
        <v>737</v>
      </c>
      <c r="E394" s="21">
        <v>1</v>
      </c>
      <c r="F394" s="22" t="s">
        <v>217</v>
      </c>
      <c r="G394" s="28"/>
      <c r="H394" s="28"/>
      <c r="I394" s="1"/>
    </row>
    <row r="395" spans="1:9" ht="19.2" x14ac:dyDescent="0.25">
      <c r="A395" s="10">
        <v>393</v>
      </c>
      <c r="B395" s="11">
        <v>0</v>
      </c>
      <c r="C395" s="6" t="s">
        <v>738</v>
      </c>
      <c r="D395" s="13" t="s">
        <v>739</v>
      </c>
      <c r="E395" s="20"/>
      <c r="F395" s="20"/>
      <c r="G395" s="27"/>
      <c r="H395" s="27"/>
      <c r="I395" s="1"/>
    </row>
    <row r="396" spans="1:9" x14ac:dyDescent="0.25">
      <c r="A396" s="10">
        <v>394</v>
      </c>
      <c r="B396" s="11">
        <v>0</v>
      </c>
      <c r="C396" s="6" t="s">
        <v>740</v>
      </c>
      <c r="D396" s="14" t="s">
        <v>735</v>
      </c>
      <c r="E396" s="21">
        <v>1</v>
      </c>
      <c r="F396" s="22" t="s">
        <v>217</v>
      </c>
      <c r="G396" s="28"/>
      <c r="H396" s="28"/>
      <c r="I396" s="1"/>
    </row>
    <row r="397" spans="1:9" x14ac:dyDescent="0.25">
      <c r="A397" s="10">
        <v>395</v>
      </c>
      <c r="B397" s="11">
        <v>0</v>
      </c>
      <c r="C397" s="6" t="s">
        <v>741</v>
      </c>
      <c r="D397" s="14" t="s">
        <v>737</v>
      </c>
      <c r="E397" s="21">
        <v>1</v>
      </c>
      <c r="F397" s="22" t="s">
        <v>217</v>
      </c>
      <c r="G397" s="28"/>
      <c r="H397" s="28"/>
      <c r="I397" s="1"/>
    </row>
    <row r="398" spans="1:9" ht="19.2" x14ac:dyDescent="0.25">
      <c r="A398" s="10">
        <v>396</v>
      </c>
      <c r="B398" s="11">
        <v>0</v>
      </c>
      <c r="C398" s="6" t="s">
        <v>742</v>
      </c>
      <c r="D398" s="13" t="s">
        <v>743</v>
      </c>
      <c r="E398" s="20"/>
      <c r="F398" s="20"/>
      <c r="G398" s="27"/>
      <c r="H398" s="27"/>
      <c r="I398" s="1"/>
    </row>
    <row r="399" spans="1:9" x14ac:dyDescent="0.25">
      <c r="A399" s="10">
        <v>397</v>
      </c>
      <c r="B399" s="11">
        <v>0</v>
      </c>
      <c r="C399" s="6" t="s">
        <v>744</v>
      </c>
      <c r="D399" s="14" t="s">
        <v>735</v>
      </c>
      <c r="E399" s="21">
        <v>1</v>
      </c>
      <c r="F399" s="22" t="s">
        <v>217</v>
      </c>
      <c r="G399" s="28"/>
      <c r="H399" s="28"/>
      <c r="I399" s="1"/>
    </row>
    <row r="400" spans="1:9" x14ac:dyDescent="0.25">
      <c r="A400" s="10">
        <v>398</v>
      </c>
      <c r="B400" s="11">
        <v>0</v>
      </c>
      <c r="C400" s="6" t="s">
        <v>745</v>
      </c>
      <c r="D400" s="14" t="s">
        <v>746</v>
      </c>
      <c r="E400" s="20"/>
      <c r="F400" s="20"/>
      <c r="G400" s="27"/>
      <c r="H400" s="27"/>
      <c r="I400" s="1"/>
    </row>
    <row r="401" spans="1:9" ht="19.2" x14ac:dyDescent="0.25">
      <c r="A401" s="10">
        <v>399</v>
      </c>
      <c r="B401" s="11">
        <v>0</v>
      </c>
      <c r="C401" s="6" t="s">
        <v>747</v>
      </c>
      <c r="D401" s="13" t="s">
        <v>748</v>
      </c>
      <c r="E401" s="20"/>
      <c r="F401" s="20"/>
      <c r="G401" s="27"/>
      <c r="H401" s="27"/>
      <c r="I401" s="1"/>
    </row>
    <row r="402" spans="1:9" x14ac:dyDescent="0.25">
      <c r="A402" s="10">
        <v>400</v>
      </c>
      <c r="B402" s="11">
        <v>0</v>
      </c>
      <c r="C402" s="6" t="s">
        <v>749</v>
      </c>
      <c r="D402" s="14" t="s">
        <v>750</v>
      </c>
      <c r="E402" s="21">
        <v>1</v>
      </c>
      <c r="F402" s="22" t="s">
        <v>217</v>
      </c>
      <c r="G402" s="28"/>
      <c r="H402" s="28"/>
      <c r="I402" s="1"/>
    </row>
    <row r="403" spans="1:9" ht="19.2" x14ac:dyDescent="0.25">
      <c r="A403" s="10">
        <v>401</v>
      </c>
      <c r="B403" s="11">
        <v>0</v>
      </c>
      <c r="C403" s="6" t="s">
        <v>751</v>
      </c>
      <c r="D403" s="13" t="s">
        <v>752</v>
      </c>
      <c r="E403" s="20"/>
      <c r="F403" s="20"/>
      <c r="G403" s="27"/>
      <c r="H403" s="27"/>
      <c r="I403" s="1"/>
    </row>
    <row r="404" spans="1:9" x14ac:dyDescent="0.25">
      <c r="A404" s="10">
        <v>402</v>
      </c>
      <c r="B404" s="11">
        <v>0</v>
      </c>
      <c r="C404" s="6" t="s">
        <v>753</v>
      </c>
      <c r="D404" s="14" t="s">
        <v>754</v>
      </c>
      <c r="E404" s="21">
        <v>2</v>
      </c>
      <c r="F404" s="22" t="s">
        <v>217</v>
      </c>
      <c r="G404" s="28"/>
      <c r="H404" s="28"/>
      <c r="I404" s="1"/>
    </row>
    <row r="405" spans="1:9" x14ac:dyDescent="0.25">
      <c r="A405" s="10">
        <v>403</v>
      </c>
      <c r="B405" s="11">
        <v>0</v>
      </c>
      <c r="C405" s="6" t="s">
        <v>755</v>
      </c>
      <c r="D405" s="14" t="s">
        <v>756</v>
      </c>
      <c r="E405" s="20"/>
      <c r="F405" s="20"/>
      <c r="G405" s="27"/>
      <c r="H405" s="27"/>
      <c r="I405" s="1"/>
    </row>
    <row r="406" spans="1:9" ht="19.2" x14ac:dyDescent="0.25">
      <c r="A406" s="10">
        <v>404</v>
      </c>
      <c r="B406" s="11">
        <v>0</v>
      </c>
      <c r="C406" s="6" t="s">
        <v>757</v>
      </c>
      <c r="D406" s="13" t="s">
        <v>758</v>
      </c>
      <c r="E406" s="20"/>
      <c r="F406" s="20"/>
      <c r="G406" s="27"/>
      <c r="H406" s="27"/>
      <c r="I406" s="1"/>
    </row>
    <row r="407" spans="1:9" x14ac:dyDescent="0.25">
      <c r="A407" s="10">
        <v>405</v>
      </c>
      <c r="B407" s="11">
        <v>0</v>
      </c>
      <c r="C407" s="6" t="s">
        <v>759</v>
      </c>
      <c r="D407" s="14" t="s">
        <v>754</v>
      </c>
      <c r="E407" s="21">
        <v>3</v>
      </c>
      <c r="F407" s="22" t="s">
        <v>217</v>
      </c>
      <c r="G407" s="28"/>
      <c r="H407" s="28"/>
      <c r="I407" s="1"/>
    </row>
    <row r="408" spans="1:9" x14ac:dyDescent="0.25">
      <c r="A408" s="10">
        <v>406</v>
      </c>
      <c r="B408" s="11">
        <v>0</v>
      </c>
      <c r="C408" s="6" t="s">
        <v>760</v>
      </c>
      <c r="D408" s="14" t="s">
        <v>761</v>
      </c>
      <c r="E408" s="20"/>
      <c r="F408" s="20"/>
      <c r="G408" s="27"/>
      <c r="H408" s="27"/>
      <c r="I408" s="1"/>
    </row>
    <row r="409" spans="1:9" ht="19.2" x14ac:dyDescent="0.25">
      <c r="A409" s="10">
        <v>407</v>
      </c>
      <c r="B409" s="11">
        <v>0</v>
      </c>
      <c r="C409" s="6" t="s">
        <v>762</v>
      </c>
      <c r="D409" s="13" t="s">
        <v>763</v>
      </c>
      <c r="E409" s="20"/>
      <c r="F409" s="20"/>
      <c r="G409" s="27"/>
      <c r="H409" s="27"/>
      <c r="I409" s="1"/>
    </row>
    <row r="410" spans="1:9" x14ac:dyDescent="0.25">
      <c r="A410" s="10">
        <v>408</v>
      </c>
      <c r="B410" s="11">
        <v>0</v>
      </c>
      <c r="C410" s="6" t="s">
        <v>764</v>
      </c>
      <c r="D410" s="14" t="s">
        <v>765</v>
      </c>
      <c r="E410" s="21">
        <v>50</v>
      </c>
      <c r="F410" s="22" t="s">
        <v>258</v>
      </c>
      <c r="G410" s="28"/>
      <c r="H410" s="28"/>
      <c r="I410" s="1"/>
    </row>
    <row r="411" spans="1:9" x14ac:dyDescent="0.25">
      <c r="A411" s="10">
        <v>409</v>
      </c>
      <c r="B411" s="11">
        <v>0</v>
      </c>
      <c r="C411" s="6" t="s">
        <v>766</v>
      </c>
      <c r="D411" s="14" t="s">
        <v>767</v>
      </c>
      <c r="E411" s="21">
        <v>1000</v>
      </c>
      <c r="F411" s="22" t="s">
        <v>258</v>
      </c>
      <c r="G411" s="28"/>
      <c r="H411" s="28"/>
      <c r="I411" s="1"/>
    </row>
    <row r="412" spans="1:9" ht="19.2" x14ac:dyDescent="0.25">
      <c r="A412" s="10">
        <v>410</v>
      </c>
      <c r="B412" s="11">
        <v>0</v>
      </c>
      <c r="C412" s="6" t="s">
        <v>768</v>
      </c>
      <c r="D412" s="13" t="s">
        <v>769</v>
      </c>
      <c r="E412" s="20"/>
      <c r="F412" s="20"/>
      <c r="G412" s="27"/>
      <c r="H412" s="27"/>
      <c r="I412" s="1"/>
    </row>
    <row r="413" spans="1:9" x14ac:dyDescent="0.25">
      <c r="A413" s="10">
        <v>411</v>
      </c>
      <c r="B413" s="11">
        <v>0</v>
      </c>
      <c r="C413" s="6" t="s">
        <v>770</v>
      </c>
      <c r="D413" s="14" t="s">
        <v>771</v>
      </c>
      <c r="E413" s="21">
        <v>500</v>
      </c>
      <c r="F413" s="22" t="s">
        <v>258</v>
      </c>
      <c r="G413" s="28"/>
      <c r="H413" s="28"/>
      <c r="I413" s="1"/>
    </row>
    <row r="414" spans="1:9" x14ac:dyDescent="0.25">
      <c r="A414" s="10">
        <v>412</v>
      </c>
      <c r="B414" s="11">
        <v>0</v>
      </c>
      <c r="C414" s="6" t="s">
        <v>772</v>
      </c>
      <c r="D414" s="14" t="s">
        <v>773</v>
      </c>
      <c r="E414" s="20"/>
      <c r="F414" s="20"/>
      <c r="G414" s="27"/>
      <c r="H414" s="27"/>
      <c r="I414" s="1"/>
    </row>
    <row r="415" spans="1:9" x14ac:dyDescent="0.25">
      <c r="A415" s="10">
        <v>413</v>
      </c>
      <c r="B415" s="11">
        <v>0</v>
      </c>
      <c r="C415" s="6" t="s">
        <v>774</v>
      </c>
      <c r="D415" s="14" t="s">
        <v>775</v>
      </c>
      <c r="E415" s="21">
        <v>1500</v>
      </c>
      <c r="F415" s="22" t="s">
        <v>258</v>
      </c>
      <c r="G415" s="28"/>
      <c r="H415" s="28"/>
      <c r="I415" s="1"/>
    </row>
    <row r="416" spans="1:9" x14ac:dyDescent="0.25">
      <c r="A416" s="10">
        <v>414</v>
      </c>
      <c r="B416" s="11">
        <v>0</v>
      </c>
      <c r="C416" s="6" t="s">
        <v>776</v>
      </c>
      <c r="D416" s="14" t="s">
        <v>777</v>
      </c>
      <c r="E416" s="21">
        <v>300</v>
      </c>
      <c r="F416" s="22" t="s">
        <v>258</v>
      </c>
      <c r="G416" s="28"/>
      <c r="H416" s="28"/>
      <c r="I416" s="1"/>
    </row>
    <row r="417" spans="1:9" x14ac:dyDescent="0.25">
      <c r="A417" s="10">
        <v>415</v>
      </c>
      <c r="B417" s="11">
        <v>0</v>
      </c>
      <c r="C417" s="6" t="s">
        <v>778</v>
      </c>
      <c r="D417" s="14" t="s">
        <v>779</v>
      </c>
      <c r="E417" s="21">
        <v>200</v>
      </c>
      <c r="F417" s="22" t="s">
        <v>258</v>
      </c>
      <c r="G417" s="28"/>
      <c r="H417" s="28"/>
      <c r="I417" s="1"/>
    </row>
    <row r="418" spans="1:9" x14ac:dyDescent="0.25">
      <c r="A418" s="10">
        <v>416</v>
      </c>
      <c r="B418" s="11">
        <v>0</v>
      </c>
      <c r="C418" s="6" t="s">
        <v>780</v>
      </c>
      <c r="D418" s="14" t="s">
        <v>781</v>
      </c>
      <c r="E418" s="20"/>
      <c r="F418" s="20"/>
      <c r="G418" s="27"/>
      <c r="H418" s="27"/>
      <c r="I418" s="1"/>
    </row>
    <row r="419" spans="1:9" ht="19.2" x14ac:dyDescent="0.25">
      <c r="A419" s="10">
        <v>417</v>
      </c>
      <c r="B419" s="11">
        <v>0</v>
      </c>
      <c r="C419" s="6" t="s">
        <v>782</v>
      </c>
      <c r="D419" s="13" t="s">
        <v>783</v>
      </c>
      <c r="E419" s="20"/>
      <c r="F419" s="20"/>
      <c r="G419" s="27"/>
      <c r="H419" s="27"/>
      <c r="I419" s="1"/>
    </row>
    <row r="420" spans="1:9" x14ac:dyDescent="0.25">
      <c r="A420" s="10">
        <v>418</v>
      </c>
      <c r="B420" s="11">
        <v>0</v>
      </c>
      <c r="C420" s="6" t="s">
        <v>784</v>
      </c>
      <c r="D420" s="14" t="s">
        <v>785</v>
      </c>
      <c r="E420" s="21">
        <v>40</v>
      </c>
      <c r="F420" s="22" t="s">
        <v>217</v>
      </c>
      <c r="G420" s="28"/>
      <c r="H420" s="28"/>
      <c r="I420" s="1"/>
    </row>
    <row r="421" spans="1:9" x14ac:dyDescent="0.25">
      <c r="A421" s="10">
        <v>419</v>
      </c>
      <c r="B421" s="11">
        <v>0</v>
      </c>
      <c r="C421" s="6" t="s">
        <v>786</v>
      </c>
      <c r="D421" s="14" t="s">
        <v>787</v>
      </c>
      <c r="E421" s="20"/>
      <c r="F421" s="20"/>
      <c r="G421" s="27"/>
      <c r="H421" s="27"/>
      <c r="I421" s="1"/>
    </row>
    <row r="422" spans="1:9" ht="19.2" x14ac:dyDescent="0.25">
      <c r="A422" s="10">
        <v>420</v>
      </c>
      <c r="B422" s="11">
        <v>0</v>
      </c>
      <c r="C422" s="6" t="s">
        <v>788</v>
      </c>
      <c r="D422" s="13" t="s">
        <v>789</v>
      </c>
      <c r="E422" s="20"/>
      <c r="F422" s="20"/>
      <c r="G422" s="27"/>
      <c r="H422" s="27"/>
      <c r="I422" s="1"/>
    </row>
    <row r="423" spans="1:9" x14ac:dyDescent="0.25">
      <c r="A423" s="10">
        <v>421</v>
      </c>
      <c r="B423" s="11">
        <v>0</v>
      </c>
      <c r="C423" s="6" t="s">
        <v>790</v>
      </c>
      <c r="D423" s="14" t="s">
        <v>791</v>
      </c>
      <c r="E423" s="21">
        <v>50</v>
      </c>
      <c r="F423" s="22" t="s">
        <v>217</v>
      </c>
      <c r="G423" s="28"/>
      <c r="H423" s="28"/>
      <c r="I423" s="1"/>
    </row>
    <row r="424" spans="1:9" ht="19.2" x14ac:dyDescent="0.25">
      <c r="A424" s="10">
        <v>422</v>
      </c>
      <c r="B424" s="11">
        <v>0</v>
      </c>
      <c r="C424" s="6" t="s">
        <v>792</v>
      </c>
      <c r="D424" s="13" t="s">
        <v>793</v>
      </c>
      <c r="E424" s="20"/>
      <c r="F424" s="20"/>
      <c r="G424" s="27"/>
      <c r="H424" s="27"/>
      <c r="I424" s="1"/>
    </row>
    <row r="425" spans="1:9" x14ac:dyDescent="0.25">
      <c r="A425" s="10">
        <v>423</v>
      </c>
      <c r="B425" s="11">
        <v>0</v>
      </c>
      <c r="C425" s="6" t="s">
        <v>794</v>
      </c>
      <c r="D425" s="14" t="s">
        <v>795</v>
      </c>
      <c r="E425" s="21">
        <v>100</v>
      </c>
      <c r="F425" s="22" t="s">
        <v>217</v>
      </c>
      <c r="G425" s="28"/>
      <c r="H425" s="28"/>
      <c r="I425" s="1"/>
    </row>
    <row r="426" spans="1:9" ht="19.2" x14ac:dyDescent="0.25">
      <c r="A426" s="10">
        <v>424</v>
      </c>
      <c r="B426" s="11">
        <v>0</v>
      </c>
      <c r="C426" s="6" t="s">
        <v>796</v>
      </c>
      <c r="D426" s="13" t="s">
        <v>797</v>
      </c>
      <c r="E426" s="20"/>
      <c r="F426" s="20"/>
      <c r="G426" s="27"/>
      <c r="H426" s="27"/>
      <c r="I426" s="1"/>
    </row>
    <row r="427" spans="1:9" ht="19.2" x14ac:dyDescent="0.25">
      <c r="A427" s="10">
        <v>425</v>
      </c>
      <c r="B427" s="11">
        <v>0</v>
      </c>
      <c r="C427" s="6" t="s">
        <v>798</v>
      </c>
      <c r="D427" s="13" t="s">
        <v>799</v>
      </c>
      <c r="E427" s="21">
        <v>1</v>
      </c>
      <c r="F427" s="22" t="s">
        <v>217</v>
      </c>
      <c r="G427" s="28"/>
      <c r="H427" s="28"/>
      <c r="I427" s="1"/>
    </row>
    <row r="428" spans="1:9" x14ac:dyDescent="0.25">
      <c r="A428" s="10">
        <v>426</v>
      </c>
      <c r="B428" s="11">
        <v>0</v>
      </c>
      <c r="C428" s="6" t="s">
        <v>800</v>
      </c>
      <c r="D428" s="14" t="s">
        <v>801</v>
      </c>
      <c r="E428" s="20"/>
      <c r="F428" s="20"/>
      <c r="G428" s="27"/>
      <c r="H428" s="27"/>
      <c r="I428" s="1"/>
    </row>
    <row r="429" spans="1:9" ht="19.2" x14ac:dyDescent="0.25">
      <c r="A429" s="10">
        <v>427</v>
      </c>
      <c r="B429" s="11">
        <v>0</v>
      </c>
      <c r="C429" s="6" t="s">
        <v>802</v>
      </c>
      <c r="D429" s="13" t="s">
        <v>803</v>
      </c>
      <c r="E429" s="20"/>
      <c r="F429" s="20"/>
      <c r="G429" s="27"/>
      <c r="H429" s="27"/>
      <c r="I429" s="1"/>
    </row>
    <row r="430" spans="1:9" ht="19.2" x14ac:dyDescent="0.25">
      <c r="A430" s="10">
        <v>428</v>
      </c>
      <c r="B430" s="11">
        <v>0</v>
      </c>
      <c r="C430" s="6" t="s">
        <v>804</v>
      </c>
      <c r="D430" s="13" t="s">
        <v>805</v>
      </c>
      <c r="E430" s="21">
        <v>3</v>
      </c>
      <c r="F430" s="22" t="s">
        <v>217</v>
      </c>
      <c r="G430" s="28"/>
      <c r="H430" s="28"/>
      <c r="I430" s="1"/>
    </row>
    <row r="431" spans="1:9" x14ac:dyDescent="0.25">
      <c r="A431" s="10">
        <v>429</v>
      </c>
      <c r="B431" s="11">
        <v>0</v>
      </c>
      <c r="C431" s="6" t="s">
        <v>806</v>
      </c>
      <c r="D431" s="14" t="s">
        <v>807</v>
      </c>
      <c r="E431" s="20"/>
      <c r="F431" s="20"/>
      <c r="G431" s="27"/>
      <c r="H431" s="27"/>
      <c r="I431" s="1"/>
    </row>
    <row r="432" spans="1:9" x14ac:dyDescent="0.25">
      <c r="A432" s="10">
        <v>430</v>
      </c>
      <c r="B432" s="11">
        <v>0</v>
      </c>
      <c r="C432" s="6" t="s">
        <v>808</v>
      </c>
      <c r="D432" s="14" t="s">
        <v>809</v>
      </c>
      <c r="E432" s="21">
        <v>470</v>
      </c>
      <c r="F432" s="22" t="s">
        <v>60</v>
      </c>
      <c r="G432" s="28"/>
      <c r="H432" s="28"/>
      <c r="I432" s="1"/>
    </row>
    <row r="433" spans="1:9" x14ac:dyDescent="0.25">
      <c r="A433" s="10">
        <v>431</v>
      </c>
      <c r="B433" s="11">
        <v>0</v>
      </c>
      <c r="C433" s="6" t="s">
        <v>810</v>
      </c>
      <c r="D433" s="14" t="s">
        <v>811</v>
      </c>
      <c r="E433" s="24">
        <v>7.5</v>
      </c>
      <c r="F433" s="22" t="s">
        <v>60</v>
      </c>
      <c r="G433" s="28"/>
      <c r="H433" s="28"/>
      <c r="I433" s="1"/>
    </row>
    <row r="434" spans="1:9" x14ac:dyDescent="0.25">
      <c r="A434" s="10">
        <v>432</v>
      </c>
      <c r="B434" s="11">
        <v>0</v>
      </c>
      <c r="C434" s="6" t="s">
        <v>812</v>
      </c>
      <c r="D434" s="14" t="s">
        <v>813</v>
      </c>
      <c r="E434" s="20"/>
      <c r="F434" s="20"/>
      <c r="G434" s="27"/>
      <c r="H434" s="27"/>
      <c r="I434" s="1"/>
    </row>
    <row r="435" spans="1:9" ht="19.2" x14ac:dyDescent="0.25">
      <c r="A435" s="10">
        <v>433</v>
      </c>
      <c r="B435" s="11">
        <v>0</v>
      </c>
      <c r="C435" s="6" t="s">
        <v>814</v>
      </c>
      <c r="D435" s="13" t="s">
        <v>815</v>
      </c>
      <c r="E435" s="21">
        <v>2078</v>
      </c>
      <c r="F435" s="22" t="s">
        <v>816</v>
      </c>
      <c r="G435" s="28"/>
      <c r="H435" s="28"/>
      <c r="I435" s="1"/>
    </row>
    <row r="436" spans="1:9" x14ac:dyDescent="0.25">
      <c r="A436" s="10">
        <v>434</v>
      </c>
      <c r="B436" s="11">
        <v>0</v>
      </c>
      <c r="C436" s="6" t="s">
        <v>817</v>
      </c>
      <c r="D436" s="14" t="s">
        <v>818</v>
      </c>
      <c r="E436" s="20"/>
      <c r="F436" s="20"/>
      <c r="G436" s="27"/>
      <c r="H436" s="27"/>
      <c r="I436" s="1"/>
    </row>
    <row r="437" spans="1:9" ht="19.2" x14ac:dyDescent="0.25">
      <c r="A437" s="10">
        <v>435</v>
      </c>
      <c r="B437" s="11">
        <v>0</v>
      </c>
      <c r="C437" s="6" t="s">
        <v>819</v>
      </c>
      <c r="D437" s="13" t="s">
        <v>820</v>
      </c>
      <c r="E437" s="21">
        <v>3</v>
      </c>
      <c r="F437" s="22" t="s">
        <v>217</v>
      </c>
      <c r="G437" s="28"/>
      <c r="H437" s="28"/>
      <c r="I437" s="1"/>
    </row>
    <row r="438" spans="1:9" x14ac:dyDescent="0.25">
      <c r="A438" s="10">
        <v>436</v>
      </c>
      <c r="B438" s="11">
        <v>0</v>
      </c>
      <c r="C438" s="6" t="s">
        <v>821</v>
      </c>
      <c r="D438" s="14" t="s">
        <v>822</v>
      </c>
      <c r="E438" s="20"/>
      <c r="F438" s="20"/>
      <c r="G438" s="27"/>
      <c r="H438" s="27"/>
      <c r="I438" s="1"/>
    </row>
    <row r="439" spans="1:9" ht="19.2" x14ac:dyDescent="0.25">
      <c r="A439" s="10">
        <v>437</v>
      </c>
      <c r="B439" s="11">
        <v>0</v>
      </c>
      <c r="C439" s="6" t="s">
        <v>823</v>
      </c>
      <c r="D439" s="13" t="s">
        <v>824</v>
      </c>
      <c r="E439" s="21">
        <v>15</v>
      </c>
      <c r="F439" s="22" t="s">
        <v>60</v>
      </c>
      <c r="G439" s="28"/>
      <c r="H439" s="28"/>
      <c r="I439" s="1"/>
    </row>
    <row r="440" spans="1:9" x14ac:dyDescent="0.25">
      <c r="A440" s="10">
        <v>438</v>
      </c>
      <c r="B440" s="11">
        <v>0</v>
      </c>
      <c r="C440" s="6" t="s">
        <v>825</v>
      </c>
      <c r="D440" s="14" t="s">
        <v>826</v>
      </c>
      <c r="E440" s="21">
        <v>35</v>
      </c>
      <c r="F440" s="22" t="s">
        <v>60</v>
      </c>
      <c r="G440" s="28"/>
      <c r="H440" s="28"/>
      <c r="I440" s="1"/>
    </row>
    <row r="441" spans="1:9" x14ac:dyDescent="0.25">
      <c r="A441" s="10">
        <v>439</v>
      </c>
      <c r="B441" s="11">
        <v>0</v>
      </c>
      <c r="C441" s="6" t="s">
        <v>827</v>
      </c>
      <c r="D441" s="14" t="s">
        <v>828</v>
      </c>
      <c r="E441" s="21">
        <v>3</v>
      </c>
      <c r="F441" s="22" t="s">
        <v>217</v>
      </c>
      <c r="G441" s="28"/>
      <c r="H441" s="28"/>
      <c r="I441" s="1"/>
    </row>
    <row r="442" spans="1:9" x14ac:dyDescent="0.25">
      <c r="A442" s="10">
        <v>440</v>
      </c>
      <c r="B442" s="11">
        <v>0</v>
      </c>
      <c r="C442" s="6" t="s">
        <v>829</v>
      </c>
      <c r="D442" s="14" t="s">
        <v>830</v>
      </c>
      <c r="E442" s="21">
        <v>30</v>
      </c>
      <c r="F442" s="22" t="s">
        <v>60</v>
      </c>
      <c r="G442" s="28"/>
      <c r="H442" s="28"/>
      <c r="I442" s="1"/>
    </row>
    <row r="443" spans="1:9" x14ac:dyDescent="0.25">
      <c r="A443" s="10">
        <v>441</v>
      </c>
      <c r="B443" s="11">
        <v>0</v>
      </c>
      <c r="C443" s="6" t="s">
        <v>831</v>
      </c>
      <c r="D443" s="14" t="s">
        <v>832</v>
      </c>
      <c r="E443" s="20"/>
      <c r="F443" s="20"/>
      <c r="G443" s="27"/>
      <c r="H443" s="27"/>
      <c r="I443" s="1"/>
    </row>
    <row r="444" spans="1:9" x14ac:dyDescent="0.25">
      <c r="A444" s="10">
        <v>442</v>
      </c>
      <c r="B444" s="11">
        <v>0</v>
      </c>
      <c r="C444" s="6" t="s">
        <v>833</v>
      </c>
      <c r="D444" s="14" t="s">
        <v>834</v>
      </c>
      <c r="E444" s="20"/>
      <c r="F444" s="20"/>
      <c r="G444" s="27"/>
      <c r="H444" s="27"/>
      <c r="I444" s="1"/>
    </row>
    <row r="445" spans="1:9" x14ac:dyDescent="0.25">
      <c r="A445" s="10">
        <v>443</v>
      </c>
      <c r="B445" s="11">
        <v>0</v>
      </c>
      <c r="C445" s="6" t="s">
        <v>835</v>
      </c>
      <c r="D445" s="14" t="s">
        <v>836</v>
      </c>
      <c r="E445" s="20"/>
      <c r="F445" s="20"/>
      <c r="G445" s="27"/>
      <c r="H445" s="27"/>
      <c r="I445" s="1"/>
    </row>
    <row r="446" spans="1:9" x14ac:dyDescent="0.25">
      <c r="A446" s="10">
        <v>444</v>
      </c>
      <c r="B446" s="11">
        <v>0</v>
      </c>
      <c r="C446" s="6" t="s">
        <v>837</v>
      </c>
      <c r="D446" s="14" t="s">
        <v>838</v>
      </c>
      <c r="E446" s="24">
        <v>1.9</v>
      </c>
      <c r="F446" s="22" t="s">
        <v>60</v>
      </c>
      <c r="G446" s="28"/>
      <c r="H446" s="28"/>
      <c r="I446" s="1"/>
    </row>
    <row r="447" spans="1:9" x14ac:dyDescent="0.25">
      <c r="A447" s="10">
        <v>445</v>
      </c>
      <c r="B447" s="11">
        <v>0</v>
      </c>
      <c r="C447" s="6" t="s">
        <v>839</v>
      </c>
      <c r="D447" s="14" t="s">
        <v>818</v>
      </c>
      <c r="E447" s="20"/>
      <c r="F447" s="20"/>
      <c r="G447" s="27"/>
      <c r="H447" s="27"/>
      <c r="I447" s="1"/>
    </row>
    <row r="448" spans="1:9" ht="19.2" x14ac:dyDescent="0.25">
      <c r="A448" s="10">
        <v>446</v>
      </c>
      <c r="B448" s="11">
        <v>0</v>
      </c>
      <c r="C448" s="6" t="s">
        <v>840</v>
      </c>
      <c r="D448" s="13" t="s">
        <v>841</v>
      </c>
      <c r="E448" s="20"/>
      <c r="F448" s="20"/>
      <c r="G448" s="27"/>
      <c r="H448" s="27"/>
      <c r="I448" s="1"/>
    </row>
    <row r="449" spans="1:9" ht="19.2" x14ac:dyDescent="0.25">
      <c r="A449" s="10">
        <v>447</v>
      </c>
      <c r="B449" s="11">
        <v>0</v>
      </c>
      <c r="C449" s="6" t="s">
        <v>842</v>
      </c>
      <c r="D449" s="13" t="s">
        <v>843</v>
      </c>
      <c r="E449" s="21">
        <v>3</v>
      </c>
      <c r="F449" s="22" t="s">
        <v>217</v>
      </c>
      <c r="G449" s="28"/>
      <c r="H449" s="28"/>
      <c r="I449" s="1"/>
    </row>
    <row r="450" spans="1:9" ht="19.2" x14ac:dyDescent="0.25">
      <c r="A450" s="10">
        <v>448</v>
      </c>
      <c r="B450" s="11">
        <v>0</v>
      </c>
      <c r="C450" s="6" t="s">
        <v>844</v>
      </c>
      <c r="D450" s="13" t="s">
        <v>845</v>
      </c>
      <c r="E450" s="21">
        <v>3</v>
      </c>
      <c r="F450" s="22" t="s">
        <v>217</v>
      </c>
      <c r="G450" s="28"/>
      <c r="H450" s="28"/>
      <c r="I450" s="1"/>
    </row>
    <row r="451" spans="1:9" x14ac:dyDescent="0.25">
      <c r="A451" s="10">
        <v>449</v>
      </c>
      <c r="B451" s="11">
        <v>0</v>
      </c>
      <c r="C451" s="6" t="s">
        <v>846</v>
      </c>
      <c r="D451" s="14" t="s">
        <v>847</v>
      </c>
      <c r="E451" s="21">
        <v>3</v>
      </c>
      <c r="F451" s="22" t="s">
        <v>217</v>
      </c>
      <c r="G451" s="28"/>
      <c r="H451" s="28"/>
      <c r="I451" s="1"/>
    </row>
    <row r="452" spans="1:9" ht="19.2" x14ac:dyDescent="0.25">
      <c r="A452" s="10">
        <v>450</v>
      </c>
      <c r="B452" s="11">
        <v>0</v>
      </c>
      <c r="C452" s="6" t="s">
        <v>848</v>
      </c>
      <c r="D452" s="13" t="s">
        <v>849</v>
      </c>
      <c r="E452" s="21">
        <v>12</v>
      </c>
      <c r="F452" s="22" t="s">
        <v>217</v>
      </c>
      <c r="G452" s="28"/>
      <c r="H452" s="28"/>
      <c r="I452" s="1"/>
    </row>
    <row r="453" spans="1:9" ht="19.2" x14ac:dyDescent="0.25">
      <c r="A453" s="10">
        <v>451</v>
      </c>
      <c r="B453" s="11">
        <v>0</v>
      </c>
      <c r="C453" s="6" t="s">
        <v>850</v>
      </c>
      <c r="D453" s="13" t="s">
        <v>851</v>
      </c>
      <c r="E453" s="21">
        <v>3</v>
      </c>
      <c r="F453" s="22" t="s">
        <v>217</v>
      </c>
      <c r="G453" s="28"/>
      <c r="H453" s="28"/>
      <c r="I453" s="1"/>
    </row>
    <row r="454" spans="1:9" ht="19.2" x14ac:dyDescent="0.25">
      <c r="A454" s="10">
        <v>452</v>
      </c>
      <c r="B454" s="11">
        <v>0</v>
      </c>
      <c r="C454" s="6" t="s">
        <v>852</v>
      </c>
      <c r="D454" s="13" t="s">
        <v>853</v>
      </c>
      <c r="E454" s="21">
        <v>6</v>
      </c>
      <c r="F454" s="22" t="s">
        <v>217</v>
      </c>
      <c r="G454" s="28"/>
      <c r="H454" s="28"/>
      <c r="I454" s="1"/>
    </row>
    <row r="455" spans="1:9" ht="19.2" x14ac:dyDescent="0.25">
      <c r="A455" s="10">
        <v>453</v>
      </c>
      <c r="B455" s="11">
        <v>0</v>
      </c>
      <c r="C455" s="6" t="s">
        <v>854</v>
      </c>
      <c r="D455" s="13" t="s">
        <v>855</v>
      </c>
      <c r="E455" s="21">
        <v>6</v>
      </c>
      <c r="F455" s="22" t="s">
        <v>217</v>
      </c>
      <c r="G455" s="28"/>
      <c r="H455" s="28"/>
      <c r="I455" s="1"/>
    </row>
    <row r="456" spans="1:9" ht="19.2" x14ac:dyDescent="0.25">
      <c r="A456" s="10">
        <v>454</v>
      </c>
      <c r="B456" s="11">
        <v>0</v>
      </c>
      <c r="C456" s="6" t="s">
        <v>856</v>
      </c>
      <c r="D456" s="13" t="s">
        <v>857</v>
      </c>
      <c r="E456" s="21">
        <v>3</v>
      </c>
      <c r="F456" s="22" t="s">
        <v>217</v>
      </c>
      <c r="G456" s="28"/>
      <c r="H456" s="28"/>
      <c r="I456" s="1"/>
    </row>
    <row r="457" spans="1:9" ht="19.2" x14ac:dyDescent="0.25">
      <c r="A457" s="10">
        <v>455</v>
      </c>
      <c r="B457" s="11">
        <v>0</v>
      </c>
      <c r="C457" s="6" t="s">
        <v>858</v>
      </c>
      <c r="D457" s="13" t="s">
        <v>859</v>
      </c>
      <c r="E457" s="21">
        <v>9</v>
      </c>
      <c r="F457" s="22" t="s">
        <v>217</v>
      </c>
      <c r="G457" s="28"/>
      <c r="H457" s="28"/>
      <c r="I457" s="1"/>
    </row>
    <row r="458" spans="1:9" x14ac:dyDescent="0.25">
      <c r="A458" s="10">
        <v>456</v>
      </c>
      <c r="B458" s="11">
        <v>0</v>
      </c>
      <c r="C458" s="6" t="s">
        <v>860</v>
      </c>
      <c r="D458" s="14" t="s">
        <v>861</v>
      </c>
      <c r="E458" s="21">
        <v>3</v>
      </c>
      <c r="F458" s="22" t="s">
        <v>217</v>
      </c>
      <c r="G458" s="28"/>
      <c r="H458" s="28"/>
      <c r="I458" s="1"/>
    </row>
    <row r="459" spans="1:9" ht="19.2" x14ac:dyDescent="0.25">
      <c r="A459" s="10">
        <v>457</v>
      </c>
      <c r="B459" s="11">
        <v>0</v>
      </c>
      <c r="C459" s="6" t="s">
        <v>862</v>
      </c>
      <c r="D459" s="13" t="s">
        <v>863</v>
      </c>
      <c r="E459" s="21">
        <v>3</v>
      </c>
      <c r="F459" s="22" t="s">
        <v>217</v>
      </c>
      <c r="G459" s="28"/>
      <c r="H459" s="28"/>
      <c r="I459" s="1"/>
    </row>
    <row r="460" spans="1:9" x14ac:dyDescent="0.25">
      <c r="A460" s="10">
        <v>458</v>
      </c>
      <c r="B460" s="11">
        <v>0</v>
      </c>
      <c r="C460" s="6" t="s">
        <v>864</v>
      </c>
      <c r="D460" s="14" t="s">
        <v>865</v>
      </c>
      <c r="E460" s="20"/>
      <c r="F460" s="20"/>
      <c r="G460" s="27"/>
      <c r="H460" s="27"/>
      <c r="I460" s="1"/>
    </row>
    <row r="461" spans="1:9" x14ac:dyDescent="0.25">
      <c r="A461" s="10">
        <v>459</v>
      </c>
      <c r="B461" s="11">
        <v>0</v>
      </c>
      <c r="C461" s="6" t="s">
        <v>866</v>
      </c>
      <c r="D461" s="14" t="s">
        <v>867</v>
      </c>
      <c r="E461" s="21">
        <v>3</v>
      </c>
      <c r="F461" s="22" t="s">
        <v>217</v>
      </c>
      <c r="G461" s="28"/>
      <c r="H461" s="28"/>
      <c r="I461" s="1"/>
    </row>
    <row r="462" spans="1:9" x14ac:dyDescent="0.25">
      <c r="A462" s="10">
        <v>460</v>
      </c>
      <c r="B462" s="11">
        <v>0</v>
      </c>
      <c r="C462" s="6" t="s">
        <v>868</v>
      </c>
      <c r="D462" s="14" t="s">
        <v>869</v>
      </c>
      <c r="E462" s="20"/>
      <c r="F462" s="20"/>
      <c r="G462" s="27"/>
      <c r="H462" s="27"/>
      <c r="I462" s="1"/>
    </row>
    <row r="463" spans="1:9" ht="19.2" x14ac:dyDescent="0.25">
      <c r="A463" s="10">
        <v>461</v>
      </c>
      <c r="B463" s="11">
        <v>0</v>
      </c>
      <c r="C463" s="6" t="s">
        <v>870</v>
      </c>
      <c r="D463" s="13" t="s">
        <v>871</v>
      </c>
      <c r="E463" s="21">
        <v>4800</v>
      </c>
      <c r="F463" s="22" t="s">
        <v>306</v>
      </c>
      <c r="G463" s="28"/>
      <c r="H463" s="28"/>
      <c r="I463" s="1"/>
    </row>
    <row r="464" spans="1:9" x14ac:dyDescent="0.25">
      <c r="A464" s="10">
        <v>462</v>
      </c>
      <c r="B464" s="11">
        <v>0</v>
      </c>
      <c r="C464" s="6" t="s">
        <v>872</v>
      </c>
      <c r="D464" s="14" t="s">
        <v>873</v>
      </c>
      <c r="E464" s="20"/>
      <c r="F464" s="20"/>
      <c r="G464" s="27"/>
      <c r="H464" s="27"/>
      <c r="I464" s="1"/>
    </row>
    <row r="465" spans="1:9" x14ac:dyDescent="0.25">
      <c r="A465" s="10">
        <v>463</v>
      </c>
      <c r="B465" s="11">
        <v>0</v>
      </c>
      <c r="C465" s="6" t="s">
        <v>874</v>
      </c>
      <c r="D465" s="14" t="s">
        <v>875</v>
      </c>
      <c r="E465" s="20"/>
      <c r="F465" s="20"/>
      <c r="G465" s="27"/>
      <c r="H465" s="27"/>
      <c r="I465" s="1"/>
    </row>
    <row r="466" spans="1:9" x14ac:dyDescent="0.25">
      <c r="A466" s="10">
        <v>464</v>
      </c>
      <c r="B466" s="11">
        <v>0</v>
      </c>
      <c r="C466" s="6" t="s">
        <v>876</v>
      </c>
      <c r="D466" s="14" t="s">
        <v>877</v>
      </c>
      <c r="E466" s="21">
        <v>51</v>
      </c>
      <c r="F466" s="22" t="s">
        <v>60</v>
      </c>
      <c r="G466" s="28"/>
      <c r="H466" s="28"/>
      <c r="I466" s="1"/>
    </row>
    <row r="467" spans="1:9" ht="19.2" x14ac:dyDescent="0.25">
      <c r="A467" s="10">
        <v>465</v>
      </c>
      <c r="B467" s="11">
        <v>0</v>
      </c>
      <c r="C467" s="6" t="s">
        <v>878</v>
      </c>
      <c r="D467" s="13" t="s">
        <v>879</v>
      </c>
      <c r="E467" s="20"/>
      <c r="F467" s="20"/>
      <c r="G467" s="27"/>
      <c r="H467" s="27"/>
      <c r="I467" s="1"/>
    </row>
    <row r="468" spans="1:9" x14ac:dyDescent="0.25">
      <c r="A468" s="10">
        <v>466</v>
      </c>
      <c r="B468" s="11">
        <v>0</v>
      </c>
      <c r="C468" s="6" t="s">
        <v>880</v>
      </c>
      <c r="D468" s="14" t="s">
        <v>881</v>
      </c>
      <c r="E468" s="21">
        <v>1</v>
      </c>
      <c r="F468" s="22" t="s">
        <v>217</v>
      </c>
      <c r="G468" s="28"/>
      <c r="H468" s="28"/>
      <c r="I468" s="1"/>
    </row>
    <row r="469" spans="1:9" x14ac:dyDescent="0.25">
      <c r="A469" s="10">
        <v>467</v>
      </c>
      <c r="B469" s="11">
        <v>0</v>
      </c>
      <c r="C469" s="6" t="s">
        <v>882</v>
      </c>
      <c r="D469" s="14" t="s">
        <v>883</v>
      </c>
      <c r="E469" s="21">
        <v>1</v>
      </c>
      <c r="F469" s="22" t="s">
        <v>217</v>
      </c>
      <c r="G469" s="28"/>
      <c r="H469" s="28"/>
      <c r="I469" s="1"/>
    </row>
    <row r="470" spans="1:9" x14ac:dyDescent="0.25">
      <c r="A470" s="10">
        <v>468</v>
      </c>
      <c r="B470" s="11">
        <v>0</v>
      </c>
      <c r="C470" s="6" t="s">
        <v>884</v>
      </c>
      <c r="D470" s="14" t="s">
        <v>885</v>
      </c>
      <c r="E470" s="21">
        <v>1</v>
      </c>
      <c r="F470" s="22" t="s">
        <v>217</v>
      </c>
      <c r="G470" s="28"/>
      <c r="H470" s="28"/>
      <c r="I470" s="1"/>
    </row>
    <row r="471" spans="1:9" x14ac:dyDescent="0.25">
      <c r="A471" s="10">
        <v>469</v>
      </c>
      <c r="B471" s="11">
        <v>0</v>
      </c>
      <c r="C471" s="6" t="s">
        <v>886</v>
      </c>
      <c r="D471" s="14" t="s">
        <v>887</v>
      </c>
      <c r="E471" s="20"/>
      <c r="F471" s="20"/>
      <c r="G471" s="27"/>
      <c r="H471" s="27"/>
      <c r="I471" s="1"/>
    </row>
    <row r="472" spans="1:9" x14ac:dyDescent="0.25">
      <c r="A472" s="10">
        <v>470</v>
      </c>
      <c r="B472" s="11">
        <v>0</v>
      </c>
      <c r="C472" s="6" t="s">
        <v>888</v>
      </c>
      <c r="D472" s="14" t="s">
        <v>889</v>
      </c>
      <c r="E472" s="21">
        <v>3</v>
      </c>
      <c r="F472" s="22" t="s">
        <v>217</v>
      </c>
      <c r="G472" s="28"/>
      <c r="H472" s="28"/>
      <c r="I472" s="1"/>
    </row>
    <row r="473" spans="1:9" x14ac:dyDescent="0.25">
      <c r="A473" s="10">
        <v>471</v>
      </c>
      <c r="B473" s="11">
        <v>0</v>
      </c>
      <c r="C473" s="6" t="s">
        <v>890</v>
      </c>
      <c r="D473" s="14" t="s">
        <v>891</v>
      </c>
      <c r="E473" s="20"/>
      <c r="F473" s="20"/>
      <c r="G473" s="27"/>
      <c r="H473" s="27"/>
      <c r="I473" s="1"/>
    </row>
    <row r="474" spans="1:9" ht="19.2" x14ac:dyDescent="0.25">
      <c r="A474" s="10">
        <v>472</v>
      </c>
      <c r="B474" s="11">
        <v>0</v>
      </c>
      <c r="C474" s="6" t="s">
        <v>892</v>
      </c>
      <c r="D474" s="13" t="s">
        <v>893</v>
      </c>
      <c r="E474" s="20"/>
      <c r="F474" s="20"/>
      <c r="G474" s="27"/>
      <c r="H474" s="27"/>
      <c r="I474" s="1"/>
    </row>
    <row r="475" spans="1:9" ht="19.2" x14ac:dyDescent="0.25">
      <c r="A475" s="10">
        <v>473</v>
      </c>
      <c r="B475" s="11">
        <v>0</v>
      </c>
      <c r="C475" s="6" t="s">
        <v>894</v>
      </c>
      <c r="D475" s="13" t="s">
        <v>895</v>
      </c>
      <c r="E475" s="20"/>
      <c r="F475" s="20"/>
      <c r="G475" s="27"/>
      <c r="H475" s="27"/>
      <c r="I475" s="1"/>
    </row>
    <row r="476" spans="1:9" x14ac:dyDescent="0.25">
      <c r="A476" s="10">
        <v>474</v>
      </c>
      <c r="B476" s="11">
        <v>0</v>
      </c>
      <c r="C476" s="6" t="s">
        <v>896</v>
      </c>
      <c r="D476" s="14" t="s">
        <v>897</v>
      </c>
      <c r="E476" s="21">
        <v>5000</v>
      </c>
      <c r="F476" s="22" t="s">
        <v>306</v>
      </c>
      <c r="G476" s="28"/>
      <c r="H476" s="28"/>
      <c r="I476" s="1"/>
    </row>
    <row r="477" spans="1:9" x14ac:dyDescent="0.25">
      <c r="A477" s="10">
        <v>475</v>
      </c>
      <c r="B477" s="11">
        <v>0</v>
      </c>
      <c r="C477" s="6" t="s">
        <v>898</v>
      </c>
      <c r="D477" s="14" t="s">
        <v>761</v>
      </c>
      <c r="E477" s="20"/>
      <c r="F477" s="20"/>
      <c r="G477" s="27"/>
      <c r="H477" s="27"/>
      <c r="I477" s="1"/>
    </row>
    <row r="478" spans="1:9" x14ac:dyDescent="0.25">
      <c r="A478" s="10">
        <v>476</v>
      </c>
      <c r="B478" s="11">
        <v>0</v>
      </c>
      <c r="C478" s="6" t="s">
        <v>899</v>
      </c>
      <c r="D478" s="14" t="s">
        <v>900</v>
      </c>
      <c r="E478" s="20"/>
      <c r="F478" s="20"/>
      <c r="G478" s="27"/>
      <c r="H478" s="27"/>
      <c r="I478" s="1"/>
    </row>
    <row r="479" spans="1:9" x14ac:dyDescent="0.25">
      <c r="A479" s="10">
        <v>477</v>
      </c>
      <c r="B479" s="11">
        <v>0</v>
      </c>
      <c r="C479" s="6" t="s">
        <v>901</v>
      </c>
      <c r="D479" s="14" t="s">
        <v>902</v>
      </c>
      <c r="E479" s="20"/>
      <c r="F479" s="20"/>
      <c r="G479" s="27"/>
      <c r="H479" s="27"/>
      <c r="I479" s="1"/>
    </row>
    <row r="480" spans="1:9" ht="19.2" x14ac:dyDescent="0.25">
      <c r="A480" s="10">
        <v>478</v>
      </c>
      <c r="B480" s="11">
        <v>0</v>
      </c>
      <c r="C480" s="6" t="s">
        <v>903</v>
      </c>
      <c r="D480" s="13" t="s">
        <v>904</v>
      </c>
      <c r="E480" s="21">
        <v>6900</v>
      </c>
      <c r="F480" s="22" t="s">
        <v>905</v>
      </c>
      <c r="G480" s="28"/>
      <c r="H480" s="28"/>
      <c r="I480" s="1"/>
    </row>
    <row r="481" spans="1:9" ht="19.2" x14ac:dyDescent="0.25">
      <c r="A481" s="10">
        <v>479</v>
      </c>
      <c r="B481" s="11">
        <v>0</v>
      </c>
      <c r="C481" s="6" t="s">
        <v>906</v>
      </c>
      <c r="D481" s="13" t="s">
        <v>904</v>
      </c>
      <c r="E481" s="21">
        <v>750</v>
      </c>
      <c r="F481" s="22" t="s">
        <v>905</v>
      </c>
      <c r="G481" s="28"/>
      <c r="H481" s="28"/>
      <c r="I481" s="1"/>
    </row>
    <row r="482" spans="1:9" ht="19.2" x14ac:dyDescent="0.25">
      <c r="A482" s="10">
        <v>480</v>
      </c>
      <c r="B482" s="11">
        <v>0</v>
      </c>
      <c r="C482" s="6" t="s">
        <v>907</v>
      </c>
      <c r="D482" s="13" t="s">
        <v>904</v>
      </c>
      <c r="E482" s="21">
        <v>100</v>
      </c>
      <c r="F482" s="22" t="s">
        <v>905</v>
      </c>
      <c r="G482" s="28"/>
      <c r="H482" s="28"/>
      <c r="I482" s="1"/>
    </row>
    <row r="483" spans="1:9" ht="19.2" x14ac:dyDescent="0.25">
      <c r="A483" s="10">
        <v>481</v>
      </c>
      <c r="B483" s="11">
        <v>0</v>
      </c>
      <c r="C483" s="6" t="s">
        <v>908</v>
      </c>
      <c r="D483" s="13" t="s">
        <v>904</v>
      </c>
      <c r="E483" s="21">
        <v>50</v>
      </c>
      <c r="F483" s="22" t="s">
        <v>905</v>
      </c>
      <c r="G483" s="28"/>
      <c r="H483" s="28"/>
      <c r="I483" s="1"/>
    </row>
    <row r="484" spans="1:9" x14ac:dyDescent="0.25">
      <c r="A484" s="10">
        <v>482</v>
      </c>
      <c r="B484" s="11">
        <v>0</v>
      </c>
      <c r="C484" s="6" t="s">
        <v>909</v>
      </c>
      <c r="D484" s="14" t="s">
        <v>910</v>
      </c>
      <c r="E484" s="20"/>
      <c r="F484" s="20"/>
      <c r="G484" s="27"/>
      <c r="H484" s="27"/>
      <c r="I484" s="1"/>
    </row>
    <row r="485" spans="1:9" ht="19.2" x14ac:dyDescent="0.25">
      <c r="A485" s="10">
        <v>483</v>
      </c>
      <c r="B485" s="11">
        <v>0</v>
      </c>
      <c r="C485" s="6" t="s">
        <v>911</v>
      </c>
      <c r="D485" s="13" t="s">
        <v>912</v>
      </c>
      <c r="E485" s="21">
        <v>100</v>
      </c>
      <c r="F485" s="22" t="s">
        <v>306</v>
      </c>
      <c r="G485" s="28"/>
      <c r="H485" s="28"/>
      <c r="I485" s="1"/>
    </row>
    <row r="486" spans="1:9" ht="19.2" x14ac:dyDescent="0.25">
      <c r="A486" s="10">
        <v>484</v>
      </c>
      <c r="B486" s="11">
        <v>0</v>
      </c>
      <c r="C486" s="6" t="s">
        <v>913</v>
      </c>
      <c r="D486" s="13" t="s">
        <v>914</v>
      </c>
      <c r="E486" s="21">
        <v>100</v>
      </c>
      <c r="F486" s="22" t="s">
        <v>306</v>
      </c>
      <c r="G486" s="28"/>
      <c r="H486" s="28"/>
      <c r="I486" s="1"/>
    </row>
    <row r="487" spans="1:9" x14ac:dyDescent="0.25">
      <c r="A487" s="10">
        <v>485</v>
      </c>
      <c r="B487" s="11">
        <v>0</v>
      </c>
      <c r="C487" s="6" t="s">
        <v>915</v>
      </c>
      <c r="D487" s="14" t="s">
        <v>916</v>
      </c>
      <c r="E487" s="20"/>
      <c r="F487" s="20"/>
      <c r="G487" s="27"/>
      <c r="H487" s="27"/>
      <c r="I487" s="1"/>
    </row>
    <row r="488" spans="1:9" x14ac:dyDescent="0.25">
      <c r="A488" s="10">
        <v>486</v>
      </c>
      <c r="B488" s="11">
        <v>0</v>
      </c>
      <c r="C488" s="6" t="s">
        <v>917</v>
      </c>
      <c r="D488" s="14" t="s">
        <v>918</v>
      </c>
      <c r="E488" s="21">
        <v>2100</v>
      </c>
      <c r="F488" s="22" t="s">
        <v>905</v>
      </c>
      <c r="G488" s="28"/>
      <c r="H488" s="28"/>
      <c r="I488" s="1"/>
    </row>
    <row r="489" spans="1:9" ht="19.2" x14ac:dyDescent="0.25">
      <c r="A489" s="10">
        <v>487</v>
      </c>
      <c r="B489" s="11">
        <v>0</v>
      </c>
      <c r="C489" s="6" t="s">
        <v>919</v>
      </c>
      <c r="D489" s="13" t="s">
        <v>920</v>
      </c>
      <c r="E489" s="21">
        <v>700</v>
      </c>
      <c r="F489" s="22" t="s">
        <v>905</v>
      </c>
      <c r="G489" s="28"/>
      <c r="H489" s="28"/>
      <c r="I489" s="1"/>
    </row>
    <row r="490" spans="1:9" ht="19.2" x14ac:dyDescent="0.25">
      <c r="A490" s="10">
        <v>488</v>
      </c>
      <c r="B490" s="11">
        <v>0</v>
      </c>
      <c r="C490" s="6" t="s">
        <v>921</v>
      </c>
      <c r="D490" s="13" t="s">
        <v>920</v>
      </c>
      <c r="E490" s="21">
        <v>700</v>
      </c>
      <c r="F490" s="22" t="s">
        <v>905</v>
      </c>
      <c r="G490" s="28"/>
      <c r="H490" s="28"/>
      <c r="I490" s="1"/>
    </row>
    <row r="491" spans="1:9" x14ac:dyDescent="0.25">
      <c r="A491" s="10">
        <v>489</v>
      </c>
      <c r="B491" s="11">
        <v>0</v>
      </c>
      <c r="C491" s="6" t="s">
        <v>922</v>
      </c>
      <c r="D491" s="14" t="s">
        <v>923</v>
      </c>
      <c r="E491" s="20"/>
      <c r="F491" s="20"/>
      <c r="G491" s="27"/>
      <c r="H491" s="27"/>
      <c r="I491" s="1"/>
    </row>
    <row r="492" spans="1:9" ht="19.2" x14ac:dyDescent="0.25">
      <c r="A492" s="10">
        <v>490</v>
      </c>
      <c r="B492" s="11">
        <v>0</v>
      </c>
      <c r="C492" s="6" t="s">
        <v>924</v>
      </c>
      <c r="D492" s="13" t="s">
        <v>925</v>
      </c>
      <c r="E492" s="21">
        <v>500</v>
      </c>
      <c r="F492" s="22" t="s">
        <v>905</v>
      </c>
      <c r="G492" s="28"/>
      <c r="H492" s="28"/>
      <c r="I492" s="1"/>
    </row>
    <row r="493" spans="1:9" ht="19.2" x14ac:dyDescent="0.25">
      <c r="A493" s="10">
        <v>491</v>
      </c>
      <c r="B493" s="11">
        <v>0</v>
      </c>
      <c r="C493" s="6" t="s">
        <v>926</v>
      </c>
      <c r="D493" s="13" t="s">
        <v>927</v>
      </c>
      <c r="E493" s="20"/>
      <c r="F493" s="20"/>
      <c r="G493" s="27"/>
      <c r="H493" s="27"/>
      <c r="I493" s="1"/>
    </row>
    <row r="494" spans="1:9" ht="19.2" x14ac:dyDescent="0.25">
      <c r="A494" s="10">
        <v>492</v>
      </c>
      <c r="B494" s="11">
        <v>0</v>
      </c>
      <c r="C494" s="6" t="s">
        <v>928</v>
      </c>
      <c r="D494" s="13" t="s">
        <v>929</v>
      </c>
      <c r="E494" s="21">
        <v>3300</v>
      </c>
      <c r="F494" s="22" t="s">
        <v>905</v>
      </c>
      <c r="G494" s="28"/>
      <c r="H494" s="28"/>
      <c r="I494" s="1"/>
    </row>
    <row r="495" spans="1:9" x14ac:dyDescent="0.25">
      <c r="A495" s="10">
        <v>493</v>
      </c>
      <c r="B495" s="11">
        <v>0</v>
      </c>
      <c r="C495" s="6" t="s">
        <v>930</v>
      </c>
      <c r="D495" s="14" t="s">
        <v>931</v>
      </c>
      <c r="E495" s="21">
        <v>1100</v>
      </c>
      <c r="F495" s="22" t="s">
        <v>905</v>
      </c>
      <c r="G495" s="28"/>
      <c r="H495" s="28"/>
      <c r="I495" s="1"/>
    </row>
    <row r="496" spans="1:9" ht="19.2" x14ac:dyDescent="0.25">
      <c r="A496" s="10">
        <v>494</v>
      </c>
      <c r="B496" s="11">
        <v>0</v>
      </c>
      <c r="C496" s="6" t="s">
        <v>932</v>
      </c>
      <c r="D496" s="13" t="s">
        <v>933</v>
      </c>
      <c r="E496" s="21">
        <v>50</v>
      </c>
      <c r="F496" s="22" t="s">
        <v>905</v>
      </c>
      <c r="G496" s="28"/>
      <c r="H496" s="28"/>
      <c r="I496" s="1"/>
    </row>
    <row r="497" spans="1:9" x14ac:dyDescent="0.25">
      <c r="A497" s="10">
        <v>495</v>
      </c>
      <c r="B497" s="11">
        <v>0</v>
      </c>
      <c r="C497" s="6" t="s">
        <v>934</v>
      </c>
      <c r="D497" s="14" t="s">
        <v>935</v>
      </c>
      <c r="E497" s="20"/>
      <c r="F497" s="20"/>
      <c r="G497" s="27"/>
      <c r="H497" s="27"/>
      <c r="I497" s="1"/>
    </row>
    <row r="498" spans="1:9" ht="19.2" x14ac:dyDescent="0.25">
      <c r="A498" s="10">
        <v>496</v>
      </c>
      <c r="B498" s="11">
        <v>0</v>
      </c>
      <c r="C498" s="6" t="s">
        <v>936</v>
      </c>
      <c r="D498" s="13" t="s">
        <v>937</v>
      </c>
      <c r="E498" s="21">
        <v>50</v>
      </c>
      <c r="F498" s="22" t="s">
        <v>905</v>
      </c>
      <c r="G498" s="28"/>
      <c r="H498" s="28"/>
      <c r="I498" s="1"/>
    </row>
    <row r="499" spans="1:9" ht="19.2" x14ac:dyDescent="0.25">
      <c r="A499" s="10">
        <v>497</v>
      </c>
      <c r="B499" s="11">
        <v>0</v>
      </c>
      <c r="C499" s="6" t="s">
        <v>938</v>
      </c>
      <c r="D499" s="13" t="s">
        <v>939</v>
      </c>
      <c r="E499" s="21">
        <v>50</v>
      </c>
      <c r="F499" s="22" t="s">
        <v>905</v>
      </c>
      <c r="G499" s="28"/>
      <c r="H499" s="28"/>
      <c r="I499" s="1"/>
    </row>
    <row r="500" spans="1:9" ht="19.2" x14ac:dyDescent="0.25">
      <c r="A500" s="10">
        <v>498</v>
      </c>
      <c r="B500" s="11">
        <v>0</v>
      </c>
      <c r="C500" s="6" t="s">
        <v>940</v>
      </c>
      <c r="D500" s="13" t="s">
        <v>939</v>
      </c>
      <c r="E500" s="21">
        <v>50</v>
      </c>
      <c r="F500" s="22" t="s">
        <v>905</v>
      </c>
      <c r="G500" s="28"/>
      <c r="H500" s="28"/>
      <c r="I500" s="1"/>
    </row>
    <row r="501" spans="1:9" x14ac:dyDescent="0.25">
      <c r="A501" s="10">
        <v>499</v>
      </c>
      <c r="B501" s="11">
        <v>0</v>
      </c>
      <c r="C501" s="6" t="s">
        <v>941</v>
      </c>
      <c r="D501" s="14" t="s">
        <v>942</v>
      </c>
      <c r="E501" s="20"/>
      <c r="F501" s="20"/>
      <c r="G501" s="27"/>
      <c r="H501" s="27"/>
      <c r="I501" s="1"/>
    </row>
    <row r="502" spans="1:9" x14ac:dyDescent="0.25">
      <c r="A502" s="10">
        <v>500</v>
      </c>
      <c r="B502" s="11">
        <v>0</v>
      </c>
      <c r="C502" s="6" t="s">
        <v>943</v>
      </c>
      <c r="D502" s="14" t="s">
        <v>944</v>
      </c>
      <c r="E502" s="21">
        <v>50</v>
      </c>
      <c r="F502" s="22" t="s">
        <v>945</v>
      </c>
      <c r="G502" s="28"/>
      <c r="H502" s="28"/>
      <c r="I502" s="1"/>
    </row>
    <row r="503" spans="1:9" ht="19.2" x14ac:dyDescent="0.25">
      <c r="A503" s="10">
        <v>501</v>
      </c>
      <c r="B503" s="11">
        <v>0</v>
      </c>
      <c r="C503" s="6" t="s">
        <v>946</v>
      </c>
      <c r="D503" s="13" t="s">
        <v>947</v>
      </c>
      <c r="E503" s="21">
        <v>50</v>
      </c>
      <c r="F503" s="22" t="s">
        <v>945</v>
      </c>
      <c r="G503" s="28"/>
      <c r="H503" s="28"/>
      <c r="I503" s="1"/>
    </row>
    <row r="504" spans="1:9" ht="19.2" x14ac:dyDescent="0.25">
      <c r="A504" s="10">
        <v>502</v>
      </c>
      <c r="B504" s="11">
        <v>0</v>
      </c>
      <c r="C504" s="6" t="s">
        <v>948</v>
      </c>
      <c r="D504" s="13" t="s">
        <v>947</v>
      </c>
      <c r="E504" s="21">
        <v>50</v>
      </c>
      <c r="F504" s="22" t="s">
        <v>945</v>
      </c>
      <c r="G504" s="28"/>
      <c r="H504" s="28"/>
      <c r="I504" s="1"/>
    </row>
    <row r="505" spans="1:9" ht="19.2" x14ac:dyDescent="0.25">
      <c r="A505" s="10">
        <v>503</v>
      </c>
      <c r="B505" s="11">
        <v>0</v>
      </c>
      <c r="C505" s="6" t="s">
        <v>949</v>
      </c>
      <c r="D505" s="13" t="s">
        <v>950</v>
      </c>
      <c r="E505" s="20"/>
      <c r="F505" s="20"/>
      <c r="G505" s="27"/>
      <c r="H505" s="27"/>
      <c r="I505" s="1"/>
    </row>
    <row r="506" spans="1:9" x14ac:dyDescent="0.25">
      <c r="A506" s="10">
        <v>504</v>
      </c>
      <c r="B506" s="11">
        <v>0</v>
      </c>
      <c r="C506" s="6" t="s">
        <v>951</v>
      </c>
      <c r="D506" s="14" t="s">
        <v>952</v>
      </c>
      <c r="E506" s="20"/>
      <c r="F506" s="20"/>
      <c r="G506" s="27"/>
      <c r="H506" s="27"/>
      <c r="I506" s="1"/>
    </row>
    <row r="507" spans="1:9" ht="19.2" x14ac:dyDescent="0.25">
      <c r="A507" s="10">
        <v>505</v>
      </c>
      <c r="B507" s="11">
        <v>0</v>
      </c>
      <c r="C507" s="6" t="s">
        <v>953</v>
      </c>
      <c r="D507" s="13" t="s">
        <v>954</v>
      </c>
      <c r="E507" s="21">
        <v>170</v>
      </c>
      <c r="F507" s="22" t="s">
        <v>905</v>
      </c>
      <c r="G507" s="28"/>
      <c r="H507" s="28"/>
      <c r="I507" s="1"/>
    </row>
    <row r="508" spans="1:9" ht="19.2" x14ac:dyDescent="0.25">
      <c r="A508" s="10">
        <v>506</v>
      </c>
      <c r="B508" s="11">
        <v>0</v>
      </c>
      <c r="C508" s="6" t="s">
        <v>955</v>
      </c>
      <c r="D508" s="13" t="s">
        <v>954</v>
      </c>
      <c r="E508" s="21">
        <v>5</v>
      </c>
      <c r="F508" s="22" t="s">
        <v>905</v>
      </c>
      <c r="G508" s="28"/>
      <c r="H508" s="28"/>
      <c r="I508" s="1"/>
    </row>
    <row r="509" spans="1:9" x14ac:dyDescent="0.25">
      <c r="A509" s="10">
        <v>507</v>
      </c>
      <c r="B509" s="11">
        <v>0</v>
      </c>
      <c r="C509" s="6" t="s">
        <v>956</v>
      </c>
      <c r="D509" s="14" t="s">
        <v>957</v>
      </c>
      <c r="E509" s="20"/>
      <c r="F509" s="20"/>
      <c r="G509" s="27"/>
      <c r="H509" s="27"/>
      <c r="I509" s="1"/>
    </row>
    <row r="510" spans="1:9" ht="19.2" x14ac:dyDescent="0.25">
      <c r="A510" s="10">
        <v>508</v>
      </c>
      <c r="B510" s="11">
        <v>0</v>
      </c>
      <c r="C510" s="6" t="s">
        <v>958</v>
      </c>
      <c r="D510" s="13" t="s">
        <v>959</v>
      </c>
      <c r="E510" s="21">
        <v>2300</v>
      </c>
      <c r="F510" s="22" t="s">
        <v>905</v>
      </c>
      <c r="G510" s="28"/>
      <c r="H510" s="28"/>
      <c r="I510" s="1"/>
    </row>
    <row r="511" spans="1:9" ht="19.2" x14ac:dyDescent="0.25">
      <c r="A511" s="10">
        <v>509</v>
      </c>
      <c r="B511" s="11">
        <v>0</v>
      </c>
      <c r="C511" s="6" t="s">
        <v>960</v>
      </c>
      <c r="D511" s="13" t="s">
        <v>959</v>
      </c>
      <c r="E511" s="21">
        <v>10</v>
      </c>
      <c r="F511" s="22" t="s">
        <v>905</v>
      </c>
      <c r="G511" s="28"/>
      <c r="H511" s="28"/>
      <c r="I511" s="1"/>
    </row>
    <row r="512" spans="1:9" x14ac:dyDescent="0.25">
      <c r="A512" s="10">
        <v>510</v>
      </c>
      <c r="B512" s="11">
        <v>0</v>
      </c>
      <c r="C512" s="6" t="s">
        <v>961</v>
      </c>
      <c r="D512" s="14" t="s">
        <v>962</v>
      </c>
      <c r="E512" s="20"/>
      <c r="F512" s="20"/>
      <c r="G512" s="27"/>
      <c r="H512" s="27"/>
      <c r="I512" s="1"/>
    </row>
    <row r="513" spans="1:9" x14ac:dyDescent="0.25">
      <c r="A513" s="10">
        <v>511</v>
      </c>
      <c r="B513" s="11">
        <v>0</v>
      </c>
      <c r="C513" s="6" t="s">
        <v>963</v>
      </c>
      <c r="D513" s="14" t="s">
        <v>964</v>
      </c>
      <c r="E513" s="21">
        <v>650</v>
      </c>
      <c r="F513" s="22" t="s">
        <v>905</v>
      </c>
      <c r="G513" s="28"/>
      <c r="H513" s="28"/>
      <c r="I513" s="1"/>
    </row>
    <row r="514" spans="1:9" ht="19.2" x14ac:dyDescent="0.25">
      <c r="A514" s="10">
        <v>512</v>
      </c>
      <c r="B514" s="11">
        <v>0</v>
      </c>
      <c r="C514" s="6" t="s">
        <v>965</v>
      </c>
      <c r="D514" s="13" t="s">
        <v>959</v>
      </c>
      <c r="E514" s="21">
        <v>5</v>
      </c>
      <c r="F514" s="22" t="s">
        <v>905</v>
      </c>
      <c r="G514" s="28"/>
      <c r="H514" s="28"/>
      <c r="I514" s="1"/>
    </row>
    <row r="515" spans="1:9" x14ac:dyDescent="0.25">
      <c r="A515" s="10">
        <v>513</v>
      </c>
      <c r="B515" s="11">
        <v>0</v>
      </c>
      <c r="C515" s="6" t="s">
        <v>966</v>
      </c>
      <c r="D515" s="14" t="s">
        <v>967</v>
      </c>
      <c r="E515" s="20"/>
      <c r="F515" s="20"/>
      <c r="G515" s="27"/>
      <c r="H515" s="27"/>
      <c r="I515" s="1"/>
    </row>
    <row r="516" spans="1:9" ht="19.2" x14ac:dyDescent="0.25">
      <c r="A516" s="10">
        <v>514</v>
      </c>
      <c r="B516" s="11">
        <v>0</v>
      </c>
      <c r="C516" s="6" t="s">
        <v>968</v>
      </c>
      <c r="D516" s="13" t="s">
        <v>969</v>
      </c>
      <c r="E516" s="21">
        <v>5</v>
      </c>
      <c r="F516" s="22" t="s">
        <v>905</v>
      </c>
      <c r="G516" s="28"/>
      <c r="H516" s="28"/>
      <c r="I516" s="1"/>
    </row>
    <row r="517" spans="1:9" x14ac:dyDescent="0.25">
      <c r="A517" s="10">
        <v>515</v>
      </c>
      <c r="B517" s="11">
        <v>0</v>
      </c>
      <c r="C517" s="6" t="s">
        <v>970</v>
      </c>
      <c r="D517" s="14" t="s">
        <v>971</v>
      </c>
      <c r="E517" s="20"/>
      <c r="F517" s="20"/>
      <c r="G517" s="27"/>
      <c r="H517" s="27"/>
      <c r="I517" s="1"/>
    </row>
    <row r="518" spans="1:9" ht="19.2" x14ac:dyDescent="0.25">
      <c r="A518" s="10">
        <v>516</v>
      </c>
      <c r="B518" s="11">
        <v>0</v>
      </c>
      <c r="C518" s="6" t="s">
        <v>972</v>
      </c>
      <c r="D518" s="13" t="s">
        <v>973</v>
      </c>
      <c r="E518" s="21">
        <v>5</v>
      </c>
      <c r="F518" s="22" t="s">
        <v>905</v>
      </c>
      <c r="G518" s="28"/>
      <c r="H518" s="28"/>
      <c r="I518" s="1"/>
    </row>
    <row r="519" spans="1:9" ht="19.2" x14ac:dyDescent="0.25">
      <c r="A519" s="10">
        <v>517</v>
      </c>
      <c r="B519" s="11">
        <v>0</v>
      </c>
      <c r="C519" s="6" t="s">
        <v>974</v>
      </c>
      <c r="D519" s="13" t="s">
        <v>973</v>
      </c>
      <c r="E519" s="21">
        <v>5</v>
      </c>
      <c r="F519" s="22" t="s">
        <v>905</v>
      </c>
      <c r="G519" s="28"/>
      <c r="H519" s="28"/>
      <c r="I519" s="1"/>
    </row>
    <row r="520" spans="1:9" x14ac:dyDescent="0.25">
      <c r="A520" s="10">
        <v>518</v>
      </c>
      <c r="B520" s="11">
        <v>0</v>
      </c>
      <c r="C520" s="6" t="s">
        <v>975</v>
      </c>
      <c r="D520" s="14" t="s">
        <v>976</v>
      </c>
      <c r="E520" s="21">
        <v>5</v>
      </c>
      <c r="F520" s="22" t="s">
        <v>905</v>
      </c>
      <c r="G520" s="28"/>
      <c r="H520" s="28"/>
      <c r="I520" s="1"/>
    </row>
    <row r="521" spans="1:9" ht="19.2" x14ac:dyDescent="0.25">
      <c r="A521" s="10">
        <v>519</v>
      </c>
      <c r="B521" s="11">
        <v>0</v>
      </c>
      <c r="C521" s="6" t="s">
        <v>977</v>
      </c>
      <c r="D521" s="13" t="s">
        <v>973</v>
      </c>
      <c r="E521" s="21">
        <v>5</v>
      </c>
      <c r="F521" s="22" t="s">
        <v>905</v>
      </c>
      <c r="G521" s="28"/>
      <c r="H521" s="28"/>
      <c r="I521" s="1"/>
    </row>
    <row r="522" spans="1:9" ht="19.2" x14ac:dyDescent="0.25">
      <c r="A522" s="10">
        <v>520</v>
      </c>
      <c r="B522" s="11">
        <v>0</v>
      </c>
      <c r="C522" s="6" t="s">
        <v>978</v>
      </c>
      <c r="D522" s="13" t="s">
        <v>973</v>
      </c>
      <c r="E522" s="21">
        <v>5</v>
      </c>
      <c r="F522" s="22" t="s">
        <v>905</v>
      </c>
      <c r="G522" s="28"/>
      <c r="H522" s="28"/>
      <c r="I522" s="1"/>
    </row>
    <row r="523" spans="1:9" x14ac:dyDescent="0.25">
      <c r="A523" s="10">
        <v>521</v>
      </c>
      <c r="B523" s="11">
        <v>0</v>
      </c>
      <c r="C523" s="6" t="s">
        <v>979</v>
      </c>
      <c r="D523" s="14" t="s">
        <v>980</v>
      </c>
      <c r="E523" s="20"/>
      <c r="F523" s="20"/>
      <c r="G523" s="27"/>
      <c r="H523" s="27"/>
      <c r="I523" s="1"/>
    </row>
    <row r="524" spans="1:9" ht="19.2" x14ac:dyDescent="0.25">
      <c r="A524" s="10">
        <v>522</v>
      </c>
      <c r="B524" s="11">
        <v>0</v>
      </c>
      <c r="C524" s="6" t="s">
        <v>981</v>
      </c>
      <c r="D524" s="13" t="s">
        <v>982</v>
      </c>
      <c r="E524" s="21">
        <v>300</v>
      </c>
      <c r="F524" s="22" t="s">
        <v>60</v>
      </c>
      <c r="G524" s="28"/>
      <c r="H524" s="28"/>
      <c r="I524" s="1"/>
    </row>
    <row r="525" spans="1:9" x14ac:dyDescent="0.25">
      <c r="A525" s="10">
        <v>523</v>
      </c>
      <c r="B525" s="11">
        <v>0</v>
      </c>
      <c r="C525" s="6" t="s">
        <v>983</v>
      </c>
      <c r="D525" s="14" t="s">
        <v>984</v>
      </c>
      <c r="E525" s="20"/>
      <c r="F525" s="20"/>
      <c r="G525" s="27"/>
      <c r="H525" s="27"/>
      <c r="I525" s="1"/>
    </row>
    <row r="526" spans="1:9" ht="19.2" x14ac:dyDescent="0.25">
      <c r="A526" s="10">
        <v>524</v>
      </c>
      <c r="B526" s="11">
        <v>0</v>
      </c>
      <c r="C526" s="6" t="s">
        <v>985</v>
      </c>
      <c r="D526" s="13" t="s">
        <v>986</v>
      </c>
      <c r="E526" s="21">
        <v>1</v>
      </c>
      <c r="F526" s="22" t="s">
        <v>905</v>
      </c>
      <c r="G526" s="28"/>
      <c r="H526" s="28"/>
      <c r="I526" s="1"/>
    </row>
    <row r="527" spans="1:9" x14ac:dyDescent="0.25">
      <c r="A527" s="10">
        <v>525</v>
      </c>
      <c r="B527" s="11">
        <v>0</v>
      </c>
      <c r="C527" s="6" t="s">
        <v>987</v>
      </c>
      <c r="D527" s="14" t="s">
        <v>988</v>
      </c>
      <c r="E527" s="20"/>
      <c r="F527" s="20"/>
      <c r="G527" s="27"/>
      <c r="H527" s="27"/>
      <c r="I527" s="1"/>
    </row>
    <row r="528" spans="1:9" x14ac:dyDescent="0.25">
      <c r="A528" s="10">
        <v>526</v>
      </c>
      <c r="B528" s="11">
        <v>0</v>
      </c>
      <c r="C528" s="6" t="s">
        <v>989</v>
      </c>
      <c r="D528" s="14" t="s">
        <v>990</v>
      </c>
      <c r="E528" s="21">
        <v>6000</v>
      </c>
      <c r="F528" s="22" t="s">
        <v>306</v>
      </c>
      <c r="G528" s="28"/>
      <c r="H528" s="28"/>
      <c r="I528" s="1"/>
    </row>
    <row r="529" spans="1:9" ht="19.2" x14ac:dyDescent="0.25">
      <c r="A529" s="10">
        <v>527</v>
      </c>
      <c r="B529" s="11">
        <v>0</v>
      </c>
      <c r="C529" s="6" t="s">
        <v>991</v>
      </c>
      <c r="D529" s="13" t="s">
        <v>992</v>
      </c>
      <c r="E529" s="21">
        <v>1600</v>
      </c>
      <c r="F529" s="22" t="s">
        <v>306</v>
      </c>
      <c r="G529" s="28"/>
      <c r="H529" s="28"/>
      <c r="I529" s="1"/>
    </row>
    <row r="530" spans="1:9" ht="19.2" x14ac:dyDescent="0.25">
      <c r="A530" s="10">
        <v>528</v>
      </c>
      <c r="B530" s="11">
        <v>0</v>
      </c>
      <c r="C530" s="6" t="s">
        <v>993</v>
      </c>
      <c r="D530" s="13" t="s">
        <v>994</v>
      </c>
      <c r="E530" s="21">
        <v>800</v>
      </c>
      <c r="F530" s="22" t="s">
        <v>306</v>
      </c>
      <c r="G530" s="28"/>
      <c r="H530" s="28"/>
      <c r="I530" s="1"/>
    </row>
    <row r="531" spans="1:9" ht="19.2" x14ac:dyDescent="0.25">
      <c r="A531" s="10">
        <v>529</v>
      </c>
      <c r="B531" s="11">
        <v>0</v>
      </c>
      <c r="C531" s="6" t="s">
        <v>995</v>
      </c>
      <c r="D531" s="13" t="s">
        <v>996</v>
      </c>
      <c r="E531" s="21">
        <v>1000</v>
      </c>
      <c r="F531" s="22" t="s">
        <v>306</v>
      </c>
      <c r="G531" s="28"/>
      <c r="H531" s="28"/>
      <c r="I531" s="1"/>
    </row>
    <row r="532" spans="1:9" x14ac:dyDescent="0.25">
      <c r="A532" s="10">
        <v>530</v>
      </c>
      <c r="B532" s="11">
        <v>0</v>
      </c>
      <c r="C532" s="6" t="s">
        <v>997</v>
      </c>
      <c r="D532" s="14" t="s">
        <v>998</v>
      </c>
      <c r="E532" s="20"/>
      <c r="F532" s="20"/>
      <c r="G532" s="27"/>
      <c r="H532" s="27"/>
      <c r="I532" s="1"/>
    </row>
    <row r="533" spans="1:9" ht="19.2" x14ac:dyDescent="0.25">
      <c r="A533" s="10">
        <v>531</v>
      </c>
      <c r="B533" s="11">
        <v>0</v>
      </c>
      <c r="C533" s="6" t="s">
        <v>999</v>
      </c>
      <c r="D533" s="13" t="s">
        <v>1000</v>
      </c>
      <c r="E533" s="21">
        <v>1</v>
      </c>
      <c r="F533" s="22" t="s">
        <v>258</v>
      </c>
      <c r="G533" s="28"/>
      <c r="H533" s="28"/>
      <c r="I533" s="1"/>
    </row>
    <row r="534" spans="1:9" ht="19.2" x14ac:dyDescent="0.25">
      <c r="A534" s="10">
        <v>532</v>
      </c>
      <c r="B534" s="11">
        <v>0</v>
      </c>
      <c r="C534" s="6" t="s">
        <v>1001</v>
      </c>
      <c r="D534" s="13" t="s">
        <v>1002</v>
      </c>
      <c r="E534" s="21">
        <v>5</v>
      </c>
      <c r="F534" s="22" t="s">
        <v>306</v>
      </c>
      <c r="G534" s="28"/>
      <c r="H534" s="28"/>
      <c r="I534" s="1"/>
    </row>
    <row r="535" spans="1:9" ht="19.2" x14ac:dyDescent="0.25">
      <c r="A535" s="10">
        <v>533</v>
      </c>
      <c r="B535" s="11">
        <v>0</v>
      </c>
      <c r="C535" s="6" t="s">
        <v>1003</v>
      </c>
      <c r="D535" s="13" t="s">
        <v>1004</v>
      </c>
      <c r="E535" s="21">
        <v>1</v>
      </c>
      <c r="F535" s="22" t="s">
        <v>306</v>
      </c>
      <c r="G535" s="28"/>
      <c r="H535" s="28"/>
      <c r="I535" s="1"/>
    </row>
    <row r="536" spans="1:9" ht="19.2" x14ac:dyDescent="0.25">
      <c r="A536" s="10">
        <v>534</v>
      </c>
      <c r="B536" s="11">
        <v>0</v>
      </c>
      <c r="C536" s="6" t="s">
        <v>1005</v>
      </c>
      <c r="D536" s="13" t="s">
        <v>1006</v>
      </c>
      <c r="E536" s="21">
        <v>15</v>
      </c>
      <c r="F536" s="22" t="s">
        <v>258</v>
      </c>
      <c r="G536" s="28"/>
      <c r="H536" s="28"/>
      <c r="I536" s="1"/>
    </row>
    <row r="537" spans="1:9" ht="19.2" x14ac:dyDescent="0.25">
      <c r="A537" s="10">
        <v>535</v>
      </c>
      <c r="B537" s="11">
        <v>0</v>
      </c>
      <c r="C537" s="6" t="s">
        <v>1007</v>
      </c>
      <c r="D537" s="13" t="s">
        <v>1008</v>
      </c>
      <c r="E537" s="21">
        <v>1</v>
      </c>
      <c r="F537" s="22" t="s">
        <v>258</v>
      </c>
      <c r="G537" s="28"/>
      <c r="H537" s="28"/>
      <c r="I537" s="1"/>
    </row>
    <row r="538" spans="1:9" x14ac:dyDescent="0.25">
      <c r="A538" s="10">
        <v>536</v>
      </c>
      <c r="B538" s="11">
        <v>0</v>
      </c>
      <c r="C538" s="6" t="s">
        <v>1009</v>
      </c>
      <c r="D538" s="14" t="s">
        <v>1010</v>
      </c>
      <c r="E538" s="20"/>
      <c r="F538" s="20"/>
      <c r="G538" s="27"/>
      <c r="H538" s="27"/>
      <c r="I538" s="1"/>
    </row>
    <row r="539" spans="1:9" x14ac:dyDescent="0.25">
      <c r="A539" s="10">
        <v>537</v>
      </c>
      <c r="B539" s="11">
        <v>0</v>
      </c>
      <c r="C539" s="6" t="s">
        <v>1011</v>
      </c>
      <c r="D539" s="14" t="s">
        <v>1012</v>
      </c>
      <c r="E539" s="21">
        <v>5</v>
      </c>
      <c r="F539" s="22" t="s">
        <v>1013</v>
      </c>
      <c r="G539" s="28"/>
      <c r="H539" s="28"/>
      <c r="I539" s="1"/>
    </row>
    <row r="540" spans="1:9" ht="19.2" x14ac:dyDescent="0.25">
      <c r="A540" s="10">
        <v>538</v>
      </c>
      <c r="B540" s="11">
        <v>0</v>
      </c>
      <c r="C540" s="6" t="s">
        <v>1014</v>
      </c>
      <c r="D540" s="13" t="s">
        <v>1015</v>
      </c>
      <c r="E540" s="21">
        <v>5</v>
      </c>
      <c r="F540" s="22" t="s">
        <v>1013</v>
      </c>
      <c r="G540" s="28"/>
      <c r="H540" s="28"/>
      <c r="I540" s="1"/>
    </row>
    <row r="541" spans="1:9" x14ac:dyDescent="0.25">
      <c r="A541" s="10">
        <v>539</v>
      </c>
      <c r="B541" s="11">
        <v>0</v>
      </c>
      <c r="C541" s="6" t="s">
        <v>1016</v>
      </c>
      <c r="D541" s="14" t="s">
        <v>1017</v>
      </c>
      <c r="E541" s="20"/>
      <c r="F541" s="20"/>
      <c r="G541" s="27"/>
      <c r="H541" s="27"/>
      <c r="I541" s="1"/>
    </row>
    <row r="542" spans="1:9" ht="19.2" x14ac:dyDescent="0.25">
      <c r="A542" s="10">
        <v>540</v>
      </c>
      <c r="B542" s="11">
        <v>0</v>
      </c>
      <c r="C542" s="6" t="s">
        <v>1018</v>
      </c>
      <c r="D542" s="13" t="s">
        <v>1019</v>
      </c>
      <c r="E542" s="21">
        <v>5</v>
      </c>
      <c r="F542" s="22" t="s">
        <v>1013</v>
      </c>
      <c r="G542" s="28"/>
      <c r="H542" s="28"/>
      <c r="I542" s="1"/>
    </row>
    <row r="543" spans="1:9" ht="19.2" x14ac:dyDescent="0.25">
      <c r="A543" s="10">
        <v>541</v>
      </c>
      <c r="B543" s="11">
        <v>0</v>
      </c>
      <c r="C543" s="6" t="s">
        <v>1020</v>
      </c>
      <c r="D543" s="13" t="s">
        <v>1019</v>
      </c>
      <c r="E543" s="21">
        <v>5</v>
      </c>
      <c r="F543" s="22" t="s">
        <v>1013</v>
      </c>
      <c r="G543" s="28"/>
      <c r="H543" s="28"/>
      <c r="I543" s="1"/>
    </row>
    <row r="544" spans="1:9" ht="19.2" x14ac:dyDescent="0.25">
      <c r="A544" s="10">
        <v>542</v>
      </c>
      <c r="B544" s="11">
        <v>0</v>
      </c>
      <c r="C544" s="6" t="s">
        <v>1021</v>
      </c>
      <c r="D544" s="13" t="s">
        <v>1019</v>
      </c>
      <c r="E544" s="21">
        <v>5</v>
      </c>
      <c r="F544" s="22" t="s">
        <v>1013</v>
      </c>
      <c r="G544" s="28"/>
      <c r="H544" s="28"/>
      <c r="I544" s="1"/>
    </row>
    <row r="545" spans="1:9" ht="19.2" x14ac:dyDescent="0.25">
      <c r="A545" s="10">
        <v>543</v>
      </c>
      <c r="B545" s="11">
        <v>0</v>
      </c>
      <c r="C545" s="6" t="s">
        <v>1022</v>
      </c>
      <c r="D545" s="13" t="s">
        <v>1023</v>
      </c>
      <c r="E545" s="20"/>
      <c r="F545" s="20"/>
      <c r="G545" s="27"/>
      <c r="H545" s="27"/>
      <c r="I545" s="1"/>
    </row>
    <row r="546" spans="1:9" x14ac:dyDescent="0.25">
      <c r="A546" s="10">
        <v>544</v>
      </c>
      <c r="B546" s="11">
        <v>0</v>
      </c>
      <c r="C546" s="6" t="s">
        <v>1024</v>
      </c>
      <c r="D546" s="14" t="s">
        <v>1025</v>
      </c>
      <c r="E546" s="20"/>
      <c r="F546" s="20"/>
      <c r="G546" s="27"/>
      <c r="H546" s="27"/>
      <c r="I546" s="1"/>
    </row>
    <row r="547" spans="1:9" ht="19.2" x14ac:dyDescent="0.25">
      <c r="A547" s="10">
        <v>545</v>
      </c>
      <c r="B547" s="11">
        <v>0</v>
      </c>
      <c r="C547" s="6" t="s">
        <v>1026</v>
      </c>
      <c r="D547" s="13" t="s">
        <v>1027</v>
      </c>
      <c r="E547" s="21">
        <v>15</v>
      </c>
      <c r="F547" s="22" t="s">
        <v>905</v>
      </c>
      <c r="G547" s="28"/>
      <c r="H547" s="28"/>
      <c r="I547" s="1"/>
    </row>
    <row r="548" spans="1:9" ht="19.2" x14ac:dyDescent="0.25">
      <c r="A548" s="10">
        <v>546</v>
      </c>
      <c r="B548" s="11">
        <v>0</v>
      </c>
      <c r="C548" s="6" t="s">
        <v>1028</v>
      </c>
      <c r="D548" s="13" t="s">
        <v>1027</v>
      </c>
      <c r="E548" s="21">
        <v>2</v>
      </c>
      <c r="F548" s="22" t="s">
        <v>905</v>
      </c>
      <c r="G548" s="28"/>
      <c r="H548" s="28"/>
      <c r="I548" s="1"/>
    </row>
    <row r="549" spans="1:9" x14ac:dyDescent="0.25">
      <c r="A549" s="10">
        <v>547</v>
      </c>
      <c r="B549" s="11">
        <v>0</v>
      </c>
      <c r="C549" s="6" t="s">
        <v>1029</v>
      </c>
      <c r="D549" s="14" t="s">
        <v>1030</v>
      </c>
      <c r="E549" s="20"/>
      <c r="F549" s="20"/>
      <c r="G549" s="27"/>
      <c r="H549" s="27"/>
      <c r="I549" s="1"/>
    </row>
    <row r="550" spans="1:9" x14ac:dyDescent="0.25">
      <c r="A550" s="10">
        <v>548</v>
      </c>
      <c r="B550" s="11">
        <v>0</v>
      </c>
      <c r="C550" s="6" t="s">
        <v>1031</v>
      </c>
      <c r="D550" s="14" t="s">
        <v>1032</v>
      </c>
      <c r="E550" s="21">
        <v>40</v>
      </c>
      <c r="F550" s="22" t="s">
        <v>1033</v>
      </c>
      <c r="G550" s="28"/>
      <c r="H550" s="28"/>
      <c r="I550" s="1"/>
    </row>
    <row r="551" spans="1:9" x14ac:dyDescent="0.25">
      <c r="A551" s="10">
        <v>549</v>
      </c>
      <c r="B551" s="11">
        <v>0</v>
      </c>
      <c r="C551" s="6" t="s">
        <v>1034</v>
      </c>
      <c r="D551" s="14" t="s">
        <v>1035</v>
      </c>
      <c r="E551" s="20"/>
      <c r="F551" s="20"/>
      <c r="G551" s="27"/>
      <c r="H551" s="27"/>
      <c r="I551" s="1"/>
    </row>
    <row r="552" spans="1:9" ht="19.2" x14ac:dyDescent="0.25">
      <c r="A552" s="10">
        <v>550</v>
      </c>
      <c r="B552" s="11">
        <v>0</v>
      </c>
      <c r="C552" s="6" t="s">
        <v>1036</v>
      </c>
      <c r="D552" s="13" t="s">
        <v>1037</v>
      </c>
      <c r="E552" s="21">
        <v>40</v>
      </c>
      <c r="F552" s="22" t="s">
        <v>258</v>
      </c>
      <c r="G552" s="28"/>
      <c r="H552" s="28"/>
      <c r="I552" s="1"/>
    </row>
    <row r="553" spans="1:9" x14ac:dyDescent="0.25">
      <c r="A553" s="10">
        <v>551</v>
      </c>
      <c r="B553" s="11">
        <v>0</v>
      </c>
      <c r="C553" s="6" t="s">
        <v>1038</v>
      </c>
      <c r="D553" s="14" t="s">
        <v>1039</v>
      </c>
      <c r="E553" s="20"/>
      <c r="F553" s="20"/>
      <c r="G553" s="27"/>
      <c r="H553" s="27"/>
      <c r="I553" s="1"/>
    </row>
    <row r="554" spans="1:9" ht="19.2" x14ac:dyDescent="0.25">
      <c r="A554" s="10">
        <v>552</v>
      </c>
      <c r="B554" s="11">
        <v>0</v>
      </c>
      <c r="C554" s="6" t="s">
        <v>1040</v>
      </c>
      <c r="D554" s="13" t="s">
        <v>1041</v>
      </c>
      <c r="E554" s="21">
        <v>10</v>
      </c>
      <c r="F554" s="22" t="s">
        <v>306</v>
      </c>
      <c r="G554" s="28"/>
      <c r="H554" s="28"/>
      <c r="I554" s="1"/>
    </row>
    <row r="555" spans="1:9" x14ac:dyDescent="0.25">
      <c r="A555" s="10">
        <v>553</v>
      </c>
      <c r="B555" s="11">
        <v>0</v>
      </c>
      <c r="C555" s="6" t="s">
        <v>1042</v>
      </c>
      <c r="D555" s="14" t="s">
        <v>1043</v>
      </c>
      <c r="E555" s="20"/>
      <c r="F555" s="20"/>
      <c r="G555" s="27"/>
      <c r="H555" s="27"/>
      <c r="I555" s="1"/>
    </row>
    <row r="556" spans="1:9" x14ac:dyDescent="0.25">
      <c r="A556" s="10">
        <v>554</v>
      </c>
      <c r="B556" s="11">
        <v>0</v>
      </c>
      <c r="C556" s="6" t="s">
        <v>1044</v>
      </c>
      <c r="D556" s="14" t="s">
        <v>1045</v>
      </c>
      <c r="E556" s="20"/>
      <c r="F556" s="20"/>
      <c r="G556" s="27"/>
      <c r="H556" s="27"/>
      <c r="I556" s="1"/>
    </row>
    <row r="557" spans="1:9" x14ac:dyDescent="0.25">
      <c r="A557" s="10">
        <v>555</v>
      </c>
      <c r="B557" s="11">
        <v>0</v>
      </c>
      <c r="C557" s="6" t="s">
        <v>1046</v>
      </c>
      <c r="D557" s="14" t="s">
        <v>1047</v>
      </c>
      <c r="E557" s="21">
        <v>2</v>
      </c>
      <c r="F557" s="22" t="s">
        <v>60</v>
      </c>
      <c r="G557" s="28"/>
      <c r="H557" s="28"/>
      <c r="I557" s="1"/>
    </row>
    <row r="558" spans="1:9" ht="19.2" x14ac:dyDescent="0.25">
      <c r="A558" s="10">
        <v>556</v>
      </c>
      <c r="B558" s="11">
        <v>0</v>
      </c>
      <c r="C558" s="6" t="s">
        <v>1048</v>
      </c>
      <c r="D558" s="13" t="s">
        <v>1049</v>
      </c>
      <c r="E558" s="21">
        <v>3</v>
      </c>
      <c r="F558" s="22" t="s">
        <v>60</v>
      </c>
      <c r="G558" s="28"/>
      <c r="H558" s="28"/>
      <c r="I558" s="1"/>
    </row>
    <row r="559" spans="1:9" x14ac:dyDescent="0.25">
      <c r="A559" s="10">
        <v>557</v>
      </c>
      <c r="B559" s="11">
        <v>0</v>
      </c>
      <c r="C559" s="6" t="s">
        <v>1050</v>
      </c>
      <c r="D559" s="14" t="s">
        <v>1051</v>
      </c>
      <c r="E559" s="20"/>
      <c r="F559" s="20"/>
      <c r="G559" s="27"/>
      <c r="H559" s="27"/>
      <c r="I559" s="1"/>
    </row>
    <row r="560" spans="1:9" ht="19.2" x14ac:dyDescent="0.25">
      <c r="A560" s="10">
        <v>558</v>
      </c>
      <c r="B560" s="11">
        <v>0</v>
      </c>
      <c r="C560" s="6" t="s">
        <v>1052</v>
      </c>
      <c r="D560" s="13" t="s">
        <v>1053</v>
      </c>
      <c r="E560" s="21">
        <v>3</v>
      </c>
      <c r="F560" s="22" t="s">
        <v>60</v>
      </c>
      <c r="G560" s="28"/>
      <c r="H560" s="28"/>
      <c r="I560" s="1"/>
    </row>
    <row r="561" spans="1:9" ht="19.2" x14ac:dyDescent="0.25">
      <c r="A561" s="10">
        <v>559</v>
      </c>
      <c r="B561" s="11">
        <v>0</v>
      </c>
      <c r="C561" s="6" t="s">
        <v>1054</v>
      </c>
      <c r="D561" s="13" t="s">
        <v>1055</v>
      </c>
      <c r="E561" s="21">
        <v>50</v>
      </c>
      <c r="F561" s="22" t="s">
        <v>60</v>
      </c>
      <c r="G561" s="28"/>
      <c r="H561" s="28"/>
      <c r="I561" s="1"/>
    </row>
    <row r="562" spans="1:9" ht="19.2" x14ac:dyDescent="0.25">
      <c r="A562" s="10">
        <v>560</v>
      </c>
      <c r="B562" s="11">
        <v>0</v>
      </c>
      <c r="C562" s="6" t="s">
        <v>1056</v>
      </c>
      <c r="D562" s="13" t="s">
        <v>1057</v>
      </c>
      <c r="E562" s="21">
        <v>2</v>
      </c>
      <c r="F562" s="22" t="s">
        <v>306</v>
      </c>
      <c r="G562" s="28"/>
      <c r="H562" s="28"/>
      <c r="I562" s="1"/>
    </row>
    <row r="563" spans="1:9" ht="19.2" x14ac:dyDescent="0.25">
      <c r="A563" s="10">
        <v>561</v>
      </c>
      <c r="B563" s="11">
        <v>0</v>
      </c>
      <c r="C563" s="6" t="s">
        <v>1058</v>
      </c>
      <c r="D563" s="13" t="s">
        <v>1059</v>
      </c>
      <c r="E563" s="21">
        <v>2</v>
      </c>
      <c r="F563" s="22" t="s">
        <v>306</v>
      </c>
      <c r="G563" s="28"/>
      <c r="H563" s="28"/>
      <c r="I563" s="1"/>
    </row>
    <row r="564" spans="1:9" x14ac:dyDescent="0.25">
      <c r="A564" s="10">
        <v>562</v>
      </c>
      <c r="B564" s="11">
        <v>0</v>
      </c>
      <c r="C564" s="6" t="s">
        <v>1060</v>
      </c>
      <c r="D564" s="14" t="s">
        <v>1061</v>
      </c>
      <c r="E564" s="20"/>
      <c r="F564" s="20"/>
      <c r="G564" s="27"/>
      <c r="H564" s="27"/>
      <c r="I564" s="1"/>
    </row>
    <row r="565" spans="1:9" ht="19.2" x14ac:dyDescent="0.25">
      <c r="A565" s="10">
        <v>563</v>
      </c>
      <c r="B565" s="11">
        <v>0</v>
      </c>
      <c r="C565" s="6" t="s">
        <v>1062</v>
      </c>
      <c r="D565" s="13" t="s">
        <v>1063</v>
      </c>
      <c r="E565" s="21">
        <v>70</v>
      </c>
      <c r="F565" s="22" t="s">
        <v>60</v>
      </c>
      <c r="G565" s="28"/>
      <c r="H565" s="28"/>
      <c r="I565" s="1"/>
    </row>
    <row r="566" spans="1:9" ht="19.2" x14ac:dyDescent="0.25">
      <c r="A566" s="10">
        <v>564</v>
      </c>
      <c r="B566" s="11">
        <v>0</v>
      </c>
      <c r="C566" s="6" t="s">
        <v>1064</v>
      </c>
      <c r="D566" s="13" t="s">
        <v>1065</v>
      </c>
      <c r="E566" s="20"/>
      <c r="F566" s="20"/>
      <c r="G566" s="27"/>
      <c r="H566" s="27"/>
      <c r="I566" s="1"/>
    </row>
    <row r="567" spans="1:9" x14ac:dyDescent="0.25">
      <c r="A567" s="10">
        <v>565</v>
      </c>
      <c r="B567" s="11">
        <v>0</v>
      </c>
      <c r="C567" s="6" t="s">
        <v>1066</v>
      </c>
      <c r="D567" s="14" t="s">
        <v>1067</v>
      </c>
      <c r="E567" s="20"/>
      <c r="F567" s="20"/>
      <c r="G567" s="27"/>
      <c r="H567" s="27"/>
      <c r="I567" s="1"/>
    </row>
    <row r="568" spans="1:9" ht="19.2" x14ac:dyDescent="0.25">
      <c r="A568" s="10">
        <v>566</v>
      </c>
      <c r="B568" s="11">
        <v>0</v>
      </c>
      <c r="C568" s="6" t="s">
        <v>1068</v>
      </c>
      <c r="D568" s="13" t="s">
        <v>1069</v>
      </c>
      <c r="E568" s="24">
        <v>0.5</v>
      </c>
      <c r="F568" s="22" t="s">
        <v>60</v>
      </c>
      <c r="G568" s="28"/>
      <c r="H568" s="28"/>
      <c r="I568" s="1"/>
    </row>
    <row r="569" spans="1:9" ht="19.2" x14ac:dyDescent="0.25">
      <c r="A569" s="10">
        <v>567</v>
      </c>
      <c r="B569" s="11">
        <v>0</v>
      </c>
      <c r="C569" s="6" t="s">
        <v>1070</v>
      </c>
      <c r="D569" s="13" t="s">
        <v>1071</v>
      </c>
      <c r="E569" s="20"/>
      <c r="F569" s="20"/>
      <c r="G569" s="27"/>
      <c r="H569" s="27"/>
      <c r="I569" s="1"/>
    </row>
    <row r="570" spans="1:9" x14ac:dyDescent="0.25">
      <c r="A570" s="10">
        <v>568</v>
      </c>
      <c r="B570" s="11">
        <v>0</v>
      </c>
      <c r="C570" s="6" t="s">
        <v>1072</v>
      </c>
      <c r="D570" s="14" t="s">
        <v>1073</v>
      </c>
      <c r="E570" s="20"/>
      <c r="F570" s="20"/>
      <c r="G570" s="27"/>
      <c r="H570" s="27"/>
      <c r="I570" s="1"/>
    </row>
    <row r="571" spans="1:9" ht="19.2" x14ac:dyDescent="0.25">
      <c r="A571" s="10">
        <v>569</v>
      </c>
      <c r="B571" s="11">
        <v>0</v>
      </c>
      <c r="C571" s="6" t="s">
        <v>1074</v>
      </c>
      <c r="D571" s="13" t="s">
        <v>1075</v>
      </c>
      <c r="E571" s="24">
        <v>6.5</v>
      </c>
      <c r="F571" s="22" t="s">
        <v>60</v>
      </c>
      <c r="G571" s="28"/>
      <c r="H571" s="28"/>
      <c r="I571" s="1"/>
    </row>
    <row r="572" spans="1:9" x14ac:dyDescent="0.25">
      <c r="A572" s="10">
        <v>570</v>
      </c>
      <c r="B572" s="11">
        <v>0</v>
      </c>
      <c r="C572" s="6" t="s">
        <v>1076</v>
      </c>
      <c r="D572" s="14" t="s">
        <v>1077</v>
      </c>
      <c r="E572" s="20"/>
      <c r="F572" s="20"/>
      <c r="G572" s="27"/>
      <c r="H572" s="27"/>
      <c r="I572" s="1"/>
    </row>
    <row r="573" spans="1:9" ht="19.2" x14ac:dyDescent="0.25">
      <c r="A573" s="10">
        <v>571</v>
      </c>
      <c r="B573" s="11">
        <v>0</v>
      </c>
      <c r="C573" s="6" t="s">
        <v>1078</v>
      </c>
      <c r="D573" s="13" t="s">
        <v>1079</v>
      </c>
      <c r="E573" s="24">
        <v>0.5</v>
      </c>
      <c r="F573" s="22" t="s">
        <v>60</v>
      </c>
      <c r="G573" s="28"/>
      <c r="H573" s="28"/>
      <c r="I573" s="1"/>
    </row>
    <row r="574" spans="1:9" x14ac:dyDescent="0.25">
      <c r="A574" s="10">
        <v>572</v>
      </c>
      <c r="B574" s="11">
        <v>0</v>
      </c>
      <c r="C574" s="6" t="s">
        <v>1080</v>
      </c>
      <c r="D574" s="14" t="s">
        <v>1081</v>
      </c>
      <c r="E574" s="20"/>
      <c r="F574" s="20"/>
      <c r="G574" s="27"/>
      <c r="H574" s="27"/>
      <c r="I574" s="1"/>
    </row>
    <row r="575" spans="1:9" ht="19.2" x14ac:dyDescent="0.25">
      <c r="A575" s="10">
        <v>573</v>
      </c>
      <c r="B575" s="11">
        <v>0</v>
      </c>
      <c r="C575" s="6" t="s">
        <v>1082</v>
      </c>
      <c r="D575" s="13" t="s">
        <v>1083</v>
      </c>
      <c r="E575" s="24">
        <v>0.2</v>
      </c>
      <c r="F575" s="22" t="s">
        <v>60</v>
      </c>
      <c r="G575" s="28"/>
      <c r="H575" s="28"/>
      <c r="I575" s="1"/>
    </row>
    <row r="576" spans="1:9" x14ac:dyDescent="0.25">
      <c r="A576" s="10">
        <v>574</v>
      </c>
      <c r="B576" s="11">
        <v>0</v>
      </c>
      <c r="C576" s="6" t="s">
        <v>1084</v>
      </c>
      <c r="D576" s="14" t="s">
        <v>1085</v>
      </c>
      <c r="E576" s="20"/>
      <c r="F576" s="20"/>
      <c r="G576" s="27"/>
      <c r="H576" s="27"/>
      <c r="I576" s="1"/>
    </row>
    <row r="577" spans="1:9" ht="19.2" x14ac:dyDescent="0.25">
      <c r="A577" s="10">
        <v>575</v>
      </c>
      <c r="B577" s="11">
        <v>0</v>
      </c>
      <c r="C577" s="6" t="s">
        <v>1086</v>
      </c>
      <c r="D577" s="13" t="s">
        <v>1087</v>
      </c>
      <c r="E577" s="24">
        <v>0.5</v>
      </c>
      <c r="F577" s="22" t="s">
        <v>60</v>
      </c>
      <c r="G577" s="28"/>
      <c r="H577" s="28"/>
      <c r="I577" s="1"/>
    </row>
    <row r="578" spans="1:9" x14ac:dyDescent="0.25">
      <c r="A578" s="10">
        <v>576</v>
      </c>
      <c r="B578" s="11">
        <v>0</v>
      </c>
      <c r="C578" s="6" t="s">
        <v>1088</v>
      </c>
      <c r="D578" s="14" t="s">
        <v>1089</v>
      </c>
      <c r="E578" s="20"/>
      <c r="F578" s="20"/>
      <c r="G578" s="27"/>
      <c r="H578" s="27"/>
      <c r="I578" s="1"/>
    </row>
    <row r="579" spans="1:9" ht="19.2" x14ac:dyDescent="0.25">
      <c r="A579" s="10">
        <v>577</v>
      </c>
      <c r="B579" s="11">
        <v>0</v>
      </c>
      <c r="C579" s="6" t="s">
        <v>1090</v>
      </c>
      <c r="D579" s="13" t="s">
        <v>1091</v>
      </c>
      <c r="E579" s="24">
        <v>0.2</v>
      </c>
      <c r="F579" s="22" t="s">
        <v>60</v>
      </c>
      <c r="G579" s="28"/>
      <c r="H579" s="28"/>
      <c r="I579" s="1"/>
    </row>
    <row r="580" spans="1:9" ht="19.2" x14ac:dyDescent="0.25">
      <c r="A580" s="10">
        <v>578</v>
      </c>
      <c r="B580" s="11">
        <v>0</v>
      </c>
      <c r="C580" s="6" t="s">
        <v>1092</v>
      </c>
      <c r="D580" s="13" t="s">
        <v>1093</v>
      </c>
      <c r="E580" s="21">
        <v>2</v>
      </c>
      <c r="F580" s="22" t="s">
        <v>1013</v>
      </c>
      <c r="G580" s="28"/>
      <c r="H580" s="28"/>
      <c r="I580" s="1"/>
    </row>
    <row r="581" spans="1:9" x14ac:dyDescent="0.25">
      <c r="A581" s="10">
        <v>579</v>
      </c>
      <c r="B581" s="11">
        <v>0</v>
      </c>
      <c r="C581" s="6" t="s">
        <v>1094</v>
      </c>
      <c r="D581" s="14" t="s">
        <v>1095</v>
      </c>
      <c r="E581" s="20"/>
      <c r="F581" s="20"/>
      <c r="G581" s="27"/>
      <c r="H581" s="27"/>
      <c r="I581" s="1"/>
    </row>
    <row r="582" spans="1:9" ht="19.2" x14ac:dyDescent="0.25">
      <c r="A582" s="10">
        <v>580</v>
      </c>
      <c r="B582" s="11">
        <v>0</v>
      </c>
      <c r="C582" s="6" t="s">
        <v>1096</v>
      </c>
      <c r="D582" s="13" t="s">
        <v>1097</v>
      </c>
      <c r="E582" s="21">
        <v>120</v>
      </c>
      <c r="F582" s="22" t="s">
        <v>1033</v>
      </c>
      <c r="G582" s="28"/>
      <c r="H582" s="28"/>
      <c r="I582" s="1"/>
    </row>
    <row r="583" spans="1:9" x14ac:dyDescent="0.25">
      <c r="A583" s="10">
        <v>581</v>
      </c>
      <c r="B583" s="11">
        <v>0</v>
      </c>
      <c r="C583" s="6" t="s">
        <v>1098</v>
      </c>
      <c r="D583" s="14" t="s">
        <v>1099</v>
      </c>
      <c r="E583" s="20"/>
      <c r="F583" s="20"/>
      <c r="G583" s="27"/>
      <c r="H583" s="27"/>
      <c r="I583" s="1"/>
    </row>
    <row r="584" spans="1:9" ht="19.2" x14ac:dyDescent="0.25">
      <c r="A584" s="10">
        <v>582</v>
      </c>
      <c r="B584" s="11">
        <v>0</v>
      </c>
      <c r="C584" s="6" t="s">
        <v>1100</v>
      </c>
      <c r="D584" s="13" t="s">
        <v>1101</v>
      </c>
      <c r="E584" s="21">
        <v>10</v>
      </c>
      <c r="F584" s="22" t="s">
        <v>258</v>
      </c>
      <c r="G584" s="28"/>
      <c r="H584" s="28"/>
      <c r="I584" s="1"/>
    </row>
    <row r="585" spans="1:9" ht="19.2" x14ac:dyDescent="0.25">
      <c r="A585" s="10">
        <v>583</v>
      </c>
      <c r="B585" s="11">
        <v>0</v>
      </c>
      <c r="C585" s="6" t="s">
        <v>1102</v>
      </c>
      <c r="D585" s="13" t="s">
        <v>1103</v>
      </c>
      <c r="E585" s="21">
        <v>5</v>
      </c>
      <c r="F585" s="22" t="s">
        <v>258</v>
      </c>
      <c r="G585" s="28"/>
      <c r="H585" s="28"/>
      <c r="I585" s="1"/>
    </row>
    <row r="586" spans="1:9" ht="19.2" x14ac:dyDescent="0.25">
      <c r="A586" s="10">
        <v>584</v>
      </c>
      <c r="B586" s="11">
        <v>0</v>
      </c>
      <c r="C586" s="6" t="s">
        <v>1104</v>
      </c>
      <c r="D586" s="13" t="s">
        <v>1105</v>
      </c>
      <c r="E586" s="21">
        <v>650</v>
      </c>
      <c r="F586" s="22" t="s">
        <v>258</v>
      </c>
      <c r="G586" s="28"/>
      <c r="H586" s="28"/>
      <c r="I586" s="1"/>
    </row>
    <row r="587" spans="1:9" x14ac:dyDescent="0.25">
      <c r="A587" s="10">
        <v>585</v>
      </c>
      <c r="B587" s="11">
        <v>0</v>
      </c>
      <c r="C587" s="6" t="s">
        <v>1106</v>
      </c>
      <c r="D587" s="14" t="s">
        <v>1107</v>
      </c>
      <c r="E587" s="20"/>
      <c r="F587" s="20"/>
      <c r="G587" s="27"/>
      <c r="H587" s="27"/>
      <c r="I587" s="1"/>
    </row>
    <row r="588" spans="1:9" ht="19.2" x14ac:dyDescent="0.25">
      <c r="A588" s="10">
        <v>586</v>
      </c>
      <c r="B588" s="11">
        <v>0</v>
      </c>
      <c r="C588" s="6" t="s">
        <v>1108</v>
      </c>
      <c r="D588" s="13" t="s">
        <v>1109</v>
      </c>
      <c r="E588" s="21">
        <v>5</v>
      </c>
      <c r="F588" s="22" t="s">
        <v>258</v>
      </c>
      <c r="G588" s="28"/>
      <c r="H588" s="28"/>
      <c r="I588" s="1"/>
    </row>
    <row r="589" spans="1:9" ht="19.2" x14ac:dyDescent="0.25">
      <c r="A589" s="10">
        <v>587</v>
      </c>
      <c r="B589" s="11">
        <v>0</v>
      </c>
      <c r="C589" s="6" t="s">
        <v>1110</v>
      </c>
      <c r="D589" s="13" t="s">
        <v>1111</v>
      </c>
      <c r="E589" s="21">
        <v>5</v>
      </c>
      <c r="F589" s="22" t="s">
        <v>258</v>
      </c>
      <c r="G589" s="28"/>
      <c r="H589" s="28"/>
      <c r="I589" s="1"/>
    </row>
    <row r="590" spans="1:9" x14ac:dyDescent="0.25">
      <c r="A590" s="10">
        <v>588</v>
      </c>
      <c r="B590" s="11">
        <v>0</v>
      </c>
      <c r="C590" s="6" t="s">
        <v>1112</v>
      </c>
      <c r="D590" s="14" t="s">
        <v>1113</v>
      </c>
      <c r="E590" s="20"/>
      <c r="F590" s="20"/>
      <c r="G590" s="27"/>
      <c r="H590" s="27"/>
      <c r="I590" s="1"/>
    </row>
    <row r="591" spans="1:9" ht="19.2" x14ac:dyDescent="0.25">
      <c r="A591" s="10">
        <v>589</v>
      </c>
      <c r="B591" s="11">
        <v>0</v>
      </c>
      <c r="C591" s="6" t="s">
        <v>1114</v>
      </c>
      <c r="D591" s="13" t="s">
        <v>1115</v>
      </c>
      <c r="E591" s="21">
        <v>5</v>
      </c>
      <c r="F591" s="22" t="s">
        <v>1013</v>
      </c>
      <c r="G591" s="28"/>
      <c r="H591" s="28"/>
      <c r="I591" s="1"/>
    </row>
    <row r="592" spans="1:9" ht="19.2" x14ac:dyDescent="0.25">
      <c r="A592" s="10">
        <v>590</v>
      </c>
      <c r="B592" s="11">
        <v>0</v>
      </c>
      <c r="C592" s="6" t="s">
        <v>1116</v>
      </c>
      <c r="D592" s="13" t="s">
        <v>1115</v>
      </c>
      <c r="E592" s="21">
        <v>5</v>
      </c>
      <c r="F592" s="22" t="s">
        <v>1013</v>
      </c>
      <c r="G592" s="28"/>
      <c r="H592" s="28"/>
      <c r="I592" s="1"/>
    </row>
    <row r="593" spans="1:9" ht="19.2" x14ac:dyDescent="0.25">
      <c r="A593" s="10">
        <v>591</v>
      </c>
      <c r="B593" s="11">
        <v>0</v>
      </c>
      <c r="C593" s="6" t="s">
        <v>1117</v>
      </c>
      <c r="D593" s="13" t="s">
        <v>1115</v>
      </c>
      <c r="E593" s="21">
        <v>5</v>
      </c>
      <c r="F593" s="22" t="s">
        <v>1013</v>
      </c>
      <c r="G593" s="28"/>
      <c r="H593" s="28"/>
      <c r="I593" s="1"/>
    </row>
    <row r="594" spans="1:9" x14ac:dyDescent="0.25">
      <c r="A594" s="10">
        <v>592</v>
      </c>
      <c r="B594" s="11">
        <v>0</v>
      </c>
      <c r="C594" s="6" t="s">
        <v>1118</v>
      </c>
      <c r="D594" s="14" t="s">
        <v>1119</v>
      </c>
      <c r="E594" s="20"/>
      <c r="F594" s="20"/>
      <c r="G594" s="27"/>
      <c r="H594" s="27"/>
      <c r="I594" s="1"/>
    </row>
    <row r="595" spans="1:9" ht="19.2" x14ac:dyDescent="0.25">
      <c r="A595" s="10">
        <v>593</v>
      </c>
      <c r="B595" s="11">
        <v>0</v>
      </c>
      <c r="C595" s="6" t="s">
        <v>1120</v>
      </c>
      <c r="D595" s="13" t="s">
        <v>1121</v>
      </c>
      <c r="E595" s="21">
        <v>5</v>
      </c>
      <c r="F595" s="22" t="s">
        <v>1013</v>
      </c>
      <c r="G595" s="28"/>
      <c r="H595" s="28"/>
      <c r="I595" s="1"/>
    </row>
    <row r="596" spans="1:9" ht="19.2" x14ac:dyDescent="0.25">
      <c r="A596" s="10">
        <v>594</v>
      </c>
      <c r="B596" s="11">
        <v>0</v>
      </c>
      <c r="C596" s="6" t="s">
        <v>1122</v>
      </c>
      <c r="D596" s="13" t="s">
        <v>1121</v>
      </c>
      <c r="E596" s="21">
        <v>5</v>
      </c>
      <c r="F596" s="22" t="s">
        <v>1013</v>
      </c>
      <c r="G596" s="28"/>
      <c r="H596" s="28"/>
      <c r="I596" s="1"/>
    </row>
    <row r="597" spans="1:9" ht="19.2" x14ac:dyDescent="0.25">
      <c r="A597" s="10">
        <v>595</v>
      </c>
      <c r="B597" s="11">
        <v>0</v>
      </c>
      <c r="C597" s="6" t="s">
        <v>1123</v>
      </c>
      <c r="D597" s="13" t="s">
        <v>1121</v>
      </c>
      <c r="E597" s="21">
        <v>5</v>
      </c>
      <c r="F597" s="22" t="s">
        <v>1013</v>
      </c>
      <c r="G597" s="28"/>
      <c r="H597" s="28"/>
      <c r="I597" s="1"/>
    </row>
    <row r="598" spans="1:9" ht="19.2" x14ac:dyDescent="0.25">
      <c r="A598" s="10">
        <v>596</v>
      </c>
      <c r="B598" s="11">
        <v>0</v>
      </c>
      <c r="C598" s="6" t="s">
        <v>1124</v>
      </c>
      <c r="D598" s="13" t="s">
        <v>1125</v>
      </c>
      <c r="E598" s="20"/>
      <c r="F598" s="20"/>
      <c r="G598" s="27"/>
      <c r="H598" s="27"/>
      <c r="I598" s="1"/>
    </row>
    <row r="599" spans="1:9" x14ac:dyDescent="0.25">
      <c r="A599" s="10">
        <v>597</v>
      </c>
      <c r="B599" s="11">
        <v>0</v>
      </c>
      <c r="C599" s="6" t="s">
        <v>1126</v>
      </c>
      <c r="D599" s="14" t="s">
        <v>1127</v>
      </c>
      <c r="E599" s="20"/>
      <c r="F599" s="20"/>
      <c r="G599" s="27"/>
      <c r="H599" s="27"/>
      <c r="I599" s="1"/>
    </row>
    <row r="600" spans="1:9" ht="19.2" x14ac:dyDescent="0.25">
      <c r="A600" s="10">
        <v>598</v>
      </c>
      <c r="B600" s="11">
        <v>0</v>
      </c>
      <c r="C600" s="6" t="s">
        <v>1128</v>
      </c>
      <c r="D600" s="13" t="s">
        <v>1129</v>
      </c>
      <c r="E600" s="21">
        <v>5</v>
      </c>
      <c r="F600" s="22" t="s">
        <v>905</v>
      </c>
      <c r="G600" s="28"/>
      <c r="H600" s="28"/>
      <c r="I600" s="1"/>
    </row>
    <row r="601" spans="1:9" x14ac:dyDescent="0.25">
      <c r="A601" s="10">
        <v>599</v>
      </c>
      <c r="B601" s="11">
        <v>0</v>
      </c>
      <c r="C601" s="6" t="s">
        <v>1130</v>
      </c>
      <c r="D601" s="14" t="s">
        <v>1131</v>
      </c>
      <c r="E601" s="21">
        <v>5</v>
      </c>
      <c r="F601" s="22" t="s">
        <v>905</v>
      </c>
      <c r="G601" s="28"/>
      <c r="H601" s="28"/>
      <c r="I601" s="1"/>
    </row>
    <row r="602" spans="1:9" ht="19.2" x14ac:dyDescent="0.25">
      <c r="A602" s="10">
        <v>600</v>
      </c>
      <c r="B602" s="11">
        <v>0</v>
      </c>
      <c r="C602" s="6" t="s">
        <v>1132</v>
      </c>
      <c r="D602" s="13" t="s">
        <v>1129</v>
      </c>
      <c r="E602" s="24">
        <v>0.5</v>
      </c>
      <c r="F602" s="22" t="s">
        <v>905</v>
      </c>
      <c r="G602" s="28"/>
      <c r="H602" s="28"/>
      <c r="I602" s="1"/>
    </row>
    <row r="603" spans="1:9" ht="19.2" x14ac:dyDescent="0.25">
      <c r="A603" s="10">
        <v>601</v>
      </c>
      <c r="B603" s="11">
        <v>0</v>
      </c>
      <c r="C603" s="6" t="s">
        <v>1133</v>
      </c>
      <c r="D603" s="13" t="s">
        <v>1129</v>
      </c>
      <c r="E603" s="24">
        <v>0.5</v>
      </c>
      <c r="F603" s="22" t="s">
        <v>905</v>
      </c>
      <c r="G603" s="28"/>
      <c r="H603" s="28"/>
      <c r="I603" s="1"/>
    </row>
    <row r="604" spans="1:9" ht="19.2" x14ac:dyDescent="0.25">
      <c r="A604" s="10">
        <v>602</v>
      </c>
      <c r="B604" s="11">
        <v>0</v>
      </c>
      <c r="C604" s="6" t="s">
        <v>1134</v>
      </c>
      <c r="D604" s="13" t="s">
        <v>1135</v>
      </c>
      <c r="E604" s="20"/>
      <c r="F604" s="20"/>
      <c r="G604" s="27"/>
      <c r="H604" s="27"/>
      <c r="I604" s="1"/>
    </row>
    <row r="605" spans="1:9" ht="19.2" x14ac:dyDescent="0.25">
      <c r="A605" s="10">
        <v>603</v>
      </c>
      <c r="B605" s="11">
        <v>0</v>
      </c>
      <c r="C605" s="6" t="s">
        <v>1136</v>
      </c>
      <c r="D605" s="13" t="s">
        <v>1137</v>
      </c>
      <c r="E605" s="21">
        <v>5</v>
      </c>
      <c r="F605" s="22" t="s">
        <v>306</v>
      </c>
      <c r="G605" s="28"/>
      <c r="H605" s="28"/>
      <c r="I605" s="1"/>
    </row>
    <row r="606" spans="1:9" ht="19.2" x14ac:dyDescent="0.25">
      <c r="A606" s="10">
        <v>604</v>
      </c>
      <c r="B606" s="11">
        <v>0</v>
      </c>
      <c r="C606" s="6" t="s">
        <v>1138</v>
      </c>
      <c r="D606" s="13" t="s">
        <v>1139</v>
      </c>
      <c r="E606" s="20"/>
      <c r="F606" s="20"/>
      <c r="G606" s="27"/>
      <c r="H606" s="27"/>
      <c r="I606" s="1"/>
    </row>
    <row r="607" spans="1:9" x14ac:dyDescent="0.25">
      <c r="A607" s="10">
        <v>605</v>
      </c>
      <c r="B607" s="11">
        <v>0</v>
      </c>
      <c r="C607" s="6" t="s">
        <v>1140</v>
      </c>
      <c r="D607" s="14" t="s">
        <v>1141</v>
      </c>
      <c r="E607" s="20"/>
      <c r="F607" s="20"/>
      <c r="G607" s="27"/>
      <c r="H607" s="27"/>
      <c r="I607" s="1"/>
    </row>
    <row r="608" spans="1:9" x14ac:dyDescent="0.25">
      <c r="A608" s="10">
        <v>606</v>
      </c>
      <c r="B608" s="11">
        <v>0</v>
      </c>
      <c r="C608" s="6" t="s">
        <v>1142</v>
      </c>
      <c r="D608" s="14" t="s">
        <v>1143</v>
      </c>
      <c r="E608" s="21">
        <v>30</v>
      </c>
      <c r="F608" s="22" t="s">
        <v>905</v>
      </c>
      <c r="G608" s="28"/>
      <c r="H608" s="28"/>
      <c r="I608" s="1"/>
    </row>
    <row r="609" spans="1:9" ht="19.2" x14ac:dyDescent="0.25">
      <c r="A609" s="10">
        <v>607</v>
      </c>
      <c r="B609" s="11">
        <v>0</v>
      </c>
      <c r="C609" s="6" t="s">
        <v>1144</v>
      </c>
      <c r="D609" s="13" t="s">
        <v>1145</v>
      </c>
      <c r="E609" s="21">
        <v>30</v>
      </c>
      <c r="F609" s="22" t="s">
        <v>905</v>
      </c>
      <c r="G609" s="28"/>
      <c r="H609" s="28"/>
      <c r="I609" s="1"/>
    </row>
    <row r="610" spans="1:9" x14ac:dyDescent="0.25">
      <c r="A610" s="10">
        <v>608</v>
      </c>
      <c r="B610" s="11">
        <v>0</v>
      </c>
      <c r="C610" s="6" t="s">
        <v>1146</v>
      </c>
      <c r="D610" s="14" t="s">
        <v>1147</v>
      </c>
      <c r="E610" s="20"/>
      <c r="F610" s="20"/>
      <c r="G610" s="27"/>
      <c r="H610" s="27"/>
      <c r="I610" s="1"/>
    </row>
    <row r="611" spans="1:9" ht="19.2" x14ac:dyDescent="0.25">
      <c r="A611" s="10">
        <v>609</v>
      </c>
      <c r="B611" s="11">
        <v>0</v>
      </c>
      <c r="C611" s="6" t="s">
        <v>1148</v>
      </c>
      <c r="D611" s="13" t="s">
        <v>1149</v>
      </c>
      <c r="E611" s="24">
        <v>0.5</v>
      </c>
      <c r="F611" s="22" t="s">
        <v>306</v>
      </c>
      <c r="G611" s="28"/>
      <c r="H611" s="28"/>
      <c r="I611" s="1"/>
    </row>
    <row r="612" spans="1:9" ht="19.2" x14ac:dyDescent="0.25">
      <c r="A612" s="10">
        <v>610</v>
      </c>
      <c r="B612" s="11">
        <v>0</v>
      </c>
      <c r="C612" s="6" t="s">
        <v>1150</v>
      </c>
      <c r="D612" s="13" t="s">
        <v>1151</v>
      </c>
      <c r="E612" s="24">
        <v>0.5</v>
      </c>
      <c r="F612" s="22" t="s">
        <v>306</v>
      </c>
      <c r="G612" s="28"/>
      <c r="H612" s="28"/>
      <c r="I612" s="1"/>
    </row>
    <row r="613" spans="1:9" ht="19.2" x14ac:dyDescent="0.25">
      <c r="A613" s="10">
        <v>611</v>
      </c>
      <c r="B613" s="11">
        <v>0</v>
      </c>
      <c r="C613" s="6" t="s">
        <v>1152</v>
      </c>
      <c r="D613" s="13" t="s">
        <v>1153</v>
      </c>
      <c r="E613" s="24">
        <v>0.5</v>
      </c>
      <c r="F613" s="22" t="s">
        <v>905</v>
      </c>
      <c r="G613" s="28"/>
      <c r="H613" s="28"/>
      <c r="I613" s="1"/>
    </row>
    <row r="614" spans="1:9" ht="19.2" x14ac:dyDescent="0.25">
      <c r="A614" s="10">
        <v>612</v>
      </c>
      <c r="B614" s="11">
        <v>0</v>
      </c>
      <c r="C614" s="6" t="s">
        <v>1154</v>
      </c>
      <c r="D614" s="13" t="s">
        <v>1155</v>
      </c>
      <c r="E614" s="24">
        <v>0.5</v>
      </c>
      <c r="F614" s="22" t="s">
        <v>306</v>
      </c>
      <c r="G614" s="28"/>
      <c r="H614" s="28"/>
      <c r="I614" s="1"/>
    </row>
    <row r="615" spans="1:9" ht="19.2" x14ac:dyDescent="0.25">
      <c r="A615" s="10">
        <v>613</v>
      </c>
      <c r="B615" s="11">
        <v>0</v>
      </c>
      <c r="C615" s="6" t="s">
        <v>1156</v>
      </c>
      <c r="D615" s="13" t="s">
        <v>1157</v>
      </c>
      <c r="E615" s="24">
        <v>0.5</v>
      </c>
      <c r="F615" s="22" t="s">
        <v>306</v>
      </c>
      <c r="G615" s="28"/>
      <c r="H615" s="28"/>
      <c r="I615" s="1"/>
    </row>
    <row r="616" spans="1:9" x14ac:dyDescent="0.25">
      <c r="A616" s="10">
        <v>614</v>
      </c>
      <c r="B616" s="11">
        <v>0</v>
      </c>
      <c r="C616" s="6" t="s">
        <v>1158</v>
      </c>
      <c r="D616" s="14" t="s">
        <v>1159</v>
      </c>
      <c r="E616" s="21">
        <v>450</v>
      </c>
      <c r="F616" s="22" t="s">
        <v>905</v>
      </c>
      <c r="G616" s="28"/>
      <c r="H616" s="28"/>
      <c r="I616" s="1"/>
    </row>
    <row r="617" spans="1:9" ht="19.2" x14ac:dyDescent="0.25">
      <c r="A617" s="10">
        <v>615</v>
      </c>
      <c r="B617" s="11">
        <v>0</v>
      </c>
      <c r="C617" s="6" t="s">
        <v>1160</v>
      </c>
      <c r="D617" s="13" t="s">
        <v>1161</v>
      </c>
      <c r="E617" s="21">
        <v>50</v>
      </c>
      <c r="F617" s="22" t="s">
        <v>905</v>
      </c>
      <c r="G617" s="28"/>
      <c r="H617" s="28"/>
      <c r="I617" s="1"/>
    </row>
    <row r="618" spans="1:9" x14ac:dyDescent="0.25">
      <c r="A618" s="10">
        <v>616</v>
      </c>
      <c r="B618" s="11">
        <v>0</v>
      </c>
      <c r="C618" s="6" t="s">
        <v>1162</v>
      </c>
      <c r="D618" s="14" t="s">
        <v>1163</v>
      </c>
      <c r="E618" s="20"/>
      <c r="F618" s="20"/>
      <c r="G618" s="27"/>
      <c r="H618" s="27"/>
      <c r="I618" s="1"/>
    </row>
    <row r="619" spans="1:9" ht="19.2" x14ac:dyDescent="0.25">
      <c r="A619" s="10">
        <v>617</v>
      </c>
      <c r="B619" s="11">
        <v>0</v>
      </c>
      <c r="C619" s="6" t="s">
        <v>1164</v>
      </c>
      <c r="D619" s="13" t="s">
        <v>1165</v>
      </c>
      <c r="E619" s="21">
        <v>100</v>
      </c>
      <c r="F619" s="22" t="s">
        <v>905</v>
      </c>
      <c r="G619" s="28"/>
      <c r="H619" s="28"/>
      <c r="I619" s="1"/>
    </row>
    <row r="620" spans="1:9" x14ac:dyDescent="0.25">
      <c r="A620" s="10">
        <v>618</v>
      </c>
      <c r="B620" s="11">
        <v>0</v>
      </c>
      <c r="C620" s="6" t="s">
        <v>1166</v>
      </c>
      <c r="D620" s="14" t="s">
        <v>1167</v>
      </c>
      <c r="E620" s="21">
        <v>1</v>
      </c>
      <c r="F620" s="22" t="s">
        <v>905</v>
      </c>
      <c r="G620" s="28"/>
      <c r="H620" s="28"/>
      <c r="I620" s="1"/>
    </row>
    <row r="621" spans="1:9" x14ac:dyDescent="0.25">
      <c r="A621" s="10">
        <v>619</v>
      </c>
      <c r="B621" s="11">
        <v>0</v>
      </c>
      <c r="C621" s="6" t="s">
        <v>1168</v>
      </c>
      <c r="D621" s="14" t="s">
        <v>1169</v>
      </c>
      <c r="E621" s="20"/>
      <c r="F621" s="20"/>
      <c r="G621" s="27"/>
      <c r="H621" s="27"/>
      <c r="I621" s="1"/>
    </row>
    <row r="622" spans="1:9" ht="19.2" x14ac:dyDescent="0.25">
      <c r="A622" s="10">
        <v>620</v>
      </c>
      <c r="B622" s="11">
        <v>0</v>
      </c>
      <c r="C622" s="6" t="s">
        <v>1170</v>
      </c>
      <c r="D622" s="13" t="s">
        <v>1171</v>
      </c>
      <c r="E622" s="21">
        <v>1</v>
      </c>
      <c r="F622" s="22" t="s">
        <v>60</v>
      </c>
      <c r="G622" s="28"/>
      <c r="H622" s="28"/>
      <c r="I622" s="1"/>
    </row>
    <row r="623" spans="1:9" x14ac:dyDescent="0.25">
      <c r="A623" s="10">
        <v>621</v>
      </c>
      <c r="B623" s="11">
        <v>0</v>
      </c>
      <c r="C623" s="6" t="s">
        <v>1172</v>
      </c>
      <c r="D623" s="14" t="s">
        <v>1173</v>
      </c>
      <c r="E623" s="20"/>
      <c r="F623" s="20"/>
      <c r="G623" s="27"/>
      <c r="H623" s="27"/>
      <c r="I623" s="1"/>
    </row>
    <row r="624" spans="1:9" ht="19.2" x14ac:dyDescent="0.25">
      <c r="A624" s="10">
        <v>622</v>
      </c>
      <c r="B624" s="11">
        <v>0</v>
      </c>
      <c r="C624" s="6" t="s">
        <v>1174</v>
      </c>
      <c r="D624" s="13" t="s">
        <v>1175</v>
      </c>
      <c r="E624" s="21">
        <v>1</v>
      </c>
      <c r="F624" s="22" t="s">
        <v>306</v>
      </c>
      <c r="G624" s="28"/>
      <c r="H624" s="28"/>
      <c r="I624" s="1"/>
    </row>
    <row r="625" spans="1:9" ht="19.2" x14ac:dyDescent="0.25">
      <c r="A625" s="10">
        <v>623</v>
      </c>
      <c r="B625" s="11">
        <v>0</v>
      </c>
      <c r="C625" s="6" t="s">
        <v>1176</v>
      </c>
      <c r="D625" s="13" t="s">
        <v>1177</v>
      </c>
      <c r="E625" s="20"/>
      <c r="F625" s="20"/>
      <c r="G625" s="27"/>
      <c r="H625" s="27"/>
      <c r="I625" s="1"/>
    </row>
    <row r="626" spans="1:9" x14ac:dyDescent="0.25">
      <c r="A626" s="10">
        <v>624</v>
      </c>
      <c r="B626" s="11">
        <v>0</v>
      </c>
      <c r="C626" s="6" t="s">
        <v>1178</v>
      </c>
      <c r="D626" s="14" t="s">
        <v>1179</v>
      </c>
      <c r="E626" s="20"/>
      <c r="F626" s="20"/>
      <c r="G626" s="27"/>
      <c r="H626" s="27"/>
      <c r="I626" s="1"/>
    </row>
    <row r="627" spans="1:9" x14ac:dyDescent="0.25">
      <c r="A627" s="10">
        <v>625</v>
      </c>
      <c r="B627" s="11">
        <v>0</v>
      </c>
      <c r="C627" s="6" t="s">
        <v>1180</v>
      </c>
      <c r="D627" s="14" t="s">
        <v>1181</v>
      </c>
      <c r="E627" s="21">
        <v>4200</v>
      </c>
      <c r="F627" s="22" t="s">
        <v>905</v>
      </c>
      <c r="G627" s="28"/>
      <c r="H627" s="28"/>
      <c r="I627" s="1"/>
    </row>
    <row r="628" spans="1:9" ht="19.2" x14ac:dyDescent="0.25">
      <c r="A628" s="10">
        <v>626</v>
      </c>
      <c r="B628" s="11">
        <v>0</v>
      </c>
      <c r="C628" s="6" t="s">
        <v>1182</v>
      </c>
      <c r="D628" s="13" t="s">
        <v>1183</v>
      </c>
      <c r="E628" s="20"/>
      <c r="F628" s="20"/>
      <c r="G628" s="27"/>
      <c r="H628" s="27"/>
      <c r="I628" s="1"/>
    </row>
    <row r="629" spans="1:9" ht="19.2" x14ac:dyDescent="0.25">
      <c r="A629" s="10">
        <v>627</v>
      </c>
      <c r="B629" s="11">
        <v>0</v>
      </c>
      <c r="C629" s="6" t="s">
        <v>1184</v>
      </c>
      <c r="D629" s="13" t="s">
        <v>1185</v>
      </c>
      <c r="E629" s="21">
        <v>7850</v>
      </c>
      <c r="F629" s="22" t="s">
        <v>1033</v>
      </c>
      <c r="G629" s="28"/>
      <c r="H629" s="28"/>
      <c r="I629" s="1"/>
    </row>
    <row r="630" spans="1:9" x14ac:dyDescent="0.25">
      <c r="A630" s="10">
        <v>628</v>
      </c>
      <c r="B630" s="11">
        <v>0</v>
      </c>
      <c r="C630" s="6" t="s">
        <v>1186</v>
      </c>
      <c r="D630" s="14" t="s">
        <v>1187</v>
      </c>
      <c r="E630" s="20"/>
      <c r="F630" s="20"/>
      <c r="G630" s="27"/>
      <c r="H630" s="27"/>
      <c r="I630" s="1"/>
    </row>
    <row r="631" spans="1:9" ht="19.2" x14ac:dyDescent="0.25">
      <c r="A631" s="10">
        <v>629</v>
      </c>
      <c r="B631" s="11">
        <v>0</v>
      </c>
      <c r="C631" s="6" t="s">
        <v>1188</v>
      </c>
      <c r="D631" s="13" t="s">
        <v>1189</v>
      </c>
      <c r="E631" s="21">
        <v>1000</v>
      </c>
      <c r="F631" s="22" t="s">
        <v>306</v>
      </c>
      <c r="G631" s="28"/>
      <c r="H631" s="28"/>
      <c r="I631" s="1"/>
    </row>
    <row r="632" spans="1:9" ht="19.2" x14ac:dyDescent="0.25">
      <c r="A632" s="10">
        <v>630</v>
      </c>
      <c r="B632" s="11">
        <v>0</v>
      </c>
      <c r="C632" s="6" t="s">
        <v>1190</v>
      </c>
      <c r="D632" s="13" t="s">
        <v>1191</v>
      </c>
      <c r="E632" s="20"/>
      <c r="F632" s="20"/>
      <c r="G632" s="27"/>
      <c r="H632" s="27"/>
      <c r="I632" s="1"/>
    </row>
    <row r="633" spans="1:9" x14ac:dyDescent="0.25">
      <c r="A633" s="10">
        <v>631</v>
      </c>
      <c r="B633" s="11">
        <v>0</v>
      </c>
      <c r="C633" s="6" t="s">
        <v>1192</v>
      </c>
      <c r="D633" s="14" t="s">
        <v>1193</v>
      </c>
      <c r="E633" s="20"/>
      <c r="F633" s="20"/>
      <c r="G633" s="27"/>
      <c r="H633" s="27"/>
      <c r="I633" s="1"/>
    </row>
    <row r="634" spans="1:9" x14ac:dyDescent="0.25">
      <c r="A634" s="10">
        <v>632</v>
      </c>
      <c r="B634" s="11">
        <v>0</v>
      </c>
      <c r="C634" s="6" t="s">
        <v>1194</v>
      </c>
      <c r="D634" s="14" t="s">
        <v>1195</v>
      </c>
      <c r="E634" s="21">
        <v>10</v>
      </c>
      <c r="F634" s="22" t="s">
        <v>1033</v>
      </c>
      <c r="G634" s="28"/>
      <c r="H634" s="28"/>
      <c r="I634" s="1"/>
    </row>
    <row r="635" spans="1:9" x14ac:dyDescent="0.25">
      <c r="A635" s="10">
        <v>633</v>
      </c>
      <c r="B635" s="11">
        <v>0</v>
      </c>
      <c r="C635" s="6" t="s">
        <v>1196</v>
      </c>
      <c r="D635" s="14" t="s">
        <v>1197</v>
      </c>
      <c r="E635" s="20"/>
      <c r="F635" s="20"/>
      <c r="G635" s="27"/>
      <c r="H635" s="27"/>
      <c r="I635" s="1"/>
    </row>
    <row r="636" spans="1:9" x14ac:dyDescent="0.25">
      <c r="A636" s="10">
        <v>634</v>
      </c>
      <c r="B636" s="11">
        <v>0</v>
      </c>
      <c r="C636" s="6" t="s">
        <v>1198</v>
      </c>
      <c r="D636" s="14" t="s">
        <v>1199</v>
      </c>
      <c r="E636" s="20"/>
      <c r="F636" s="20"/>
      <c r="G636" s="27"/>
      <c r="H636" s="27"/>
      <c r="I636" s="1"/>
    </row>
    <row r="637" spans="1:9" ht="19.2" x14ac:dyDescent="0.25">
      <c r="A637" s="10">
        <v>635</v>
      </c>
      <c r="B637" s="11">
        <v>0</v>
      </c>
      <c r="C637" s="6" t="s">
        <v>1200</v>
      </c>
      <c r="D637" s="13" t="s">
        <v>1201</v>
      </c>
      <c r="E637" s="24">
        <v>0.5</v>
      </c>
      <c r="F637" s="22" t="s">
        <v>60</v>
      </c>
      <c r="G637" s="28"/>
      <c r="H637" s="28"/>
      <c r="I637" s="1"/>
    </row>
    <row r="638" spans="1:9" x14ac:dyDescent="0.25">
      <c r="A638" s="10">
        <v>636</v>
      </c>
      <c r="B638" s="11">
        <v>0</v>
      </c>
      <c r="C638" s="6" t="s">
        <v>1202</v>
      </c>
      <c r="D638" s="14" t="s">
        <v>1203</v>
      </c>
      <c r="E638" s="20"/>
      <c r="F638" s="20"/>
      <c r="G638" s="27"/>
      <c r="H638" s="27"/>
      <c r="I638" s="1"/>
    </row>
    <row r="639" spans="1:9" x14ac:dyDescent="0.25">
      <c r="A639" s="10">
        <v>637</v>
      </c>
      <c r="B639" s="11">
        <v>0</v>
      </c>
      <c r="C639" s="6" t="s">
        <v>1204</v>
      </c>
      <c r="D639" s="14" t="s">
        <v>1205</v>
      </c>
      <c r="E639" s="20"/>
      <c r="F639" s="20"/>
      <c r="G639" s="27"/>
      <c r="H639" s="27"/>
      <c r="I639" s="1"/>
    </row>
    <row r="640" spans="1:9" ht="19.2" x14ac:dyDescent="0.25">
      <c r="A640" s="10">
        <v>638</v>
      </c>
      <c r="B640" s="11">
        <v>0</v>
      </c>
      <c r="C640" s="6" t="s">
        <v>1206</v>
      </c>
      <c r="D640" s="13" t="s">
        <v>1207</v>
      </c>
      <c r="E640" s="21">
        <v>5</v>
      </c>
      <c r="F640" s="22" t="s">
        <v>1013</v>
      </c>
      <c r="G640" s="28"/>
      <c r="H640" s="28"/>
      <c r="I640" s="1"/>
    </row>
    <row r="641" spans="1:9" ht="19.2" x14ac:dyDescent="0.25">
      <c r="A641" s="10">
        <v>639</v>
      </c>
      <c r="B641" s="11">
        <v>0</v>
      </c>
      <c r="C641" s="6" t="s">
        <v>1208</v>
      </c>
      <c r="D641" s="13" t="s">
        <v>1209</v>
      </c>
      <c r="E641" s="21">
        <v>5</v>
      </c>
      <c r="F641" s="22" t="s">
        <v>1013</v>
      </c>
      <c r="G641" s="28"/>
      <c r="H641" s="28"/>
      <c r="I641" s="1"/>
    </row>
    <row r="642" spans="1:9" ht="19.2" x14ac:dyDescent="0.25">
      <c r="A642" s="10">
        <v>640</v>
      </c>
      <c r="B642" s="11">
        <v>0</v>
      </c>
      <c r="C642" s="6" t="s">
        <v>1210</v>
      </c>
      <c r="D642" s="13" t="s">
        <v>1211</v>
      </c>
      <c r="E642" s="21">
        <v>5</v>
      </c>
      <c r="F642" s="22" t="s">
        <v>1013</v>
      </c>
      <c r="G642" s="28"/>
      <c r="H642" s="28"/>
      <c r="I642" s="1"/>
    </row>
    <row r="643" spans="1:9" ht="19.2" x14ac:dyDescent="0.25">
      <c r="A643" s="10">
        <v>641</v>
      </c>
      <c r="B643" s="11">
        <v>0</v>
      </c>
      <c r="C643" s="6" t="s">
        <v>1212</v>
      </c>
      <c r="D643" s="13" t="s">
        <v>1213</v>
      </c>
      <c r="E643" s="21">
        <v>20</v>
      </c>
      <c r="F643" s="22" t="s">
        <v>306</v>
      </c>
      <c r="G643" s="28"/>
      <c r="H643" s="28"/>
      <c r="I643" s="1"/>
    </row>
    <row r="644" spans="1:9" ht="19.2" x14ac:dyDescent="0.25">
      <c r="A644" s="10">
        <v>642</v>
      </c>
      <c r="B644" s="11">
        <v>0</v>
      </c>
      <c r="C644" s="6" t="s">
        <v>1214</v>
      </c>
      <c r="D644" s="13" t="s">
        <v>1215</v>
      </c>
      <c r="E644" s="21">
        <v>2</v>
      </c>
      <c r="F644" s="22" t="s">
        <v>1216</v>
      </c>
      <c r="G644" s="28"/>
      <c r="H644" s="28"/>
      <c r="I644" s="1"/>
    </row>
    <row r="645" spans="1:9" x14ac:dyDescent="0.25">
      <c r="A645" s="10">
        <v>643</v>
      </c>
      <c r="B645" s="11">
        <v>0</v>
      </c>
      <c r="C645" s="6" t="s">
        <v>1217</v>
      </c>
      <c r="D645" s="14" t="s">
        <v>1218</v>
      </c>
      <c r="E645" s="20"/>
      <c r="F645" s="20"/>
      <c r="G645" s="27"/>
      <c r="H645" s="27"/>
      <c r="I645" s="1"/>
    </row>
    <row r="646" spans="1:9" x14ac:dyDescent="0.25">
      <c r="A646" s="10">
        <v>644</v>
      </c>
      <c r="B646" s="11">
        <v>0</v>
      </c>
      <c r="C646" s="6" t="s">
        <v>1219</v>
      </c>
      <c r="D646" s="14" t="s">
        <v>1220</v>
      </c>
      <c r="E646" s="20"/>
      <c r="F646" s="20"/>
      <c r="G646" s="27"/>
      <c r="H646" s="27"/>
      <c r="I646" s="1"/>
    </row>
    <row r="647" spans="1:9" ht="19.2" x14ac:dyDescent="0.25">
      <c r="A647" s="10">
        <v>645</v>
      </c>
      <c r="B647" s="11">
        <v>0</v>
      </c>
      <c r="C647" s="6" t="s">
        <v>1221</v>
      </c>
      <c r="D647" s="13" t="s">
        <v>1222</v>
      </c>
      <c r="E647" s="21">
        <v>20</v>
      </c>
      <c r="F647" s="22" t="s">
        <v>1223</v>
      </c>
      <c r="G647" s="28"/>
      <c r="H647" s="28"/>
      <c r="I647" s="1"/>
    </row>
    <row r="648" spans="1:9" ht="19.2" x14ac:dyDescent="0.25">
      <c r="A648" s="10">
        <v>646</v>
      </c>
      <c r="B648" s="11">
        <v>0</v>
      </c>
      <c r="C648" s="6" t="s">
        <v>1224</v>
      </c>
      <c r="D648" s="13" t="s">
        <v>1225</v>
      </c>
      <c r="E648" s="21">
        <v>10</v>
      </c>
      <c r="F648" s="22" t="s">
        <v>1223</v>
      </c>
      <c r="G648" s="28"/>
      <c r="H648" s="28"/>
      <c r="I648" s="1"/>
    </row>
    <row r="649" spans="1:9" ht="19.2" x14ac:dyDescent="0.25">
      <c r="A649" s="10">
        <v>647</v>
      </c>
      <c r="B649" s="11">
        <v>0</v>
      </c>
      <c r="C649" s="6" t="s">
        <v>1226</v>
      </c>
      <c r="D649" s="13" t="s">
        <v>1227</v>
      </c>
      <c r="E649" s="21">
        <v>10</v>
      </c>
      <c r="F649" s="22" t="s">
        <v>1223</v>
      </c>
      <c r="G649" s="28"/>
      <c r="H649" s="28"/>
      <c r="I649" s="1"/>
    </row>
    <row r="650" spans="1:9" ht="19.2" x14ac:dyDescent="0.25">
      <c r="A650" s="10">
        <v>648</v>
      </c>
      <c r="B650" s="11">
        <v>0</v>
      </c>
      <c r="C650" s="6" t="s">
        <v>1228</v>
      </c>
      <c r="D650" s="13" t="s">
        <v>1229</v>
      </c>
      <c r="E650" s="21">
        <v>10</v>
      </c>
      <c r="F650" s="22" t="s">
        <v>1223</v>
      </c>
      <c r="G650" s="28"/>
      <c r="H650" s="28"/>
      <c r="I650" s="1"/>
    </row>
    <row r="651" spans="1:9" x14ac:dyDescent="0.25">
      <c r="A651" s="10">
        <v>649</v>
      </c>
      <c r="B651" s="11">
        <v>0</v>
      </c>
      <c r="C651" s="6" t="s">
        <v>1230</v>
      </c>
      <c r="D651" s="14" t="s">
        <v>1231</v>
      </c>
      <c r="E651" s="20"/>
      <c r="F651" s="20"/>
      <c r="G651" s="27"/>
      <c r="H651" s="27"/>
      <c r="I651" s="1"/>
    </row>
    <row r="652" spans="1:9" x14ac:dyDescent="0.25">
      <c r="A652" s="10">
        <v>650</v>
      </c>
      <c r="B652" s="11">
        <v>0</v>
      </c>
      <c r="C652" s="6" t="s">
        <v>1232</v>
      </c>
      <c r="D652" s="14" t="s">
        <v>1233</v>
      </c>
      <c r="E652" s="20"/>
      <c r="F652" s="20"/>
      <c r="G652" s="27"/>
      <c r="H652" s="27"/>
      <c r="I652" s="1"/>
    </row>
    <row r="653" spans="1:9" ht="19.2" x14ac:dyDescent="0.25">
      <c r="A653" s="10">
        <v>651</v>
      </c>
      <c r="B653" s="11">
        <v>0</v>
      </c>
      <c r="C653" s="6" t="s">
        <v>1234</v>
      </c>
      <c r="D653" s="13" t="s">
        <v>1235</v>
      </c>
      <c r="E653" s="23">
        <v>0.63</v>
      </c>
      <c r="F653" s="22" t="s">
        <v>1236</v>
      </c>
      <c r="G653" s="28"/>
      <c r="H653" s="28"/>
      <c r="I653" s="1"/>
    </row>
    <row r="654" spans="1:9" ht="19.2" x14ac:dyDescent="0.25">
      <c r="A654" s="10">
        <v>652</v>
      </c>
      <c r="B654" s="11">
        <v>0</v>
      </c>
      <c r="C654" s="6" t="s">
        <v>1237</v>
      </c>
      <c r="D654" s="13" t="s">
        <v>1238</v>
      </c>
      <c r="E654" s="20"/>
      <c r="F654" s="20"/>
      <c r="G654" s="27"/>
      <c r="H654" s="27"/>
      <c r="I654" s="1"/>
    </row>
    <row r="655" spans="1:9" ht="19.2" x14ac:dyDescent="0.25">
      <c r="A655" s="10">
        <v>653</v>
      </c>
      <c r="B655" s="11">
        <v>0</v>
      </c>
      <c r="C655" s="6" t="s">
        <v>1239</v>
      </c>
      <c r="D655" s="13" t="s">
        <v>1240</v>
      </c>
      <c r="E655" s="21">
        <v>5940</v>
      </c>
      <c r="F655" s="22" t="s">
        <v>306</v>
      </c>
      <c r="G655" s="28"/>
      <c r="H655" s="28"/>
      <c r="I655" s="1"/>
    </row>
    <row r="656" spans="1:9" ht="19.2" x14ac:dyDescent="0.25">
      <c r="A656" s="10">
        <v>654</v>
      </c>
      <c r="B656" s="11">
        <v>0</v>
      </c>
      <c r="C656" s="6" t="s">
        <v>1241</v>
      </c>
      <c r="D656" s="13" t="s">
        <v>1242</v>
      </c>
      <c r="E656" s="21">
        <v>500</v>
      </c>
      <c r="F656" s="22" t="s">
        <v>945</v>
      </c>
      <c r="G656" s="28"/>
      <c r="H656" s="28"/>
      <c r="I656" s="1"/>
    </row>
    <row r="657" spans="1:9" ht="19.2" x14ac:dyDescent="0.25">
      <c r="A657" s="10">
        <v>655</v>
      </c>
      <c r="B657" s="11">
        <v>0</v>
      </c>
      <c r="C657" s="6" t="s">
        <v>1243</v>
      </c>
      <c r="D657" s="13" t="s">
        <v>1244</v>
      </c>
      <c r="E657" s="21">
        <v>150</v>
      </c>
      <c r="F657" s="22" t="s">
        <v>905</v>
      </c>
      <c r="G657" s="28"/>
      <c r="H657" s="28"/>
      <c r="I657" s="1"/>
    </row>
    <row r="658" spans="1:9" ht="19.2" x14ac:dyDescent="0.25">
      <c r="A658" s="10">
        <v>656</v>
      </c>
      <c r="B658" s="11">
        <v>0</v>
      </c>
      <c r="C658" s="6" t="s">
        <v>1245</v>
      </c>
      <c r="D658" s="13" t="s">
        <v>1246</v>
      </c>
      <c r="E658" s="20"/>
      <c r="F658" s="20"/>
      <c r="G658" s="27"/>
      <c r="H658" s="27"/>
      <c r="I658" s="1"/>
    </row>
    <row r="659" spans="1:9" ht="19.2" x14ac:dyDescent="0.25">
      <c r="A659" s="10">
        <v>657</v>
      </c>
      <c r="B659" s="11">
        <v>0</v>
      </c>
      <c r="C659" s="6" t="s">
        <v>1247</v>
      </c>
      <c r="D659" s="13" t="s">
        <v>1248</v>
      </c>
      <c r="E659" s="20"/>
      <c r="F659" s="20"/>
      <c r="G659" s="27"/>
      <c r="H659" s="27"/>
      <c r="I659" s="1"/>
    </row>
    <row r="660" spans="1:9" x14ac:dyDescent="0.25">
      <c r="A660" s="10">
        <v>658</v>
      </c>
      <c r="B660" s="11">
        <v>0</v>
      </c>
      <c r="C660" s="6" t="s">
        <v>1249</v>
      </c>
      <c r="D660" s="14" t="s">
        <v>1250</v>
      </c>
      <c r="E660" s="21">
        <v>10</v>
      </c>
      <c r="F660" s="22" t="s">
        <v>258</v>
      </c>
      <c r="G660" s="28"/>
      <c r="H660" s="28"/>
      <c r="I660" s="1"/>
    </row>
    <row r="661" spans="1:9" ht="19.2" x14ac:dyDescent="0.25">
      <c r="A661" s="10">
        <v>659</v>
      </c>
      <c r="B661" s="11">
        <v>0</v>
      </c>
      <c r="C661" s="6" t="s">
        <v>1251</v>
      </c>
      <c r="D661" s="13" t="s">
        <v>1252</v>
      </c>
      <c r="E661" s="20"/>
      <c r="F661" s="20"/>
      <c r="G661" s="27"/>
      <c r="H661" s="27"/>
      <c r="I661" s="1"/>
    </row>
    <row r="662" spans="1:9" x14ac:dyDescent="0.25">
      <c r="A662" s="10">
        <v>660</v>
      </c>
      <c r="B662" s="11">
        <v>0</v>
      </c>
      <c r="C662" s="6" t="s">
        <v>1253</v>
      </c>
      <c r="D662" s="14" t="s">
        <v>1254</v>
      </c>
      <c r="E662" s="21">
        <v>60</v>
      </c>
      <c r="F662" s="22" t="s">
        <v>258</v>
      </c>
      <c r="G662" s="28"/>
      <c r="H662" s="28"/>
      <c r="I662" s="1"/>
    </row>
    <row r="663" spans="1:9" ht="19.2" x14ac:dyDescent="0.25">
      <c r="A663" s="10">
        <v>661</v>
      </c>
      <c r="B663" s="11">
        <v>0</v>
      </c>
      <c r="C663" s="6" t="s">
        <v>1255</v>
      </c>
      <c r="D663" s="13" t="s">
        <v>1256</v>
      </c>
      <c r="E663" s="21">
        <v>1</v>
      </c>
      <c r="F663" s="22" t="s">
        <v>1013</v>
      </c>
      <c r="G663" s="28"/>
      <c r="H663" s="28"/>
      <c r="I663" s="1"/>
    </row>
    <row r="664" spans="1:9" x14ac:dyDescent="0.25">
      <c r="A664" s="10">
        <v>662</v>
      </c>
      <c r="B664" s="11">
        <v>0</v>
      </c>
      <c r="C664" s="6" t="s">
        <v>1257</v>
      </c>
      <c r="D664" s="14" t="s">
        <v>1258</v>
      </c>
      <c r="E664" s="20"/>
      <c r="F664" s="20"/>
      <c r="G664" s="27"/>
      <c r="H664" s="27"/>
      <c r="I664" s="1"/>
    </row>
    <row r="665" spans="1:9" x14ac:dyDescent="0.25">
      <c r="A665" s="10">
        <v>663</v>
      </c>
      <c r="B665" s="11">
        <v>0</v>
      </c>
      <c r="C665" s="6" t="s">
        <v>1259</v>
      </c>
      <c r="D665" s="14" t="s">
        <v>1260</v>
      </c>
      <c r="E665" s="21">
        <v>4</v>
      </c>
      <c r="F665" s="22" t="s">
        <v>217</v>
      </c>
      <c r="G665" s="28"/>
      <c r="H665" s="28"/>
      <c r="I665" s="1"/>
    </row>
    <row r="666" spans="1:9" ht="19.2" x14ac:dyDescent="0.25">
      <c r="A666" s="10">
        <v>664</v>
      </c>
      <c r="B666" s="11">
        <v>0</v>
      </c>
      <c r="C666" s="6" t="s">
        <v>1261</v>
      </c>
      <c r="D666" s="13" t="s">
        <v>1262</v>
      </c>
      <c r="E666" s="20"/>
      <c r="F666" s="20"/>
      <c r="G666" s="27"/>
      <c r="H666" s="27"/>
      <c r="I666" s="1"/>
    </row>
    <row r="667" spans="1:9" ht="19.2" x14ac:dyDescent="0.25">
      <c r="A667" s="10">
        <v>665</v>
      </c>
      <c r="B667" s="11">
        <v>0</v>
      </c>
      <c r="C667" s="6" t="s">
        <v>1263</v>
      </c>
      <c r="D667" s="13" t="s">
        <v>1264</v>
      </c>
      <c r="E667" s="20"/>
      <c r="F667" s="20"/>
      <c r="G667" s="27"/>
      <c r="H667" s="27"/>
      <c r="I667" s="1"/>
    </row>
    <row r="668" spans="1:9" x14ac:dyDescent="0.25">
      <c r="A668" s="10">
        <v>666</v>
      </c>
      <c r="B668" s="11">
        <v>0</v>
      </c>
      <c r="C668" s="6" t="s">
        <v>1265</v>
      </c>
      <c r="D668" s="14" t="s">
        <v>1266</v>
      </c>
      <c r="E668" s="21">
        <v>5</v>
      </c>
      <c r="F668" s="22" t="s">
        <v>1013</v>
      </c>
      <c r="G668" s="28"/>
      <c r="H668" s="28"/>
      <c r="I668" s="1"/>
    </row>
    <row r="669" spans="1:9" ht="19.2" x14ac:dyDescent="0.25">
      <c r="A669" s="10">
        <v>667</v>
      </c>
      <c r="B669" s="11">
        <v>0</v>
      </c>
      <c r="C669" s="6" t="s">
        <v>1267</v>
      </c>
      <c r="D669" s="13" t="s">
        <v>1268</v>
      </c>
      <c r="E669" s="21">
        <v>55</v>
      </c>
      <c r="F669" s="22" t="s">
        <v>1013</v>
      </c>
      <c r="G669" s="28"/>
      <c r="H669" s="28"/>
      <c r="I669" s="1"/>
    </row>
    <row r="670" spans="1:9" ht="19.2" x14ac:dyDescent="0.25">
      <c r="A670" s="10">
        <v>668</v>
      </c>
      <c r="B670" s="11">
        <v>0</v>
      </c>
      <c r="C670" s="6" t="s">
        <v>1269</v>
      </c>
      <c r="D670" s="13" t="s">
        <v>1270</v>
      </c>
      <c r="E670" s="21">
        <v>630</v>
      </c>
      <c r="F670" s="22" t="s">
        <v>1033</v>
      </c>
      <c r="G670" s="28"/>
      <c r="H670" s="28"/>
      <c r="I670" s="1"/>
    </row>
    <row r="671" spans="1:9" x14ac:dyDescent="0.25">
      <c r="A671" s="10">
        <v>669</v>
      </c>
      <c r="B671" s="11">
        <v>0</v>
      </c>
      <c r="C671" s="6" t="s">
        <v>1271</v>
      </c>
      <c r="D671" s="14" t="s">
        <v>1272</v>
      </c>
      <c r="E671" s="20"/>
      <c r="F671" s="20"/>
      <c r="G671" s="27"/>
      <c r="H671" s="27"/>
      <c r="I671" s="1"/>
    </row>
    <row r="672" spans="1:9" ht="19.2" x14ac:dyDescent="0.25">
      <c r="A672" s="10">
        <v>670</v>
      </c>
      <c r="B672" s="11">
        <v>0</v>
      </c>
      <c r="C672" s="6" t="s">
        <v>1273</v>
      </c>
      <c r="D672" s="13" t="s">
        <v>1274</v>
      </c>
      <c r="E672" s="20"/>
      <c r="F672" s="20"/>
      <c r="G672" s="27"/>
      <c r="H672" s="27"/>
      <c r="I672" s="1"/>
    </row>
    <row r="673" spans="1:9" x14ac:dyDescent="0.25">
      <c r="A673" s="10">
        <v>671</v>
      </c>
      <c r="B673" s="11">
        <v>0</v>
      </c>
      <c r="C673" s="6" t="s">
        <v>1275</v>
      </c>
      <c r="D673" s="14" t="s">
        <v>1276</v>
      </c>
      <c r="E673" s="21">
        <v>2250</v>
      </c>
      <c r="F673" s="22" t="s">
        <v>258</v>
      </c>
      <c r="G673" s="28"/>
      <c r="H673" s="28"/>
      <c r="I673" s="1"/>
    </row>
    <row r="674" spans="1:9" ht="19.2" x14ac:dyDescent="0.25">
      <c r="A674" s="10">
        <v>672</v>
      </c>
      <c r="B674" s="11">
        <v>0</v>
      </c>
      <c r="C674" s="6" t="s">
        <v>1277</v>
      </c>
      <c r="D674" s="13" t="s">
        <v>1278</v>
      </c>
      <c r="E674" s="20"/>
      <c r="F674" s="20"/>
      <c r="G674" s="27"/>
      <c r="H674" s="27"/>
      <c r="I674" s="1"/>
    </row>
    <row r="675" spans="1:9" x14ac:dyDescent="0.25">
      <c r="A675" s="10">
        <v>673</v>
      </c>
      <c r="B675" s="11">
        <v>0</v>
      </c>
      <c r="C675" s="6" t="s">
        <v>1279</v>
      </c>
      <c r="D675" s="14" t="s">
        <v>1276</v>
      </c>
      <c r="E675" s="21">
        <v>570</v>
      </c>
      <c r="F675" s="22" t="s">
        <v>258</v>
      </c>
      <c r="G675" s="28"/>
      <c r="H675" s="28"/>
      <c r="I675" s="1"/>
    </row>
    <row r="676" spans="1:9" ht="19.2" x14ac:dyDescent="0.25">
      <c r="A676" s="10">
        <v>674</v>
      </c>
      <c r="B676" s="11">
        <v>0</v>
      </c>
      <c r="C676" s="6" t="s">
        <v>1280</v>
      </c>
      <c r="D676" s="13" t="s">
        <v>1281</v>
      </c>
      <c r="E676" s="20"/>
      <c r="F676" s="20"/>
      <c r="G676" s="27"/>
      <c r="H676" s="27"/>
      <c r="I676" s="1"/>
    </row>
    <row r="677" spans="1:9" ht="19.2" x14ac:dyDescent="0.25">
      <c r="A677" s="10">
        <v>675</v>
      </c>
      <c r="B677" s="11">
        <v>0</v>
      </c>
      <c r="C677" s="6" t="s">
        <v>1282</v>
      </c>
      <c r="D677" s="13" t="s">
        <v>1283</v>
      </c>
      <c r="E677" s="21">
        <v>4580</v>
      </c>
      <c r="F677" s="22" t="s">
        <v>306</v>
      </c>
      <c r="G677" s="28"/>
      <c r="H677" s="28"/>
      <c r="I677" s="1"/>
    </row>
    <row r="678" spans="1:9" x14ac:dyDescent="0.25">
      <c r="A678" s="10">
        <v>676</v>
      </c>
      <c r="B678" s="11">
        <v>0</v>
      </c>
      <c r="C678" s="6" t="s">
        <v>1284</v>
      </c>
      <c r="D678" s="14" t="s">
        <v>1285</v>
      </c>
      <c r="E678" s="20"/>
      <c r="F678" s="20"/>
      <c r="G678" s="27"/>
      <c r="H678" s="27"/>
      <c r="I678" s="1"/>
    </row>
    <row r="679" spans="1:9" ht="19.2" x14ac:dyDescent="0.25">
      <c r="A679" s="10">
        <v>677</v>
      </c>
      <c r="B679" s="11">
        <v>0</v>
      </c>
      <c r="C679" s="6" t="s">
        <v>1286</v>
      </c>
      <c r="D679" s="13" t="s">
        <v>1287</v>
      </c>
      <c r="E679" s="20"/>
      <c r="F679" s="20"/>
      <c r="G679" s="27"/>
      <c r="H679" s="27"/>
      <c r="I679" s="1"/>
    </row>
    <row r="680" spans="1:9" x14ac:dyDescent="0.25">
      <c r="A680" s="10">
        <v>678</v>
      </c>
      <c r="B680" s="11">
        <v>0</v>
      </c>
      <c r="C680" s="6" t="s">
        <v>1288</v>
      </c>
      <c r="D680" s="14" t="s">
        <v>1289</v>
      </c>
      <c r="E680" s="21">
        <v>240</v>
      </c>
      <c r="F680" s="22" t="s">
        <v>17</v>
      </c>
      <c r="G680" s="28"/>
      <c r="H680" s="28"/>
      <c r="I680" s="1"/>
    </row>
    <row r="681" spans="1:9" x14ac:dyDescent="0.25">
      <c r="A681" s="10">
        <v>679</v>
      </c>
      <c r="B681" s="11">
        <v>0</v>
      </c>
      <c r="C681" s="6" t="s">
        <v>1290</v>
      </c>
      <c r="D681" s="14" t="s">
        <v>1291</v>
      </c>
      <c r="E681" s="21">
        <v>240</v>
      </c>
      <c r="F681" s="22" t="s">
        <v>17</v>
      </c>
      <c r="G681" s="28"/>
      <c r="H681" s="28"/>
      <c r="I681" s="1"/>
    </row>
    <row r="682" spans="1:9" x14ac:dyDescent="0.25">
      <c r="A682" s="10">
        <v>680</v>
      </c>
      <c r="B682" s="11">
        <v>0</v>
      </c>
      <c r="C682" s="6" t="s">
        <v>1292</v>
      </c>
      <c r="D682" s="14" t="s">
        <v>1293</v>
      </c>
      <c r="E682" s="21">
        <v>480</v>
      </c>
      <c r="F682" s="22" t="s">
        <v>17</v>
      </c>
      <c r="G682" s="28"/>
      <c r="H682" s="28"/>
      <c r="I682" s="1"/>
    </row>
    <row r="683" spans="1:9" x14ac:dyDescent="0.25">
      <c r="A683" s="10">
        <v>681</v>
      </c>
      <c r="B683" s="11">
        <v>0</v>
      </c>
      <c r="C683" s="6" t="s">
        <v>1294</v>
      </c>
      <c r="D683" s="14" t="s">
        <v>1295</v>
      </c>
      <c r="E683" s="21">
        <v>480</v>
      </c>
      <c r="F683" s="22" t="s">
        <v>17</v>
      </c>
      <c r="G683" s="28"/>
      <c r="H683" s="28"/>
      <c r="I683" s="1"/>
    </row>
    <row r="684" spans="1:9" x14ac:dyDescent="0.25">
      <c r="A684" s="10">
        <v>682</v>
      </c>
      <c r="B684" s="11">
        <v>0</v>
      </c>
      <c r="C684" s="6" t="s">
        <v>1296</v>
      </c>
      <c r="D684" s="14" t="s">
        <v>1297</v>
      </c>
      <c r="E684" s="20"/>
      <c r="F684" s="20"/>
      <c r="G684" s="27"/>
      <c r="H684" s="27"/>
      <c r="I684" s="1"/>
    </row>
    <row r="685" spans="1:9" ht="19.2" x14ac:dyDescent="0.25">
      <c r="A685" s="10">
        <v>683</v>
      </c>
      <c r="B685" s="11">
        <v>0</v>
      </c>
      <c r="C685" s="6" t="s">
        <v>1298</v>
      </c>
      <c r="D685" s="13" t="s">
        <v>1299</v>
      </c>
      <c r="E685" s="20"/>
      <c r="F685" s="20"/>
      <c r="G685" s="27"/>
      <c r="H685" s="27"/>
      <c r="I685" s="1"/>
    </row>
    <row r="686" spans="1:9" x14ac:dyDescent="0.25">
      <c r="A686" s="10">
        <v>684</v>
      </c>
      <c r="B686" s="11">
        <v>0</v>
      </c>
      <c r="C686" s="6" t="s">
        <v>1300</v>
      </c>
      <c r="D686" s="14" t="s">
        <v>1301</v>
      </c>
      <c r="E686" s="21">
        <v>150</v>
      </c>
      <c r="F686" s="22" t="s">
        <v>1302</v>
      </c>
      <c r="G686" s="28"/>
      <c r="H686" s="28"/>
      <c r="I686" s="1"/>
    </row>
    <row r="687" spans="1:9" x14ac:dyDescent="0.25">
      <c r="A687" s="10">
        <v>685</v>
      </c>
      <c r="B687" s="11">
        <v>0</v>
      </c>
      <c r="C687" s="6" t="s">
        <v>1303</v>
      </c>
      <c r="D687" s="14" t="s">
        <v>1304</v>
      </c>
      <c r="E687" s="21">
        <v>150</v>
      </c>
      <c r="F687" s="22" t="s">
        <v>1302</v>
      </c>
      <c r="G687" s="28"/>
      <c r="H687" s="28"/>
      <c r="I687" s="1"/>
    </row>
    <row r="688" spans="1:9" x14ac:dyDescent="0.25">
      <c r="A688" s="10">
        <v>686</v>
      </c>
      <c r="B688" s="11">
        <v>0</v>
      </c>
      <c r="C688" s="6" t="s">
        <v>1305</v>
      </c>
      <c r="D688" s="14" t="s">
        <v>1306</v>
      </c>
      <c r="E688" s="20"/>
      <c r="F688" s="20"/>
      <c r="G688" s="27"/>
      <c r="H688" s="27"/>
      <c r="I688" s="1"/>
    </row>
    <row r="689" spans="1:9" x14ac:dyDescent="0.25">
      <c r="A689" s="10">
        <v>687</v>
      </c>
      <c r="B689" s="11">
        <v>0</v>
      </c>
      <c r="C689" s="6" t="s">
        <v>1307</v>
      </c>
      <c r="D689" s="14" t="s">
        <v>1308</v>
      </c>
      <c r="E689" s="20"/>
      <c r="F689" s="20"/>
      <c r="G689" s="27"/>
      <c r="H689" s="27"/>
      <c r="I689" s="1"/>
    </row>
    <row r="690" spans="1:9" x14ac:dyDescent="0.25">
      <c r="A690" s="10">
        <v>688</v>
      </c>
      <c r="B690" s="11">
        <v>0</v>
      </c>
      <c r="C690" s="6" t="s">
        <v>1309</v>
      </c>
      <c r="D690" s="14" t="s">
        <v>1310</v>
      </c>
      <c r="E690" s="20"/>
      <c r="F690" s="20"/>
      <c r="G690" s="27"/>
      <c r="H690" s="27"/>
      <c r="I690" s="1"/>
    </row>
    <row r="691" spans="1:9" x14ac:dyDescent="0.25">
      <c r="A691" s="10">
        <v>689</v>
      </c>
      <c r="B691" s="11">
        <v>0</v>
      </c>
      <c r="C691" s="6" t="s">
        <v>1311</v>
      </c>
      <c r="D691" s="14" t="s">
        <v>1312</v>
      </c>
      <c r="E691" s="21">
        <v>9</v>
      </c>
      <c r="F691" s="22" t="s">
        <v>217</v>
      </c>
      <c r="G691" s="28"/>
      <c r="H691" s="28"/>
      <c r="I691" s="1"/>
    </row>
    <row r="692" spans="1:9" x14ac:dyDescent="0.25">
      <c r="A692" s="10">
        <v>690</v>
      </c>
      <c r="B692" s="11">
        <v>0</v>
      </c>
      <c r="C692" s="6" t="s">
        <v>1313</v>
      </c>
      <c r="D692" s="14" t="s">
        <v>1314</v>
      </c>
      <c r="E692" s="20"/>
      <c r="F692" s="20"/>
      <c r="G692" s="27"/>
      <c r="H692" s="27"/>
      <c r="I692" s="1"/>
    </row>
    <row r="693" spans="1:9" x14ac:dyDescent="0.25">
      <c r="A693" s="10">
        <v>691</v>
      </c>
      <c r="B693" s="11">
        <v>0</v>
      </c>
      <c r="C693" s="6" t="s">
        <v>1315</v>
      </c>
      <c r="D693" s="14" t="s">
        <v>1316</v>
      </c>
      <c r="E693" s="20"/>
      <c r="F693" s="20"/>
      <c r="G693" s="27"/>
      <c r="H693" s="27"/>
      <c r="I693" s="1"/>
    </row>
    <row r="694" spans="1:9" ht="19.2" x14ac:dyDescent="0.25">
      <c r="A694" s="10">
        <v>692</v>
      </c>
      <c r="B694" s="11">
        <v>0</v>
      </c>
      <c r="C694" s="6" t="s">
        <v>1317</v>
      </c>
      <c r="D694" s="13" t="s">
        <v>1318</v>
      </c>
      <c r="E694" s="20"/>
      <c r="F694" s="20"/>
      <c r="G694" s="27"/>
      <c r="H694" s="27"/>
      <c r="I694" s="1"/>
    </row>
    <row r="695" spans="1:9" ht="19.2" x14ac:dyDescent="0.25">
      <c r="A695" s="10">
        <v>693</v>
      </c>
      <c r="B695" s="11">
        <v>0</v>
      </c>
      <c r="C695" s="6" t="s">
        <v>1319</v>
      </c>
      <c r="D695" s="13" t="s">
        <v>1320</v>
      </c>
      <c r="E695" s="20"/>
      <c r="F695" s="20"/>
      <c r="G695" s="27"/>
      <c r="H695" s="27"/>
      <c r="I695" s="1"/>
    </row>
    <row r="696" spans="1:9" x14ac:dyDescent="0.25">
      <c r="A696" s="10">
        <v>694</v>
      </c>
      <c r="B696" s="11">
        <v>0</v>
      </c>
      <c r="C696" s="6" t="s">
        <v>1321</v>
      </c>
      <c r="D696" s="14" t="s">
        <v>1322</v>
      </c>
      <c r="E696" s="21">
        <v>60</v>
      </c>
      <c r="F696" s="22" t="s">
        <v>1323</v>
      </c>
      <c r="G696" s="28"/>
      <c r="H696" s="28"/>
      <c r="I696" s="1"/>
    </row>
    <row r="697" spans="1:9" x14ac:dyDescent="0.25">
      <c r="A697" s="10">
        <v>695</v>
      </c>
      <c r="B697" s="11">
        <v>0</v>
      </c>
      <c r="C697" s="6" t="s">
        <v>1324</v>
      </c>
      <c r="D697" s="14" t="s">
        <v>1325</v>
      </c>
      <c r="E697" s="21">
        <v>460</v>
      </c>
      <c r="F697" s="22" t="s">
        <v>1323</v>
      </c>
      <c r="G697" s="28"/>
      <c r="H697" s="28"/>
      <c r="I697" s="1"/>
    </row>
    <row r="698" spans="1:9" x14ac:dyDescent="0.25">
      <c r="A698" s="10">
        <v>696</v>
      </c>
      <c r="B698" s="11">
        <v>0</v>
      </c>
      <c r="C698" s="6" t="s">
        <v>1326</v>
      </c>
      <c r="D698" s="14" t="s">
        <v>1327</v>
      </c>
      <c r="E698" s="21">
        <v>650</v>
      </c>
      <c r="F698" s="22" t="s">
        <v>1323</v>
      </c>
      <c r="G698" s="28"/>
      <c r="H698" s="28"/>
      <c r="I698" s="1"/>
    </row>
    <row r="699" spans="1:9" x14ac:dyDescent="0.25">
      <c r="A699" s="10">
        <v>697</v>
      </c>
      <c r="B699" s="11">
        <v>0</v>
      </c>
      <c r="C699" s="6" t="s">
        <v>1328</v>
      </c>
      <c r="D699" s="14" t="s">
        <v>1329</v>
      </c>
      <c r="E699" s="21">
        <v>110</v>
      </c>
      <c r="F699" s="22" t="s">
        <v>1323</v>
      </c>
      <c r="G699" s="28"/>
      <c r="H699" s="28"/>
      <c r="I699" s="1"/>
    </row>
    <row r="700" spans="1:9" x14ac:dyDescent="0.25">
      <c r="A700" s="10">
        <v>698</v>
      </c>
      <c r="B700" s="11">
        <v>0</v>
      </c>
      <c r="C700" s="6" t="s">
        <v>1330</v>
      </c>
      <c r="D700" s="14" t="s">
        <v>1331</v>
      </c>
      <c r="E700" s="20"/>
      <c r="F700" s="20"/>
      <c r="G700" s="27"/>
      <c r="H700" s="27"/>
      <c r="I700" s="1"/>
    </row>
    <row r="701" spans="1:9" ht="19.2" x14ac:dyDescent="0.25">
      <c r="A701" s="10">
        <v>699</v>
      </c>
      <c r="B701" s="11">
        <v>0</v>
      </c>
      <c r="C701" s="6" t="s">
        <v>1332</v>
      </c>
      <c r="D701" s="13" t="s">
        <v>1333</v>
      </c>
      <c r="E701" s="21">
        <v>5550</v>
      </c>
      <c r="F701" s="22" t="s">
        <v>905</v>
      </c>
      <c r="G701" s="28"/>
      <c r="H701" s="28"/>
      <c r="I701" s="1"/>
    </row>
    <row r="702" spans="1:9" x14ac:dyDescent="0.25">
      <c r="A702" s="10">
        <v>700</v>
      </c>
      <c r="B702" s="11">
        <v>0</v>
      </c>
      <c r="C702" s="6" t="s">
        <v>1334</v>
      </c>
      <c r="D702" s="14" t="s">
        <v>1335</v>
      </c>
      <c r="E702" s="20"/>
      <c r="F702" s="20"/>
      <c r="G702" s="27"/>
      <c r="H702" s="27"/>
      <c r="I702" s="1"/>
    </row>
    <row r="703" spans="1:9" ht="19.2" x14ac:dyDescent="0.25">
      <c r="A703" s="10">
        <v>701</v>
      </c>
      <c r="B703" s="11">
        <v>0</v>
      </c>
      <c r="C703" s="6" t="s">
        <v>1336</v>
      </c>
      <c r="D703" s="13" t="s">
        <v>1337</v>
      </c>
      <c r="E703" s="20"/>
      <c r="F703" s="20"/>
      <c r="G703" s="27"/>
      <c r="H703" s="27"/>
      <c r="I703" s="1"/>
    </row>
    <row r="704" spans="1:9" x14ac:dyDescent="0.25">
      <c r="A704" s="10">
        <v>702</v>
      </c>
      <c r="B704" s="11">
        <v>0</v>
      </c>
      <c r="C704" s="6" t="s">
        <v>1338</v>
      </c>
      <c r="D704" s="14" t="s">
        <v>1339</v>
      </c>
      <c r="E704" s="20"/>
      <c r="F704" s="20"/>
      <c r="G704" s="27"/>
      <c r="H704" s="27"/>
      <c r="I704" s="1"/>
    </row>
    <row r="705" spans="1:9" x14ac:dyDescent="0.25">
      <c r="A705" s="10">
        <v>703</v>
      </c>
      <c r="B705" s="11">
        <v>0</v>
      </c>
      <c r="C705" s="6" t="s">
        <v>1340</v>
      </c>
      <c r="D705" s="14" t="s">
        <v>1341</v>
      </c>
      <c r="E705" s="20"/>
      <c r="F705" s="20"/>
      <c r="G705" s="27"/>
      <c r="H705" s="27"/>
      <c r="I705" s="1"/>
    </row>
    <row r="706" spans="1:9" x14ac:dyDescent="0.25">
      <c r="A706" s="10">
        <v>704</v>
      </c>
      <c r="B706" s="11">
        <v>0</v>
      </c>
      <c r="C706" s="6" t="s">
        <v>1342</v>
      </c>
      <c r="D706" s="14" t="s">
        <v>1325</v>
      </c>
      <c r="E706" s="21">
        <v>820</v>
      </c>
      <c r="F706" s="22" t="s">
        <v>17</v>
      </c>
      <c r="G706" s="28"/>
      <c r="H706" s="28"/>
      <c r="I706" s="1"/>
    </row>
    <row r="707" spans="1:9" x14ac:dyDescent="0.25">
      <c r="A707" s="10">
        <v>705</v>
      </c>
      <c r="B707" s="11">
        <v>0</v>
      </c>
      <c r="C707" s="6" t="s">
        <v>1343</v>
      </c>
      <c r="D707" s="14" t="s">
        <v>1327</v>
      </c>
      <c r="E707" s="21">
        <v>580</v>
      </c>
      <c r="F707" s="22" t="s">
        <v>17</v>
      </c>
      <c r="G707" s="28"/>
      <c r="H707" s="28"/>
      <c r="I707" s="1"/>
    </row>
    <row r="708" spans="1:9" x14ac:dyDescent="0.25">
      <c r="A708" s="10">
        <v>706</v>
      </c>
      <c r="B708" s="11">
        <v>0</v>
      </c>
      <c r="C708" s="6" t="s">
        <v>1344</v>
      </c>
      <c r="D708" s="14" t="s">
        <v>1345</v>
      </c>
      <c r="E708" s="20"/>
      <c r="F708" s="20"/>
      <c r="G708" s="27"/>
      <c r="H708" s="27"/>
      <c r="I708" s="1"/>
    </row>
    <row r="709" spans="1:9" x14ac:dyDescent="0.25">
      <c r="A709" s="10">
        <v>707</v>
      </c>
      <c r="B709" s="11">
        <v>0</v>
      </c>
      <c r="C709" s="6" t="s">
        <v>1346</v>
      </c>
      <c r="D709" s="14" t="s">
        <v>1325</v>
      </c>
      <c r="E709" s="21">
        <v>1560</v>
      </c>
      <c r="F709" s="22" t="s">
        <v>1323</v>
      </c>
      <c r="G709" s="28"/>
      <c r="H709" s="28"/>
      <c r="I709" s="1"/>
    </row>
    <row r="710" spans="1:9" x14ac:dyDescent="0.25">
      <c r="A710" s="10">
        <v>708</v>
      </c>
      <c r="B710" s="11">
        <v>0</v>
      </c>
      <c r="C710" s="6" t="s">
        <v>1347</v>
      </c>
      <c r="D710" s="14" t="s">
        <v>1327</v>
      </c>
      <c r="E710" s="21">
        <v>3200</v>
      </c>
      <c r="F710" s="22" t="s">
        <v>1323</v>
      </c>
      <c r="G710" s="28"/>
      <c r="H710" s="28"/>
      <c r="I710" s="1"/>
    </row>
    <row r="711" spans="1:9" x14ac:dyDescent="0.25">
      <c r="A711" s="10">
        <v>709</v>
      </c>
      <c r="B711" s="11">
        <v>0</v>
      </c>
      <c r="C711" s="6" t="s">
        <v>1348</v>
      </c>
      <c r="D711" s="14" t="s">
        <v>1349</v>
      </c>
      <c r="E711" s="20"/>
      <c r="F711" s="20"/>
      <c r="G711" s="27"/>
      <c r="H711" s="27"/>
      <c r="I711" s="1"/>
    </row>
    <row r="712" spans="1:9" ht="19.2" x14ac:dyDescent="0.25">
      <c r="A712" s="10">
        <v>710</v>
      </c>
      <c r="B712" s="11">
        <v>0</v>
      </c>
      <c r="C712" s="6" t="s">
        <v>1350</v>
      </c>
      <c r="D712" s="13" t="s">
        <v>1351</v>
      </c>
      <c r="E712" s="21">
        <v>1</v>
      </c>
      <c r="F712" s="22" t="s">
        <v>306</v>
      </c>
      <c r="G712" s="28"/>
      <c r="H712" s="28"/>
      <c r="I712" s="1"/>
    </row>
    <row r="713" spans="1:9" ht="19.2" x14ac:dyDescent="0.25">
      <c r="A713" s="10">
        <v>711</v>
      </c>
      <c r="B713" s="11">
        <v>0</v>
      </c>
      <c r="C713" s="6" t="s">
        <v>1352</v>
      </c>
      <c r="D713" s="13" t="s">
        <v>1353</v>
      </c>
      <c r="E713" s="21">
        <v>25</v>
      </c>
      <c r="F713" s="22" t="s">
        <v>306</v>
      </c>
      <c r="G713" s="28"/>
      <c r="H713" s="28"/>
      <c r="I713" s="1"/>
    </row>
    <row r="714" spans="1:9" x14ac:dyDescent="0.25">
      <c r="A714" s="10">
        <v>712</v>
      </c>
      <c r="B714" s="11">
        <v>0</v>
      </c>
      <c r="C714" s="6" t="s">
        <v>1354</v>
      </c>
      <c r="D714" s="14" t="s">
        <v>1355</v>
      </c>
      <c r="E714" s="20"/>
      <c r="F714" s="20"/>
      <c r="G714" s="27"/>
      <c r="H714" s="27"/>
      <c r="I714" s="1"/>
    </row>
    <row r="715" spans="1:9" x14ac:dyDescent="0.25">
      <c r="A715" s="10">
        <v>713</v>
      </c>
      <c r="B715" s="11">
        <v>0</v>
      </c>
      <c r="C715" s="6" t="s">
        <v>1356</v>
      </c>
      <c r="D715" s="14" t="s">
        <v>1357</v>
      </c>
      <c r="E715" s="20"/>
      <c r="F715" s="20"/>
      <c r="G715" s="27"/>
      <c r="H715" s="27"/>
      <c r="I715" s="1"/>
    </row>
    <row r="716" spans="1:9" x14ac:dyDescent="0.25">
      <c r="A716" s="10">
        <v>714</v>
      </c>
      <c r="B716" s="11">
        <v>0</v>
      </c>
      <c r="C716" s="6" t="s">
        <v>1358</v>
      </c>
      <c r="D716" s="14" t="s">
        <v>1359</v>
      </c>
      <c r="E716" s="21">
        <v>2300</v>
      </c>
      <c r="F716" s="22" t="s">
        <v>306</v>
      </c>
      <c r="G716" s="28"/>
      <c r="H716" s="28"/>
      <c r="I716" s="1"/>
    </row>
    <row r="717" spans="1:9" x14ac:dyDescent="0.25">
      <c r="A717" s="10">
        <v>715</v>
      </c>
      <c r="B717" s="11">
        <v>0</v>
      </c>
      <c r="C717" s="6" t="s">
        <v>1360</v>
      </c>
      <c r="D717" s="14" t="s">
        <v>1361</v>
      </c>
      <c r="E717" s="20"/>
      <c r="F717" s="20"/>
      <c r="G717" s="27"/>
      <c r="H717" s="27"/>
      <c r="I717" s="1"/>
    </row>
    <row r="718" spans="1:9" x14ac:dyDescent="0.25">
      <c r="A718" s="10">
        <v>716</v>
      </c>
      <c r="B718" s="11">
        <v>0</v>
      </c>
      <c r="C718" s="6" t="s">
        <v>1362</v>
      </c>
      <c r="D718" s="14" t="s">
        <v>1363</v>
      </c>
      <c r="E718" s="20"/>
      <c r="F718" s="20"/>
      <c r="G718" s="27"/>
      <c r="H718" s="27"/>
      <c r="I718" s="1"/>
    </row>
    <row r="719" spans="1:9" x14ac:dyDescent="0.25">
      <c r="A719" s="10">
        <v>717</v>
      </c>
      <c r="B719" s="11">
        <v>0</v>
      </c>
      <c r="C719" s="6" t="s">
        <v>1364</v>
      </c>
      <c r="D719" s="14" t="s">
        <v>1365</v>
      </c>
      <c r="E719" s="20"/>
      <c r="F719" s="20"/>
      <c r="G719" s="27"/>
      <c r="H719" s="27"/>
      <c r="I719" s="1"/>
    </row>
    <row r="720" spans="1:9" ht="19.2" x14ac:dyDescent="0.25">
      <c r="A720" s="10">
        <v>718</v>
      </c>
      <c r="B720" s="11">
        <v>0</v>
      </c>
      <c r="C720" s="6" t="s">
        <v>1366</v>
      </c>
      <c r="D720" s="13" t="s">
        <v>1367</v>
      </c>
      <c r="E720" s="21">
        <v>600</v>
      </c>
      <c r="F720" s="22" t="s">
        <v>945</v>
      </c>
      <c r="G720" s="28"/>
      <c r="H720" s="28"/>
      <c r="I720" s="1"/>
    </row>
    <row r="721" spans="1:9" x14ac:dyDescent="0.25">
      <c r="A721" s="10">
        <v>719</v>
      </c>
      <c r="B721" s="11">
        <v>0</v>
      </c>
      <c r="C721" s="6" t="s">
        <v>1368</v>
      </c>
      <c r="D721" s="14" t="s">
        <v>1369</v>
      </c>
      <c r="E721" s="20"/>
      <c r="F721" s="20"/>
      <c r="G721" s="27"/>
      <c r="H721" s="27"/>
      <c r="I721" s="1"/>
    </row>
    <row r="722" spans="1:9" x14ac:dyDescent="0.25">
      <c r="A722" s="10">
        <v>720</v>
      </c>
      <c r="B722" s="11">
        <v>0</v>
      </c>
      <c r="C722" s="6" t="s">
        <v>1370</v>
      </c>
      <c r="D722" s="14" t="s">
        <v>1371</v>
      </c>
      <c r="E722" s="21">
        <v>1200</v>
      </c>
      <c r="F722" s="22" t="s">
        <v>816</v>
      </c>
      <c r="G722" s="28"/>
      <c r="H722" s="28"/>
      <c r="I722" s="1"/>
    </row>
    <row r="723" spans="1:9" x14ac:dyDescent="0.25">
      <c r="A723" s="10">
        <v>721</v>
      </c>
      <c r="B723" s="11">
        <v>0</v>
      </c>
      <c r="C723" s="6" t="s">
        <v>1372</v>
      </c>
      <c r="D723" s="14" t="s">
        <v>1373</v>
      </c>
      <c r="E723" s="20"/>
      <c r="F723" s="20"/>
      <c r="G723" s="27"/>
      <c r="H723" s="27"/>
      <c r="I723" s="1"/>
    </row>
    <row r="724" spans="1:9" x14ac:dyDescent="0.25">
      <c r="A724" s="10">
        <v>722</v>
      </c>
      <c r="B724" s="11">
        <v>0</v>
      </c>
      <c r="C724" s="6" t="s">
        <v>1374</v>
      </c>
      <c r="D724" s="14" t="s">
        <v>1375</v>
      </c>
      <c r="E724" s="20"/>
      <c r="F724" s="20"/>
      <c r="G724" s="27"/>
      <c r="H724" s="27"/>
      <c r="I724" s="1"/>
    </row>
    <row r="725" spans="1:9" ht="19.2" x14ac:dyDescent="0.25">
      <c r="A725" s="10">
        <v>723</v>
      </c>
      <c r="B725" s="11">
        <v>0</v>
      </c>
      <c r="C725" s="6" t="s">
        <v>1376</v>
      </c>
      <c r="D725" s="13" t="s">
        <v>1377</v>
      </c>
      <c r="E725" s="21">
        <v>9700</v>
      </c>
      <c r="F725" s="22" t="s">
        <v>1378</v>
      </c>
      <c r="G725" s="28"/>
      <c r="H725" s="28"/>
      <c r="I725" s="1"/>
    </row>
    <row r="726" spans="1:9" x14ac:dyDescent="0.25">
      <c r="A726" s="10">
        <v>724</v>
      </c>
      <c r="B726" s="11">
        <v>0</v>
      </c>
      <c r="C726" s="6" t="s">
        <v>1379</v>
      </c>
      <c r="D726" s="14" t="s">
        <v>1380</v>
      </c>
      <c r="E726" s="20"/>
      <c r="F726" s="20"/>
      <c r="G726" s="27"/>
      <c r="H726" s="27"/>
      <c r="I726" s="1"/>
    </row>
    <row r="727" spans="1:9" ht="19.2" x14ac:dyDescent="0.25">
      <c r="A727" s="10">
        <v>725</v>
      </c>
      <c r="B727" s="11">
        <v>0</v>
      </c>
      <c r="C727" s="6" t="s">
        <v>1381</v>
      </c>
      <c r="D727" s="13" t="s">
        <v>1382</v>
      </c>
      <c r="E727" s="21">
        <v>950</v>
      </c>
      <c r="F727" s="22" t="s">
        <v>945</v>
      </c>
      <c r="G727" s="28"/>
      <c r="H727" s="28"/>
      <c r="I727" s="1"/>
    </row>
    <row r="728" spans="1:9" x14ac:dyDescent="0.25">
      <c r="A728" s="10">
        <v>726</v>
      </c>
      <c r="B728" s="11">
        <v>0</v>
      </c>
      <c r="C728" s="6" t="s">
        <v>1383</v>
      </c>
      <c r="D728" s="14" t="s">
        <v>1384</v>
      </c>
      <c r="E728" s="20"/>
      <c r="F728" s="20"/>
      <c r="G728" s="27"/>
      <c r="H728" s="27"/>
      <c r="I728" s="1"/>
    </row>
    <row r="729" spans="1:9" ht="19.2" x14ac:dyDescent="0.25">
      <c r="A729" s="10">
        <v>727</v>
      </c>
      <c r="B729" s="11">
        <v>0</v>
      </c>
      <c r="C729" s="6" t="s">
        <v>1385</v>
      </c>
      <c r="D729" s="13" t="s">
        <v>1386</v>
      </c>
      <c r="E729" s="20"/>
      <c r="F729" s="20"/>
      <c r="G729" s="27"/>
      <c r="H729" s="27"/>
      <c r="I729" s="1"/>
    </row>
    <row r="730" spans="1:9" ht="19.2" x14ac:dyDescent="0.25">
      <c r="A730" s="10">
        <v>728</v>
      </c>
      <c r="B730" s="11">
        <v>0</v>
      </c>
      <c r="C730" s="6" t="s">
        <v>1387</v>
      </c>
      <c r="D730" s="13" t="s">
        <v>1388</v>
      </c>
      <c r="E730" s="21">
        <v>1</v>
      </c>
      <c r="F730" s="22" t="s">
        <v>1013</v>
      </c>
      <c r="G730" s="28"/>
      <c r="H730" s="28"/>
      <c r="I730" s="1"/>
    </row>
    <row r="731" spans="1:9" ht="19.2" x14ac:dyDescent="0.25">
      <c r="A731" s="10">
        <v>729</v>
      </c>
      <c r="B731" s="11">
        <v>0</v>
      </c>
      <c r="C731" s="6" t="s">
        <v>1389</v>
      </c>
      <c r="D731" s="13" t="s">
        <v>1390</v>
      </c>
      <c r="E731" s="21">
        <v>3</v>
      </c>
      <c r="F731" s="22" t="s">
        <v>1013</v>
      </c>
      <c r="G731" s="28"/>
      <c r="H731" s="28"/>
      <c r="I731" s="1"/>
    </row>
    <row r="732" spans="1:9" ht="19.2" x14ac:dyDescent="0.25">
      <c r="A732" s="10">
        <v>730</v>
      </c>
      <c r="B732" s="11">
        <v>0</v>
      </c>
      <c r="C732" s="6" t="s">
        <v>1391</v>
      </c>
      <c r="D732" s="13" t="s">
        <v>1392</v>
      </c>
      <c r="E732" s="20"/>
      <c r="F732" s="20"/>
      <c r="G732" s="27"/>
      <c r="H732" s="27"/>
      <c r="I732" s="1"/>
    </row>
    <row r="733" spans="1:9" x14ac:dyDescent="0.25">
      <c r="A733" s="10">
        <v>731</v>
      </c>
      <c r="B733" s="11">
        <v>0</v>
      </c>
      <c r="C733" s="6" t="s">
        <v>1393</v>
      </c>
      <c r="D733" s="14" t="s">
        <v>1394</v>
      </c>
      <c r="E733" s="20"/>
      <c r="F733" s="20"/>
      <c r="G733" s="27"/>
      <c r="H733" s="27"/>
      <c r="I733" s="1"/>
    </row>
    <row r="734" spans="1:9" ht="19.2" x14ac:dyDescent="0.25">
      <c r="A734" s="10">
        <v>732</v>
      </c>
      <c r="B734" s="11">
        <v>0</v>
      </c>
      <c r="C734" s="6" t="s">
        <v>1395</v>
      </c>
      <c r="D734" s="13" t="s">
        <v>1396</v>
      </c>
      <c r="E734" s="21">
        <v>1</v>
      </c>
      <c r="F734" s="22" t="s">
        <v>1013</v>
      </c>
      <c r="G734" s="28"/>
      <c r="H734" s="28"/>
      <c r="I734" s="1"/>
    </row>
    <row r="735" spans="1:9" ht="19.2" x14ac:dyDescent="0.25">
      <c r="A735" s="10">
        <v>733</v>
      </c>
      <c r="B735" s="11">
        <v>0</v>
      </c>
      <c r="C735" s="6" t="s">
        <v>1397</v>
      </c>
      <c r="D735" s="13" t="s">
        <v>1398</v>
      </c>
      <c r="E735" s="21">
        <v>3</v>
      </c>
      <c r="F735" s="22" t="s">
        <v>1013</v>
      </c>
      <c r="G735" s="28"/>
      <c r="H735" s="28"/>
      <c r="I735" s="1"/>
    </row>
    <row r="736" spans="1:9" x14ac:dyDescent="0.25">
      <c r="A736" s="10">
        <v>734</v>
      </c>
      <c r="B736" s="11">
        <v>0</v>
      </c>
      <c r="C736" s="6" t="s">
        <v>1399</v>
      </c>
      <c r="D736" s="14" t="s">
        <v>1400</v>
      </c>
      <c r="E736" s="20"/>
      <c r="F736" s="20"/>
      <c r="G736" s="27"/>
      <c r="H736" s="27"/>
      <c r="I736" s="1"/>
    </row>
    <row r="737" spans="1:9" x14ac:dyDescent="0.25">
      <c r="A737" s="10">
        <v>735</v>
      </c>
      <c r="B737" s="11">
        <v>0</v>
      </c>
      <c r="C737" s="6" t="s">
        <v>1401</v>
      </c>
      <c r="D737" s="14" t="s">
        <v>1402</v>
      </c>
      <c r="E737" s="20"/>
      <c r="F737" s="20"/>
      <c r="G737" s="27"/>
      <c r="H737" s="27"/>
      <c r="I737" s="1"/>
    </row>
    <row r="738" spans="1:9" ht="19.2" x14ac:dyDescent="0.25">
      <c r="A738" s="10">
        <v>736</v>
      </c>
      <c r="B738" s="11">
        <v>0</v>
      </c>
      <c r="C738" s="6" t="s">
        <v>1403</v>
      </c>
      <c r="D738" s="13" t="s">
        <v>1404</v>
      </c>
      <c r="E738" s="21">
        <v>900</v>
      </c>
      <c r="F738" s="22" t="s">
        <v>1405</v>
      </c>
      <c r="G738" s="28"/>
      <c r="H738" s="28"/>
      <c r="I738" s="1"/>
    </row>
    <row r="739" spans="1:9" x14ac:dyDescent="0.25">
      <c r="A739" s="10">
        <v>737</v>
      </c>
      <c r="B739" s="11">
        <v>0</v>
      </c>
      <c r="C739" s="6" t="s">
        <v>1406</v>
      </c>
      <c r="D739" s="14" t="s">
        <v>1407</v>
      </c>
      <c r="E739" s="21">
        <v>90</v>
      </c>
      <c r="F739" s="22" t="s">
        <v>1405</v>
      </c>
      <c r="G739" s="28"/>
      <c r="H739" s="28"/>
      <c r="I739" s="1"/>
    </row>
    <row r="740" spans="1:9" x14ac:dyDescent="0.25">
      <c r="A740" s="10">
        <v>738</v>
      </c>
      <c r="B740" s="11">
        <v>0</v>
      </c>
      <c r="C740" s="6" t="s">
        <v>1408</v>
      </c>
      <c r="D740" s="14" t="s">
        <v>1409</v>
      </c>
      <c r="E740" s="21">
        <v>360</v>
      </c>
      <c r="F740" s="22" t="s">
        <v>1405</v>
      </c>
      <c r="G740" s="28"/>
      <c r="H740" s="28"/>
      <c r="I740" s="1"/>
    </row>
    <row r="741" spans="1:9" x14ac:dyDescent="0.25">
      <c r="A741" s="10">
        <v>739</v>
      </c>
      <c r="B741" s="11">
        <v>0</v>
      </c>
      <c r="C741" s="6" t="s">
        <v>1410</v>
      </c>
      <c r="D741" s="14" t="s">
        <v>1411</v>
      </c>
      <c r="E741" s="21">
        <v>90</v>
      </c>
      <c r="F741" s="22" t="s">
        <v>1405</v>
      </c>
      <c r="G741" s="28"/>
      <c r="H741" s="28"/>
      <c r="I741" s="1"/>
    </row>
    <row r="742" spans="1:9" x14ac:dyDescent="0.25">
      <c r="A742" s="10">
        <v>740</v>
      </c>
      <c r="B742" s="11">
        <v>0</v>
      </c>
      <c r="C742" s="6" t="s">
        <v>1412</v>
      </c>
      <c r="D742" s="14" t="s">
        <v>1413</v>
      </c>
      <c r="E742" s="21">
        <v>90</v>
      </c>
      <c r="F742" s="22" t="s">
        <v>1405</v>
      </c>
      <c r="G742" s="28"/>
      <c r="H742" s="29"/>
      <c r="I742" s="1"/>
    </row>
    <row r="759" spans="4:4" x14ac:dyDescent="0.25">
      <c r="D759" s="12"/>
    </row>
  </sheetData>
  <autoFilter ref="A2:I742" xr:uid="{00000000-0001-0000-0000-000000000000}">
    <filterColumn colId="3" showButton="0"/>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2F89E-F653-4DBD-B055-FB5C2B589140}">
  <dimension ref="A1:K132"/>
  <sheetViews>
    <sheetView topLeftCell="C1" workbookViewId="0">
      <selection activeCell="G13" sqref="G13"/>
    </sheetView>
  </sheetViews>
  <sheetFormatPr defaultRowHeight="13.2" x14ac:dyDescent="0.25"/>
  <cols>
    <col min="1" max="1" width="4.6640625" bestFit="1" customWidth="1"/>
    <col min="2" max="2" width="9" bestFit="1" customWidth="1"/>
    <col min="3" max="3" width="19.33203125" bestFit="1" customWidth="1"/>
    <col min="4" max="4" width="103.109375" customWidth="1"/>
    <col min="5" max="5" width="5.109375" bestFit="1" customWidth="1"/>
    <col min="6" max="6" width="11.44140625" bestFit="1" customWidth="1"/>
    <col min="7" max="7" width="15.109375" style="30" bestFit="1" customWidth="1"/>
    <col min="8" max="8" width="16.44140625" style="30" bestFit="1" customWidth="1"/>
    <col min="9" max="9" width="8.6640625" bestFit="1" customWidth="1"/>
    <col min="10" max="10" width="16.6640625" bestFit="1" customWidth="1"/>
    <col min="11" max="11" width="10.44140625" bestFit="1" customWidth="1"/>
  </cols>
  <sheetData>
    <row r="1" spans="1:10" ht="26.4" x14ac:dyDescent="0.25">
      <c r="A1" s="35" t="s">
        <v>1429</v>
      </c>
      <c r="B1" s="36" t="s">
        <v>1430</v>
      </c>
      <c r="C1" s="37" t="s">
        <v>1431</v>
      </c>
      <c r="D1" s="38" t="s">
        <v>1432</v>
      </c>
      <c r="E1" s="39" t="s">
        <v>1433</v>
      </c>
      <c r="F1" s="39" t="s">
        <v>1434</v>
      </c>
      <c r="G1" s="40" t="s">
        <v>1435</v>
      </c>
      <c r="H1" s="40" t="s">
        <v>1436</v>
      </c>
      <c r="I1" s="60" t="s">
        <v>1489</v>
      </c>
      <c r="J1" s="44" t="s">
        <v>1428</v>
      </c>
    </row>
    <row r="2" spans="1:10" x14ac:dyDescent="0.25">
      <c r="A2" s="45">
        <v>112</v>
      </c>
      <c r="B2" s="46">
        <v>0</v>
      </c>
      <c r="C2" s="47" t="s">
        <v>2123</v>
      </c>
      <c r="D2" s="48" t="s">
        <v>2124</v>
      </c>
      <c r="E2" s="49"/>
      <c r="F2" s="49"/>
      <c r="G2" s="50"/>
      <c r="H2" s="50"/>
      <c r="I2" s="1"/>
    </row>
    <row r="3" spans="1:10" x14ac:dyDescent="0.25">
      <c r="A3" s="45">
        <v>113</v>
      </c>
      <c r="B3" s="46">
        <v>0</v>
      </c>
      <c r="C3" s="47" t="s">
        <v>2125</v>
      </c>
      <c r="D3" s="48" t="s">
        <v>2126</v>
      </c>
      <c r="E3" s="49"/>
      <c r="F3" s="49"/>
      <c r="G3" s="50"/>
      <c r="H3" s="50"/>
      <c r="I3" s="1"/>
    </row>
    <row r="4" spans="1:10" ht="66" x14ac:dyDescent="0.25">
      <c r="A4" s="45">
        <v>114</v>
      </c>
      <c r="B4" s="46">
        <v>0</v>
      </c>
      <c r="C4" s="47" t="s">
        <v>2127</v>
      </c>
      <c r="D4" s="48" t="s">
        <v>2122</v>
      </c>
      <c r="E4" s="49"/>
      <c r="F4" s="49"/>
      <c r="G4" s="50"/>
      <c r="H4" s="50"/>
      <c r="I4" s="1"/>
    </row>
    <row r="5" spans="1:10" x14ac:dyDescent="0.25">
      <c r="A5" s="45">
        <v>115</v>
      </c>
      <c r="B5" s="46">
        <v>0</v>
      </c>
      <c r="C5" s="47" t="s">
        <v>2128</v>
      </c>
      <c r="D5" s="48" t="s">
        <v>2129</v>
      </c>
      <c r="E5" s="55">
        <v>1</v>
      </c>
      <c r="F5" s="56" t="s">
        <v>1513</v>
      </c>
      <c r="G5" s="61"/>
      <c r="H5" s="61"/>
      <c r="I5" s="1"/>
    </row>
    <row r="6" spans="1:10" x14ac:dyDescent="0.25">
      <c r="A6" s="45">
        <v>116</v>
      </c>
      <c r="B6" s="46">
        <v>0</v>
      </c>
      <c r="C6" s="47" t="s">
        <v>2130</v>
      </c>
      <c r="D6" s="48" t="s">
        <v>2131</v>
      </c>
      <c r="E6" s="55">
        <v>1</v>
      </c>
      <c r="F6" s="56" t="s">
        <v>1513</v>
      </c>
      <c r="G6" s="61"/>
      <c r="H6" s="61"/>
      <c r="I6" s="1"/>
    </row>
    <row r="7" spans="1:10" x14ac:dyDescent="0.25">
      <c r="A7" s="45">
        <v>117</v>
      </c>
      <c r="B7" s="46">
        <v>0</v>
      </c>
      <c r="C7" s="47" t="s">
        <v>2132</v>
      </c>
      <c r="D7" s="48" t="s">
        <v>2133</v>
      </c>
      <c r="E7" s="55">
        <v>1</v>
      </c>
      <c r="F7" s="56" t="s">
        <v>1513</v>
      </c>
      <c r="G7" s="61"/>
      <c r="H7" s="61"/>
      <c r="I7" s="1"/>
    </row>
    <row r="8" spans="1:10" x14ac:dyDescent="0.25">
      <c r="A8" s="45">
        <v>118</v>
      </c>
      <c r="B8" s="46">
        <v>0</v>
      </c>
      <c r="C8" s="47" t="s">
        <v>2134</v>
      </c>
      <c r="D8" s="48" t="s">
        <v>2135</v>
      </c>
      <c r="E8" s="49"/>
      <c r="F8" s="49"/>
      <c r="G8" s="50"/>
      <c r="H8" s="50"/>
      <c r="I8" s="1"/>
    </row>
    <row r="9" spans="1:10" ht="39.6" x14ac:dyDescent="0.25">
      <c r="A9" s="45">
        <v>119</v>
      </c>
      <c r="B9" s="46">
        <v>0</v>
      </c>
      <c r="C9" s="47" t="s">
        <v>2136</v>
      </c>
      <c r="D9" s="48" t="s">
        <v>2121</v>
      </c>
      <c r="E9" s="49"/>
      <c r="F9" s="49"/>
      <c r="G9" s="50"/>
      <c r="H9" s="50"/>
      <c r="I9" s="1"/>
    </row>
    <row r="10" spans="1:10" ht="26.4" x14ac:dyDescent="0.25">
      <c r="A10" s="45">
        <v>120</v>
      </c>
      <c r="B10" s="46">
        <v>0</v>
      </c>
      <c r="C10" s="47" t="s">
        <v>2137</v>
      </c>
      <c r="D10" s="48" t="s">
        <v>2120</v>
      </c>
      <c r="E10" s="55">
        <v>5</v>
      </c>
      <c r="F10" s="56" t="s">
        <v>1513</v>
      </c>
      <c r="G10" s="61"/>
      <c r="H10" s="61"/>
      <c r="I10" s="1"/>
    </row>
    <row r="11" spans="1:10" ht="26.4" x14ac:dyDescent="0.25">
      <c r="A11" s="45">
        <v>121</v>
      </c>
      <c r="B11" s="46">
        <v>0</v>
      </c>
      <c r="C11" s="47" t="s">
        <v>2138</v>
      </c>
      <c r="D11" s="48" t="s">
        <v>2119</v>
      </c>
      <c r="E11" s="55">
        <v>1</v>
      </c>
      <c r="F11" s="56" t="s">
        <v>1513</v>
      </c>
      <c r="G11" s="61"/>
      <c r="H11" s="61"/>
      <c r="I11" s="1"/>
    </row>
    <row r="12" spans="1:10" x14ac:dyDescent="0.25">
      <c r="A12" s="45">
        <v>122</v>
      </c>
      <c r="B12" s="46">
        <v>0</v>
      </c>
      <c r="C12" s="47" t="s">
        <v>2139</v>
      </c>
      <c r="D12" s="48" t="s">
        <v>2140</v>
      </c>
      <c r="E12" s="49"/>
      <c r="F12" s="49"/>
      <c r="G12" s="50"/>
      <c r="H12" s="50"/>
      <c r="I12" s="1"/>
    </row>
    <row r="13" spans="1:10" ht="52.8" x14ac:dyDescent="0.25">
      <c r="A13" s="45">
        <v>123</v>
      </c>
      <c r="B13" s="46">
        <v>0</v>
      </c>
      <c r="C13" s="47" t="s">
        <v>2141</v>
      </c>
      <c r="D13" s="48" t="s">
        <v>2118</v>
      </c>
      <c r="E13" s="49"/>
      <c r="F13" s="49"/>
      <c r="G13" s="50"/>
      <c r="H13" s="50"/>
      <c r="I13" s="1"/>
    </row>
    <row r="14" spans="1:10" x14ac:dyDescent="0.25">
      <c r="A14" s="45">
        <v>124</v>
      </c>
      <c r="B14" s="46">
        <v>0</v>
      </c>
      <c r="C14" s="47" t="s">
        <v>2142</v>
      </c>
      <c r="D14" s="48" t="s">
        <v>2143</v>
      </c>
      <c r="E14" s="55">
        <v>1</v>
      </c>
      <c r="F14" s="56" t="s">
        <v>1513</v>
      </c>
      <c r="G14" s="61"/>
      <c r="H14" s="61"/>
      <c r="I14" s="1"/>
    </row>
    <row r="15" spans="1:10" x14ac:dyDescent="0.25">
      <c r="A15" s="45">
        <v>125</v>
      </c>
      <c r="B15" s="46">
        <v>0</v>
      </c>
      <c r="C15" s="47" t="s">
        <v>2144</v>
      </c>
      <c r="D15" s="48" t="s">
        <v>2145</v>
      </c>
      <c r="E15" s="55">
        <v>1</v>
      </c>
      <c r="F15" s="56" t="s">
        <v>1513</v>
      </c>
      <c r="G15" s="61"/>
      <c r="H15" s="61"/>
      <c r="I15" s="1"/>
    </row>
    <row r="16" spans="1:10" x14ac:dyDescent="0.25">
      <c r="A16" s="45">
        <v>126</v>
      </c>
      <c r="B16" s="46">
        <v>0</v>
      </c>
      <c r="C16" s="47" t="s">
        <v>2146</v>
      </c>
      <c r="D16" s="48" t="s">
        <v>2147</v>
      </c>
      <c r="E16" s="55">
        <v>1</v>
      </c>
      <c r="F16" s="56" t="s">
        <v>1513</v>
      </c>
      <c r="G16" s="61"/>
      <c r="H16" s="61"/>
      <c r="I16" s="1"/>
    </row>
    <row r="17" spans="1:9" ht="26.4" x14ac:dyDescent="0.25">
      <c r="A17" s="45">
        <v>127</v>
      </c>
      <c r="B17" s="46">
        <v>0</v>
      </c>
      <c r="C17" s="47" t="s">
        <v>2148</v>
      </c>
      <c r="D17" s="54" t="s">
        <v>2149</v>
      </c>
      <c r="E17" s="49"/>
      <c r="F17" s="49"/>
      <c r="G17" s="50"/>
      <c r="H17" s="50"/>
      <c r="I17" s="1"/>
    </row>
    <row r="18" spans="1:9" ht="26.4" x14ac:dyDescent="0.25">
      <c r="A18" s="45">
        <v>128</v>
      </c>
      <c r="B18" s="46">
        <v>0</v>
      </c>
      <c r="C18" s="47" t="s">
        <v>2150</v>
      </c>
      <c r="D18" s="48" t="s">
        <v>2117</v>
      </c>
      <c r="E18" s="49"/>
      <c r="F18" s="49"/>
      <c r="G18" s="50"/>
      <c r="H18" s="50"/>
      <c r="I18" s="1"/>
    </row>
    <row r="19" spans="1:9" x14ac:dyDescent="0.25">
      <c r="A19" s="45">
        <v>129</v>
      </c>
      <c r="B19" s="46">
        <v>0</v>
      </c>
      <c r="C19" s="47" t="s">
        <v>2151</v>
      </c>
      <c r="D19" s="48" t="s">
        <v>2152</v>
      </c>
      <c r="E19" s="55">
        <v>2</v>
      </c>
      <c r="F19" s="56" t="s">
        <v>1513</v>
      </c>
      <c r="G19" s="61"/>
      <c r="H19" s="61"/>
      <c r="I19" s="1"/>
    </row>
    <row r="20" spans="1:9" ht="26.4" x14ac:dyDescent="0.25">
      <c r="A20" s="45">
        <v>130</v>
      </c>
      <c r="B20" s="46">
        <v>0</v>
      </c>
      <c r="C20" s="47" t="s">
        <v>2153</v>
      </c>
      <c r="D20" s="48" t="s">
        <v>2116</v>
      </c>
      <c r="E20" s="49"/>
      <c r="F20" s="49"/>
      <c r="G20" s="50"/>
      <c r="H20" s="50"/>
      <c r="I20" s="1"/>
    </row>
    <row r="21" spans="1:9" x14ac:dyDescent="0.25">
      <c r="A21" s="45">
        <v>131</v>
      </c>
      <c r="B21" s="46">
        <v>0</v>
      </c>
      <c r="C21" s="47" t="s">
        <v>2154</v>
      </c>
      <c r="D21" s="48" t="s">
        <v>2114</v>
      </c>
      <c r="E21" s="55">
        <v>5</v>
      </c>
      <c r="F21" s="56" t="s">
        <v>1513</v>
      </c>
      <c r="G21" s="61"/>
      <c r="H21" s="61"/>
      <c r="I21" s="1"/>
    </row>
    <row r="22" spans="1:9" ht="52.8" x14ac:dyDescent="0.25">
      <c r="A22" s="45">
        <v>132</v>
      </c>
      <c r="B22" s="46">
        <v>0</v>
      </c>
      <c r="C22" s="47" t="s">
        <v>2155</v>
      </c>
      <c r="D22" s="48" t="s">
        <v>2115</v>
      </c>
      <c r="E22" s="55">
        <v>1</v>
      </c>
      <c r="F22" s="56" t="s">
        <v>1513</v>
      </c>
      <c r="G22" s="61"/>
      <c r="H22" s="61"/>
      <c r="I22" s="1"/>
    </row>
    <row r="23" spans="1:9" x14ac:dyDescent="0.25">
      <c r="A23" s="45">
        <v>133</v>
      </c>
      <c r="B23" s="46">
        <v>0</v>
      </c>
      <c r="C23" s="47" t="s">
        <v>2156</v>
      </c>
      <c r="D23" s="48" t="s">
        <v>2157</v>
      </c>
      <c r="E23" s="49"/>
      <c r="F23" s="49"/>
      <c r="G23" s="50"/>
      <c r="H23" s="50"/>
      <c r="I23" s="1"/>
    </row>
    <row r="24" spans="1:9" ht="26.4" x14ac:dyDescent="0.25">
      <c r="A24" s="45">
        <v>134</v>
      </c>
      <c r="B24" s="46">
        <v>0</v>
      </c>
      <c r="C24" s="47" t="s">
        <v>2158</v>
      </c>
      <c r="D24" s="48" t="s">
        <v>2113</v>
      </c>
      <c r="E24" s="49"/>
      <c r="F24" s="49"/>
      <c r="G24" s="50"/>
      <c r="H24" s="50"/>
      <c r="I24" s="1"/>
    </row>
    <row r="25" spans="1:9" x14ac:dyDescent="0.25">
      <c r="A25" s="45">
        <v>135</v>
      </c>
      <c r="B25" s="46">
        <v>0</v>
      </c>
      <c r="C25" s="47" t="s">
        <v>2159</v>
      </c>
      <c r="D25" s="48" t="s">
        <v>2160</v>
      </c>
      <c r="E25" s="55">
        <v>500</v>
      </c>
      <c r="F25" s="56" t="s">
        <v>1505</v>
      </c>
      <c r="G25" s="61"/>
      <c r="H25" s="61"/>
      <c r="I25" s="1"/>
    </row>
    <row r="26" spans="1:9" x14ac:dyDescent="0.25">
      <c r="A26" s="45">
        <v>136</v>
      </c>
      <c r="B26" s="46">
        <v>0</v>
      </c>
      <c r="C26" s="47" t="s">
        <v>2161</v>
      </c>
      <c r="D26" s="48" t="s">
        <v>2162</v>
      </c>
      <c r="E26" s="49"/>
      <c r="F26" s="49"/>
      <c r="G26" s="50"/>
      <c r="H26" s="50"/>
      <c r="I26" s="1"/>
    </row>
    <row r="27" spans="1:9" ht="79.2" x14ac:dyDescent="0.25">
      <c r="A27" s="45">
        <v>137</v>
      </c>
      <c r="B27" s="46">
        <v>0</v>
      </c>
      <c r="C27" s="47" t="s">
        <v>2163</v>
      </c>
      <c r="D27" s="48" t="s">
        <v>2112</v>
      </c>
      <c r="E27" s="49"/>
      <c r="F27" s="49"/>
      <c r="G27" s="50"/>
      <c r="H27" s="50"/>
      <c r="I27" s="1"/>
    </row>
    <row r="28" spans="1:9" x14ac:dyDescent="0.25">
      <c r="A28" s="45">
        <v>138</v>
      </c>
      <c r="B28" s="46">
        <v>0</v>
      </c>
      <c r="C28" s="47" t="s">
        <v>2164</v>
      </c>
      <c r="D28" s="48" t="s">
        <v>2165</v>
      </c>
      <c r="E28" s="55">
        <v>100</v>
      </c>
      <c r="F28" s="56" t="s">
        <v>1505</v>
      </c>
      <c r="G28" s="61"/>
      <c r="H28" s="61"/>
      <c r="I28" s="1"/>
    </row>
    <row r="29" spans="1:9" x14ac:dyDescent="0.25">
      <c r="A29" s="45">
        <v>139</v>
      </c>
      <c r="B29" s="46">
        <v>0</v>
      </c>
      <c r="C29" s="47" t="s">
        <v>2166</v>
      </c>
      <c r="D29" s="48" t="s">
        <v>2167</v>
      </c>
      <c r="E29" s="55">
        <v>100</v>
      </c>
      <c r="F29" s="56" t="s">
        <v>1505</v>
      </c>
      <c r="G29" s="61"/>
      <c r="H29" s="61"/>
      <c r="I29" s="1"/>
    </row>
    <row r="30" spans="1:9" x14ac:dyDescent="0.25">
      <c r="A30" s="45">
        <v>140</v>
      </c>
      <c r="B30" s="46">
        <v>0</v>
      </c>
      <c r="C30" s="47" t="s">
        <v>2168</v>
      </c>
      <c r="D30" s="48" t="s">
        <v>2169</v>
      </c>
      <c r="E30" s="55">
        <v>100</v>
      </c>
      <c r="F30" s="56" t="s">
        <v>1505</v>
      </c>
      <c r="G30" s="61"/>
      <c r="H30" s="61"/>
      <c r="I30" s="1"/>
    </row>
    <row r="31" spans="1:9" x14ac:dyDescent="0.25">
      <c r="A31" s="45">
        <v>141</v>
      </c>
      <c r="B31" s="46">
        <v>0</v>
      </c>
      <c r="C31" s="47" t="s">
        <v>2170</v>
      </c>
      <c r="D31" s="48" t="s">
        <v>2171</v>
      </c>
      <c r="E31" s="49"/>
      <c r="F31" s="49"/>
      <c r="G31" s="50"/>
      <c r="H31" s="50"/>
      <c r="I31" s="1"/>
    </row>
    <row r="32" spans="1:9" ht="66" x14ac:dyDescent="0.25">
      <c r="A32" s="45">
        <v>142</v>
      </c>
      <c r="B32" s="46">
        <v>0</v>
      </c>
      <c r="C32" s="47" t="s">
        <v>2172</v>
      </c>
      <c r="D32" s="48" t="s">
        <v>2111</v>
      </c>
      <c r="E32" s="49"/>
      <c r="F32" s="49"/>
      <c r="G32" s="50"/>
      <c r="H32" s="50"/>
      <c r="I32" s="1"/>
    </row>
    <row r="33" spans="1:9" x14ac:dyDescent="0.25">
      <c r="A33" s="45">
        <v>143</v>
      </c>
      <c r="B33" s="46">
        <v>0</v>
      </c>
      <c r="C33" s="47" t="s">
        <v>2173</v>
      </c>
      <c r="D33" s="48" t="s">
        <v>2165</v>
      </c>
      <c r="E33" s="55">
        <v>10</v>
      </c>
      <c r="F33" s="56" t="s">
        <v>1513</v>
      </c>
      <c r="G33" s="61"/>
      <c r="H33" s="61"/>
      <c r="I33" s="1"/>
    </row>
    <row r="34" spans="1:9" x14ac:dyDescent="0.25">
      <c r="A34" s="45">
        <v>144</v>
      </c>
      <c r="B34" s="46">
        <v>0</v>
      </c>
      <c r="C34" s="47" t="s">
        <v>2174</v>
      </c>
      <c r="D34" s="48" t="s">
        <v>2167</v>
      </c>
      <c r="E34" s="55">
        <v>5</v>
      </c>
      <c r="F34" s="56" t="s">
        <v>1513</v>
      </c>
      <c r="G34" s="61"/>
      <c r="H34" s="61"/>
      <c r="I34" s="1"/>
    </row>
    <row r="35" spans="1:9" x14ac:dyDescent="0.25">
      <c r="A35" s="45">
        <v>145</v>
      </c>
      <c r="B35" s="46">
        <v>0</v>
      </c>
      <c r="C35" s="47" t="s">
        <v>2175</v>
      </c>
      <c r="D35" s="48" t="s">
        <v>2169</v>
      </c>
      <c r="E35" s="55">
        <v>5</v>
      </c>
      <c r="F35" s="56" t="s">
        <v>1513</v>
      </c>
      <c r="G35" s="61"/>
      <c r="H35" s="61"/>
      <c r="I35" s="1"/>
    </row>
    <row r="36" spans="1:9" x14ac:dyDescent="0.25">
      <c r="A36" s="45">
        <v>146</v>
      </c>
      <c r="B36" s="46">
        <v>0</v>
      </c>
      <c r="C36" s="47" t="s">
        <v>2176</v>
      </c>
      <c r="D36" s="48" t="s">
        <v>2177</v>
      </c>
      <c r="E36" s="49"/>
      <c r="F36" s="49"/>
      <c r="G36" s="50"/>
      <c r="H36" s="50"/>
      <c r="I36" s="1"/>
    </row>
    <row r="37" spans="1:9" ht="52.8" x14ac:dyDescent="0.25">
      <c r="A37" s="45">
        <v>147</v>
      </c>
      <c r="B37" s="46">
        <v>0</v>
      </c>
      <c r="C37" s="47" t="s">
        <v>2178</v>
      </c>
      <c r="D37" s="48" t="s">
        <v>2110</v>
      </c>
      <c r="E37" s="49"/>
      <c r="F37" s="49"/>
      <c r="G37" s="50"/>
      <c r="H37" s="50"/>
      <c r="I37" s="1"/>
    </row>
    <row r="38" spans="1:9" x14ac:dyDescent="0.25">
      <c r="A38" s="45">
        <v>148</v>
      </c>
      <c r="B38" s="46">
        <v>0</v>
      </c>
      <c r="C38" s="47" t="s">
        <v>2179</v>
      </c>
      <c r="D38" s="48" t="s">
        <v>2180</v>
      </c>
      <c r="E38" s="55">
        <v>50</v>
      </c>
      <c r="F38" s="56" t="s">
        <v>1505</v>
      </c>
      <c r="G38" s="61"/>
      <c r="H38" s="61"/>
      <c r="I38" s="1"/>
    </row>
    <row r="39" spans="1:9" x14ac:dyDescent="0.25">
      <c r="A39" s="45">
        <v>149</v>
      </c>
      <c r="B39" s="46">
        <v>0</v>
      </c>
      <c r="C39" s="47" t="s">
        <v>2181</v>
      </c>
      <c r="D39" s="48" t="s">
        <v>2182</v>
      </c>
      <c r="E39" s="55">
        <v>50</v>
      </c>
      <c r="F39" s="56" t="s">
        <v>1505</v>
      </c>
      <c r="G39" s="61"/>
      <c r="H39" s="61"/>
      <c r="I39" s="1"/>
    </row>
    <row r="40" spans="1:9" ht="52.8" x14ac:dyDescent="0.25">
      <c r="A40" s="45">
        <v>150</v>
      </c>
      <c r="B40" s="46">
        <v>0</v>
      </c>
      <c r="C40" s="47" t="s">
        <v>2183</v>
      </c>
      <c r="D40" s="48" t="s">
        <v>2109</v>
      </c>
      <c r="E40" s="49"/>
      <c r="F40" s="49"/>
      <c r="G40" s="50"/>
      <c r="H40" s="50"/>
      <c r="I40" s="1"/>
    </row>
    <row r="41" spans="1:9" x14ac:dyDescent="0.25">
      <c r="A41" s="45">
        <v>151</v>
      </c>
      <c r="B41" s="46">
        <v>0</v>
      </c>
      <c r="C41" s="47" t="s">
        <v>2184</v>
      </c>
      <c r="D41" s="48" t="s">
        <v>2180</v>
      </c>
      <c r="E41" s="55">
        <v>50</v>
      </c>
      <c r="F41" s="56" t="s">
        <v>1505</v>
      </c>
      <c r="G41" s="61"/>
      <c r="H41" s="61"/>
      <c r="I41" s="1"/>
    </row>
    <row r="42" spans="1:9" x14ac:dyDescent="0.25">
      <c r="A42" s="45">
        <v>152</v>
      </c>
      <c r="B42" s="46">
        <v>0</v>
      </c>
      <c r="C42" s="47" t="s">
        <v>2185</v>
      </c>
      <c r="D42" s="48" t="s">
        <v>2182</v>
      </c>
      <c r="E42" s="55">
        <v>50</v>
      </c>
      <c r="F42" s="56" t="s">
        <v>1505</v>
      </c>
      <c r="G42" s="61"/>
      <c r="H42" s="61"/>
      <c r="I42" s="1"/>
    </row>
    <row r="43" spans="1:9" x14ac:dyDescent="0.25">
      <c r="A43" s="45">
        <v>153</v>
      </c>
      <c r="B43" s="46">
        <v>0</v>
      </c>
      <c r="C43" s="47" t="s">
        <v>2186</v>
      </c>
      <c r="D43" s="48" t="s">
        <v>2187</v>
      </c>
      <c r="E43" s="49"/>
      <c r="F43" s="49"/>
      <c r="G43" s="50"/>
      <c r="H43" s="50"/>
      <c r="I43" s="1"/>
    </row>
    <row r="44" spans="1:9" ht="39.6" x14ac:dyDescent="0.25">
      <c r="A44" s="45">
        <v>154</v>
      </c>
      <c r="B44" s="46">
        <v>0</v>
      </c>
      <c r="C44" s="47" t="s">
        <v>2188</v>
      </c>
      <c r="D44" s="48" t="s">
        <v>2108</v>
      </c>
      <c r="E44" s="49"/>
      <c r="F44" s="49"/>
      <c r="G44" s="50"/>
      <c r="H44" s="50"/>
      <c r="I44" s="1"/>
    </row>
    <row r="45" spans="1:9" x14ac:dyDescent="0.25">
      <c r="A45" s="45">
        <v>155</v>
      </c>
      <c r="B45" s="46">
        <v>0</v>
      </c>
      <c r="C45" s="47" t="s">
        <v>2189</v>
      </c>
      <c r="D45" s="48" t="s">
        <v>2190</v>
      </c>
      <c r="E45" s="55">
        <v>5</v>
      </c>
      <c r="F45" s="56" t="s">
        <v>1513</v>
      </c>
      <c r="G45" s="61"/>
      <c r="H45" s="61"/>
      <c r="I45" s="1"/>
    </row>
    <row r="46" spans="1:9" x14ac:dyDescent="0.25">
      <c r="A46" s="45">
        <v>156</v>
      </c>
      <c r="B46" s="46">
        <v>0</v>
      </c>
      <c r="C46" s="47" t="s">
        <v>2191</v>
      </c>
      <c r="D46" s="48" t="s">
        <v>2192</v>
      </c>
      <c r="E46" s="49"/>
      <c r="F46" s="49"/>
      <c r="G46" s="50"/>
      <c r="H46" s="50"/>
      <c r="I46" s="1"/>
    </row>
    <row r="47" spans="1:9" ht="39.6" x14ac:dyDescent="0.25">
      <c r="A47" s="45">
        <v>157</v>
      </c>
      <c r="B47" s="46">
        <v>0</v>
      </c>
      <c r="C47" s="47" t="s">
        <v>2193</v>
      </c>
      <c r="D47" s="48" t="s">
        <v>2107</v>
      </c>
      <c r="E47" s="49"/>
      <c r="F47" s="49"/>
      <c r="G47" s="50"/>
      <c r="H47" s="50"/>
      <c r="I47" s="1"/>
    </row>
    <row r="48" spans="1:9" x14ac:dyDescent="0.25">
      <c r="A48" s="45">
        <v>158</v>
      </c>
      <c r="B48" s="46">
        <v>0</v>
      </c>
      <c r="C48" s="47" t="s">
        <v>2194</v>
      </c>
      <c r="D48" s="48" t="s">
        <v>2195</v>
      </c>
      <c r="E48" s="55">
        <v>100</v>
      </c>
      <c r="F48" s="56" t="s">
        <v>1505</v>
      </c>
      <c r="G48" s="61"/>
      <c r="H48" s="61"/>
      <c r="I48" s="1"/>
    </row>
    <row r="49" spans="1:9" x14ac:dyDescent="0.25">
      <c r="A49" s="45">
        <v>159</v>
      </c>
      <c r="B49" s="46">
        <v>0</v>
      </c>
      <c r="C49" s="47" t="s">
        <v>2196</v>
      </c>
      <c r="D49" s="48" t="s">
        <v>2197</v>
      </c>
      <c r="E49" s="55">
        <v>100</v>
      </c>
      <c r="F49" s="56" t="s">
        <v>1505</v>
      </c>
      <c r="G49" s="61"/>
      <c r="H49" s="61"/>
      <c r="I49" s="1"/>
    </row>
    <row r="50" spans="1:9" x14ac:dyDescent="0.25">
      <c r="A50" s="45">
        <v>160</v>
      </c>
      <c r="B50" s="46">
        <v>0</v>
      </c>
      <c r="C50" s="47" t="s">
        <v>2198</v>
      </c>
      <c r="D50" s="48" t="s">
        <v>2199</v>
      </c>
      <c r="E50" s="55">
        <v>300</v>
      </c>
      <c r="F50" s="56" t="s">
        <v>1505</v>
      </c>
      <c r="G50" s="61"/>
      <c r="H50" s="61"/>
      <c r="I50" s="1"/>
    </row>
    <row r="51" spans="1:9" ht="39.6" x14ac:dyDescent="0.25">
      <c r="A51" s="45">
        <v>161</v>
      </c>
      <c r="B51" s="46">
        <v>0</v>
      </c>
      <c r="C51" s="47" t="s">
        <v>2200</v>
      </c>
      <c r="D51" s="48" t="s">
        <v>2106</v>
      </c>
      <c r="E51" s="55">
        <v>10</v>
      </c>
      <c r="F51" s="56" t="s">
        <v>1488</v>
      </c>
      <c r="G51" s="61"/>
      <c r="H51" s="61"/>
      <c r="I51" s="1"/>
    </row>
    <row r="52" spans="1:9" x14ac:dyDescent="0.25">
      <c r="A52" s="45">
        <v>162</v>
      </c>
      <c r="B52" s="46">
        <v>0</v>
      </c>
      <c r="C52" s="47" t="s">
        <v>2201</v>
      </c>
      <c r="D52" s="48" t="s">
        <v>2202</v>
      </c>
      <c r="E52" s="49"/>
      <c r="F52" s="49"/>
      <c r="G52" s="50"/>
      <c r="H52" s="50"/>
      <c r="I52" s="1"/>
    </row>
    <row r="53" spans="1:9" ht="39.6" x14ac:dyDescent="0.25">
      <c r="A53" s="45">
        <v>163</v>
      </c>
      <c r="B53" s="46">
        <v>0</v>
      </c>
      <c r="C53" s="47" t="s">
        <v>2203</v>
      </c>
      <c r="D53" s="48" t="s">
        <v>2105</v>
      </c>
      <c r="E53" s="49"/>
      <c r="F53" s="49"/>
      <c r="G53" s="50"/>
      <c r="H53" s="50"/>
      <c r="I53" s="1"/>
    </row>
    <row r="54" spans="1:9" x14ac:dyDescent="0.25">
      <c r="A54" s="45">
        <v>164</v>
      </c>
      <c r="B54" s="46">
        <v>0</v>
      </c>
      <c r="C54" s="47" t="s">
        <v>2204</v>
      </c>
      <c r="D54" s="48" t="s">
        <v>2165</v>
      </c>
      <c r="E54" s="55">
        <v>10</v>
      </c>
      <c r="F54" s="56" t="s">
        <v>1513</v>
      </c>
      <c r="G54" s="61"/>
      <c r="H54" s="61"/>
      <c r="I54" s="1"/>
    </row>
    <row r="55" spans="1:9" x14ac:dyDescent="0.25">
      <c r="A55" s="45">
        <v>165</v>
      </c>
      <c r="B55" s="46">
        <v>0</v>
      </c>
      <c r="C55" s="47" t="s">
        <v>2205</v>
      </c>
      <c r="D55" s="48" t="s">
        <v>2167</v>
      </c>
      <c r="E55" s="55">
        <v>10</v>
      </c>
      <c r="F55" s="56" t="s">
        <v>1513</v>
      </c>
      <c r="G55" s="61"/>
      <c r="H55" s="61"/>
      <c r="I55" s="1"/>
    </row>
    <row r="56" spans="1:9" x14ac:dyDescent="0.25">
      <c r="A56" s="45">
        <v>166</v>
      </c>
      <c r="B56" s="46">
        <v>0</v>
      </c>
      <c r="C56" s="47" t="s">
        <v>2206</v>
      </c>
      <c r="D56" s="48" t="s">
        <v>2169</v>
      </c>
      <c r="E56" s="55">
        <v>10</v>
      </c>
      <c r="F56" s="56" t="s">
        <v>1513</v>
      </c>
      <c r="G56" s="61"/>
      <c r="H56" s="61"/>
      <c r="I56" s="1"/>
    </row>
    <row r="57" spans="1:9" x14ac:dyDescent="0.25">
      <c r="A57" s="45">
        <v>167</v>
      </c>
      <c r="B57" s="46">
        <v>0</v>
      </c>
      <c r="C57" s="47" t="s">
        <v>2207</v>
      </c>
      <c r="D57" s="48" t="s">
        <v>2208</v>
      </c>
      <c r="E57" s="55">
        <v>5</v>
      </c>
      <c r="F57" s="56" t="s">
        <v>1513</v>
      </c>
      <c r="G57" s="61"/>
      <c r="H57" s="61"/>
      <c r="I57" s="1"/>
    </row>
    <row r="58" spans="1:9" x14ac:dyDescent="0.25">
      <c r="A58" s="45">
        <v>168</v>
      </c>
      <c r="B58" s="46">
        <v>0</v>
      </c>
      <c r="C58" s="47" t="s">
        <v>2209</v>
      </c>
      <c r="D58" s="48" t="s">
        <v>2210</v>
      </c>
      <c r="E58" s="55">
        <v>5</v>
      </c>
      <c r="F58" s="56" t="s">
        <v>1513</v>
      </c>
      <c r="G58" s="61"/>
      <c r="H58" s="61"/>
      <c r="I58" s="1"/>
    </row>
    <row r="59" spans="1:9" ht="39.6" x14ac:dyDescent="0.25">
      <c r="A59" s="45">
        <v>169</v>
      </c>
      <c r="B59" s="46">
        <v>0</v>
      </c>
      <c r="C59" s="47" t="s">
        <v>2211</v>
      </c>
      <c r="D59" s="48" t="s">
        <v>2104</v>
      </c>
      <c r="E59" s="49"/>
      <c r="F59" s="49"/>
      <c r="G59" s="50"/>
      <c r="H59" s="50"/>
      <c r="I59" s="1"/>
    </row>
    <row r="60" spans="1:9" x14ac:dyDescent="0.25">
      <c r="A60" s="45">
        <v>170</v>
      </c>
      <c r="B60" s="46">
        <v>0</v>
      </c>
      <c r="C60" s="47" t="s">
        <v>2212</v>
      </c>
      <c r="D60" s="48" t="s">
        <v>2213</v>
      </c>
      <c r="E60" s="55">
        <v>2</v>
      </c>
      <c r="F60" s="56" t="s">
        <v>1513</v>
      </c>
      <c r="G60" s="61"/>
      <c r="H60" s="61"/>
      <c r="I60" s="1"/>
    </row>
    <row r="61" spans="1:9" x14ac:dyDescent="0.25">
      <c r="A61" s="45">
        <v>171</v>
      </c>
      <c r="B61" s="46">
        <v>0</v>
      </c>
      <c r="C61" s="47" t="s">
        <v>2214</v>
      </c>
      <c r="D61" s="48" t="s">
        <v>2215</v>
      </c>
      <c r="E61" s="55">
        <v>2</v>
      </c>
      <c r="F61" s="56" t="s">
        <v>1513</v>
      </c>
      <c r="G61" s="61"/>
      <c r="H61" s="61"/>
      <c r="I61" s="1"/>
    </row>
    <row r="62" spans="1:9" x14ac:dyDescent="0.25">
      <c r="A62" s="45">
        <v>172</v>
      </c>
      <c r="B62" s="46">
        <v>0</v>
      </c>
      <c r="C62" s="47" t="s">
        <v>2216</v>
      </c>
      <c r="D62" s="48" t="s">
        <v>2217</v>
      </c>
      <c r="E62" s="55">
        <v>2</v>
      </c>
      <c r="F62" s="56" t="s">
        <v>1513</v>
      </c>
      <c r="G62" s="61"/>
      <c r="H62" s="61"/>
      <c r="I62" s="1"/>
    </row>
    <row r="63" spans="1:9" x14ac:dyDescent="0.25">
      <c r="A63" s="45">
        <v>173</v>
      </c>
      <c r="B63" s="46">
        <v>0</v>
      </c>
      <c r="C63" s="47" t="s">
        <v>2218</v>
      </c>
      <c r="D63" s="48" t="s">
        <v>2219</v>
      </c>
      <c r="E63" s="55">
        <v>2</v>
      </c>
      <c r="F63" s="56" t="s">
        <v>1513</v>
      </c>
      <c r="G63" s="61"/>
      <c r="H63" s="61"/>
      <c r="I63" s="1"/>
    </row>
    <row r="64" spans="1:9" x14ac:dyDescent="0.25">
      <c r="A64" s="45">
        <v>174</v>
      </c>
      <c r="B64" s="46">
        <v>0</v>
      </c>
      <c r="C64" s="47" t="s">
        <v>2220</v>
      </c>
      <c r="D64" s="48" t="s">
        <v>2221</v>
      </c>
      <c r="E64" s="55">
        <v>2</v>
      </c>
      <c r="F64" s="56" t="s">
        <v>1513</v>
      </c>
      <c r="G64" s="61"/>
      <c r="H64" s="61"/>
      <c r="I64" s="1"/>
    </row>
    <row r="65" spans="1:9" x14ac:dyDescent="0.25">
      <c r="A65" s="45">
        <v>175</v>
      </c>
      <c r="B65" s="46">
        <v>0</v>
      </c>
      <c r="C65" s="47" t="s">
        <v>2222</v>
      </c>
      <c r="D65" s="48" t="s">
        <v>2223</v>
      </c>
      <c r="E65" s="49"/>
      <c r="F65" s="49"/>
      <c r="G65" s="50"/>
      <c r="H65" s="50"/>
      <c r="I65" s="1"/>
    </row>
    <row r="66" spans="1:9" ht="52.8" x14ac:dyDescent="0.25">
      <c r="A66" s="45">
        <v>176</v>
      </c>
      <c r="B66" s="46">
        <v>0</v>
      </c>
      <c r="C66" s="47" t="s">
        <v>2224</v>
      </c>
      <c r="D66" s="48" t="s">
        <v>2103</v>
      </c>
      <c r="E66" s="55">
        <v>5</v>
      </c>
      <c r="F66" s="56" t="s">
        <v>1513</v>
      </c>
      <c r="G66" s="61"/>
      <c r="H66" s="61"/>
      <c r="I66" s="1"/>
    </row>
    <row r="67" spans="1:9" ht="39.6" x14ac:dyDescent="0.25">
      <c r="A67" s="45">
        <v>177</v>
      </c>
      <c r="B67" s="46">
        <v>0</v>
      </c>
      <c r="C67" s="47" t="s">
        <v>2225</v>
      </c>
      <c r="D67" s="48" t="s">
        <v>2102</v>
      </c>
      <c r="E67" s="55">
        <v>5</v>
      </c>
      <c r="F67" s="56" t="s">
        <v>1513</v>
      </c>
      <c r="G67" s="61"/>
      <c r="H67" s="61"/>
      <c r="I67" s="1"/>
    </row>
    <row r="68" spans="1:9" x14ac:dyDescent="0.25">
      <c r="A68" s="45">
        <v>178</v>
      </c>
      <c r="B68" s="46">
        <v>0</v>
      </c>
      <c r="C68" s="47" t="s">
        <v>2226</v>
      </c>
      <c r="D68" s="48" t="s">
        <v>2227</v>
      </c>
      <c r="E68" s="49"/>
      <c r="F68" s="49"/>
      <c r="G68" s="50"/>
      <c r="H68" s="50"/>
      <c r="I68" s="1"/>
    </row>
    <row r="69" spans="1:9" ht="26.4" x14ac:dyDescent="0.25">
      <c r="A69" s="45">
        <v>179</v>
      </c>
      <c r="B69" s="46">
        <v>0</v>
      </c>
      <c r="C69" s="47" t="s">
        <v>2228</v>
      </c>
      <c r="D69" s="48" t="s">
        <v>2101</v>
      </c>
      <c r="E69" s="49"/>
      <c r="F69" s="49"/>
      <c r="G69" s="50"/>
      <c r="H69" s="50"/>
      <c r="I69" s="1"/>
    </row>
    <row r="70" spans="1:9" x14ac:dyDescent="0.25">
      <c r="A70" s="45">
        <v>180</v>
      </c>
      <c r="B70" s="46">
        <v>0</v>
      </c>
      <c r="C70" s="47" t="s">
        <v>2229</v>
      </c>
      <c r="D70" s="48" t="s">
        <v>2230</v>
      </c>
      <c r="E70" s="55">
        <v>10</v>
      </c>
      <c r="F70" s="56" t="s">
        <v>1513</v>
      </c>
      <c r="G70" s="61"/>
      <c r="H70" s="61"/>
      <c r="I70" s="1"/>
    </row>
    <row r="71" spans="1:9" x14ac:dyDescent="0.25">
      <c r="A71" s="45">
        <v>181</v>
      </c>
      <c r="B71" s="46">
        <v>0</v>
      </c>
      <c r="C71" s="47" t="s">
        <v>2231</v>
      </c>
      <c r="D71" s="48" t="s">
        <v>2232</v>
      </c>
      <c r="E71" s="55">
        <v>10</v>
      </c>
      <c r="F71" s="56" t="s">
        <v>1513</v>
      </c>
      <c r="G71" s="61"/>
      <c r="H71" s="61"/>
      <c r="I71" s="1"/>
    </row>
    <row r="72" spans="1:9" x14ac:dyDescent="0.25">
      <c r="A72" s="45">
        <v>182</v>
      </c>
      <c r="B72" s="46">
        <v>0</v>
      </c>
      <c r="C72" s="47" t="s">
        <v>2233</v>
      </c>
      <c r="D72" s="48" t="s">
        <v>2234</v>
      </c>
      <c r="E72" s="55">
        <v>10</v>
      </c>
      <c r="F72" s="56" t="s">
        <v>1513</v>
      </c>
      <c r="G72" s="61"/>
      <c r="H72" s="61"/>
      <c r="I72" s="1"/>
    </row>
    <row r="73" spans="1:9" x14ac:dyDescent="0.25">
      <c r="A73" s="45">
        <v>183</v>
      </c>
      <c r="B73" s="46">
        <v>0</v>
      </c>
      <c r="C73" s="47" t="s">
        <v>2235</v>
      </c>
      <c r="D73" s="48" t="s">
        <v>2236</v>
      </c>
      <c r="E73" s="55">
        <v>10</v>
      </c>
      <c r="F73" s="56" t="s">
        <v>1513</v>
      </c>
      <c r="G73" s="61"/>
      <c r="H73" s="61"/>
      <c r="I73" s="1"/>
    </row>
    <row r="74" spans="1:9" ht="26.4" x14ac:dyDescent="0.25">
      <c r="A74" s="45">
        <v>184</v>
      </c>
      <c r="B74" s="46">
        <v>0</v>
      </c>
      <c r="C74" s="47" t="s">
        <v>2237</v>
      </c>
      <c r="D74" s="48" t="s">
        <v>2100</v>
      </c>
      <c r="E74" s="49"/>
      <c r="F74" s="49"/>
      <c r="G74" s="50"/>
      <c r="H74" s="50"/>
      <c r="I74" s="1"/>
    </row>
    <row r="75" spans="1:9" x14ac:dyDescent="0.25">
      <c r="A75" s="45">
        <v>185</v>
      </c>
      <c r="B75" s="46">
        <v>0</v>
      </c>
      <c r="C75" s="47" t="s">
        <v>2238</v>
      </c>
      <c r="D75" s="48" t="s">
        <v>2230</v>
      </c>
      <c r="E75" s="55">
        <v>10</v>
      </c>
      <c r="F75" s="56" t="s">
        <v>1513</v>
      </c>
      <c r="G75" s="61"/>
      <c r="H75" s="61"/>
      <c r="I75" s="1"/>
    </row>
    <row r="76" spans="1:9" x14ac:dyDescent="0.25">
      <c r="A76" s="45">
        <v>186</v>
      </c>
      <c r="B76" s="46">
        <v>0</v>
      </c>
      <c r="C76" s="47" t="s">
        <v>2239</v>
      </c>
      <c r="D76" s="48" t="s">
        <v>2232</v>
      </c>
      <c r="E76" s="55">
        <v>10</v>
      </c>
      <c r="F76" s="56" t="s">
        <v>1513</v>
      </c>
      <c r="G76" s="61"/>
      <c r="H76" s="61"/>
      <c r="I76" s="1"/>
    </row>
    <row r="77" spans="1:9" x14ac:dyDescent="0.25">
      <c r="A77" s="45">
        <v>187</v>
      </c>
      <c r="B77" s="46">
        <v>0</v>
      </c>
      <c r="C77" s="47" t="s">
        <v>2240</v>
      </c>
      <c r="D77" s="48" t="s">
        <v>2234</v>
      </c>
      <c r="E77" s="55">
        <v>10</v>
      </c>
      <c r="F77" s="56" t="s">
        <v>1513</v>
      </c>
      <c r="G77" s="61"/>
      <c r="H77" s="61"/>
      <c r="I77" s="1"/>
    </row>
    <row r="78" spans="1:9" x14ac:dyDescent="0.25">
      <c r="A78" s="45">
        <v>188</v>
      </c>
      <c r="B78" s="46">
        <v>0</v>
      </c>
      <c r="C78" s="47" t="s">
        <v>2241</v>
      </c>
      <c r="D78" s="48" t="s">
        <v>2236</v>
      </c>
      <c r="E78" s="55">
        <v>10</v>
      </c>
      <c r="F78" s="56" t="s">
        <v>1513</v>
      </c>
      <c r="G78" s="61"/>
      <c r="H78" s="61"/>
      <c r="I78" s="1"/>
    </row>
    <row r="79" spans="1:9" ht="26.4" x14ac:dyDescent="0.25">
      <c r="A79" s="45">
        <v>189</v>
      </c>
      <c r="B79" s="46">
        <v>0</v>
      </c>
      <c r="C79" s="47" t="s">
        <v>2242</v>
      </c>
      <c r="D79" s="48" t="s">
        <v>2099</v>
      </c>
      <c r="E79" s="49"/>
      <c r="F79" s="49"/>
      <c r="G79" s="50"/>
      <c r="H79" s="50"/>
      <c r="I79" s="1"/>
    </row>
    <row r="80" spans="1:9" x14ac:dyDescent="0.25">
      <c r="A80" s="45">
        <v>190</v>
      </c>
      <c r="B80" s="46">
        <v>0</v>
      </c>
      <c r="C80" s="47" t="s">
        <v>2243</v>
      </c>
      <c r="D80" s="48" t="s">
        <v>2230</v>
      </c>
      <c r="E80" s="55">
        <v>10</v>
      </c>
      <c r="F80" s="56" t="s">
        <v>1513</v>
      </c>
      <c r="G80" s="61"/>
      <c r="H80" s="61"/>
      <c r="I80" s="1"/>
    </row>
    <row r="81" spans="1:9" x14ac:dyDescent="0.25">
      <c r="A81" s="45">
        <v>191</v>
      </c>
      <c r="B81" s="46">
        <v>0</v>
      </c>
      <c r="C81" s="47" t="s">
        <v>2244</v>
      </c>
      <c r="D81" s="48" t="s">
        <v>2232</v>
      </c>
      <c r="E81" s="55">
        <v>10</v>
      </c>
      <c r="F81" s="56" t="s">
        <v>1513</v>
      </c>
      <c r="G81" s="61"/>
      <c r="H81" s="61"/>
      <c r="I81" s="1"/>
    </row>
    <row r="82" spans="1:9" x14ac:dyDescent="0.25">
      <c r="A82" s="45">
        <v>192</v>
      </c>
      <c r="B82" s="46">
        <v>0</v>
      </c>
      <c r="C82" s="47" t="s">
        <v>2245</v>
      </c>
      <c r="D82" s="48" t="s">
        <v>2234</v>
      </c>
      <c r="E82" s="55">
        <v>10</v>
      </c>
      <c r="F82" s="56" t="s">
        <v>1513</v>
      </c>
      <c r="G82" s="61"/>
      <c r="H82" s="61"/>
      <c r="I82" s="1"/>
    </row>
    <row r="83" spans="1:9" x14ac:dyDescent="0.25">
      <c r="A83" s="45">
        <v>193</v>
      </c>
      <c r="B83" s="46">
        <v>0</v>
      </c>
      <c r="C83" s="47" t="s">
        <v>2246</v>
      </c>
      <c r="D83" s="48" t="s">
        <v>2236</v>
      </c>
      <c r="E83" s="55">
        <v>10</v>
      </c>
      <c r="F83" s="56" t="s">
        <v>1513</v>
      </c>
      <c r="G83" s="61"/>
      <c r="H83" s="61"/>
      <c r="I83" s="1"/>
    </row>
    <row r="84" spans="1:9" ht="26.4" x14ac:dyDescent="0.25">
      <c r="A84" s="45">
        <v>194</v>
      </c>
      <c r="B84" s="46">
        <v>0</v>
      </c>
      <c r="C84" s="47" t="s">
        <v>2247</v>
      </c>
      <c r="D84" s="48" t="s">
        <v>2098</v>
      </c>
      <c r="E84" s="49"/>
      <c r="F84" s="49"/>
      <c r="G84" s="50"/>
      <c r="H84" s="50"/>
      <c r="I84" s="1"/>
    </row>
    <row r="85" spans="1:9" x14ac:dyDescent="0.25">
      <c r="A85" s="45">
        <v>195</v>
      </c>
      <c r="B85" s="46">
        <v>0</v>
      </c>
      <c r="C85" s="47" t="s">
        <v>2248</v>
      </c>
      <c r="D85" s="48" t="s">
        <v>2230</v>
      </c>
      <c r="E85" s="55">
        <v>10</v>
      </c>
      <c r="F85" s="56" t="s">
        <v>1513</v>
      </c>
      <c r="G85" s="61"/>
      <c r="H85" s="61"/>
      <c r="I85" s="1"/>
    </row>
    <row r="86" spans="1:9" x14ac:dyDescent="0.25">
      <c r="A86" s="45">
        <v>196</v>
      </c>
      <c r="B86" s="46">
        <v>0</v>
      </c>
      <c r="C86" s="47" t="s">
        <v>2249</v>
      </c>
      <c r="D86" s="48" t="s">
        <v>2232</v>
      </c>
      <c r="E86" s="55">
        <v>10</v>
      </c>
      <c r="F86" s="56" t="s">
        <v>1513</v>
      </c>
      <c r="G86" s="61"/>
      <c r="H86" s="61"/>
      <c r="I86" s="1"/>
    </row>
    <row r="87" spans="1:9" x14ac:dyDescent="0.25">
      <c r="A87" s="45">
        <v>197</v>
      </c>
      <c r="B87" s="46">
        <v>0</v>
      </c>
      <c r="C87" s="47" t="s">
        <v>2250</v>
      </c>
      <c r="D87" s="48" t="s">
        <v>2234</v>
      </c>
      <c r="E87" s="55">
        <v>10</v>
      </c>
      <c r="F87" s="56" t="s">
        <v>1513</v>
      </c>
      <c r="G87" s="61"/>
      <c r="H87" s="61"/>
      <c r="I87" s="1"/>
    </row>
    <row r="88" spans="1:9" x14ac:dyDescent="0.25">
      <c r="A88" s="45">
        <v>198</v>
      </c>
      <c r="B88" s="46">
        <v>0</v>
      </c>
      <c r="C88" s="47" t="s">
        <v>2251</v>
      </c>
      <c r="D88" s="48" t="s">
        <v>2236</v>
      </c>
      <c r="E88" s="55">
        <v>10</v>
      </c>
      <c r="F88" s="56" t="s">
        <v>1513</v>
      </c>
      <c r="G88" s="61"/>
      <c r="H88" s="61"/>
      <c r="I88" s="1"/>
    </row>
    <row r="89" spans="1:9" x14ac:dyDescent="0.25">
      <c r="A89" s="45">
        <v>199</v>
      </c>
      <c r="B89" s="46">
        <v>0</v>
      </c>
      <c r="C89" s="47" t="s">
        <v>2252</v>
      </c>
      <c r="D89" s="48" t="s">
        <v>2253</v>
      </c>
      <c r="E89" s="49"/>
      <c r="F89" s="49"/>
      <c r="G89" s="50"/>
      <c r="H89" s="50"/>
      <c r="I89" s="1"/>
    </row>
    <row r="90" spans="1:9" ht="79.2" x14ac:dyDescent="0.25">
      <c r="A90" s="45">
        <v>200</v>
      </c>
      <c r="B90" s="46">
        <v>0</v>
      </c>
      <c r="C90" s="47" t="s">
        <v>2254</v>
      </c>
      <c r="D90" s="48" t="s">
        <v>2097</v>
      </c>
      <c r="E90" s="49"/>
      <c r="F90" s="49"/>
      <c r="G90" s="50"/>
      <c r="H90" s="50"/>
      <c r="I90" s="1"/>
    </row>
    <row r="91" spans="1:9" ht="26.4" x14ac:dyDescent="0.25">
      <c r="A91" s="45">
        <v>201</v>
      </c>
      <c r="B91" s="46">
        <v>0</v>
      </c>
      <c r="C91" s="47" t="s">
        <v>2255</v>
      </c>
      <c r="D91" s="48" t="s">
        <v>2096</v>
      </c>
      <c r="E91" s="55">
        <v>1</v>
      </c>
      <c r="F91" s="56" t="s">
        <v>1513</v>
      </c>
      <c r="G91" s="61"/>
      <c r="H91" s="61"/>
      <c r="I91" s="1"/>
    </row>
    <row r="92" spans="1:9" x14ac:dyDescent="0.25">
      <c r="A92" s="45">
        <v>202</v>
      </c>
      <c r="B92" s="46">
        <v>0</v>
      </c>
      <c r="C92" s="47" t="s">
        <v>2256</v>
      </c>
      <c r="D92" s="48" t="s">
        <v>2257</v>
      </c>
      <c r="E92" s="49"/>
      <c r="F92" s="49"/>
      <c r="G92" s="50"/>
      <c r="H92" s="50"/>
      <c r="I92" s="1"/>
    </row>
    <row r="93" spans="1:9" ht="52.8" x14ac:dyDescent="0.25">
      <c r="A93" s="45">
        <v>203</v>
      </c>
      <c r="B93" s="46">
        <v>0</v>
      </c>
      <c r="C93" s="47" t="s">
        <v>2258</v>
      </c>
      <c r="D93" s="48" t="s">
        <v>2095</v>
      </c>
      <c r="E93" s="49"/>
      <c r="F93" s="49"/>
      <c r="G93" s="50"/>
      <c r="H93" s="50"/>
      <c r="I93" s="1"/>
    </row>
    <row r="94" spans="1:9" x14ac:dyDescent="0.25">
      <c r="A94" s="45">
        <v>204</v>
      </c>
      <c r="B94" s="46">
        <v>0</v>
      </c>
      <c r="C94" s="47" t="s">
        <v>2259</v>
      </c>
      <c r="D94" s="48" t="s">
        <v>2260</v>
      </c>
      <c r="E94" s="55">
        <v>5</v>
      </c>
      <c r="F94" s="56" t="s">
        <v>1513</v>
      </c>
      <c r="G94" s="61"/>
      <c r="H94" s="61"/>
      <c r="I94" s="1"/>
    </row>
    <row r="95" spans="1:9" x14ac:dyDescent="0.25">
      <c r="A95" s="45">
        <v>205</v>
      </c>
      <c r="B95" s="46">
        <v>0</v>
      </c>
      <c r="C95" s="47" t="s">
        <v>2261</v>
      </c>
      <c r="D95" s="48" t="s">
        <v>2094</v>
      </c>
      <c r="E95" s="49"/>
      <c r="F95" s="49"/>
      <c r="G95" s="50"/>
      <c r="H95" s="50"/>
      <c r="I95" s="1"/>
    </row>
    <row r="96" spans="1:9" ht="52.8" x14ac:dyDescent="0.25">
      <c r="A96" s="45">
        <v>206</v>
      </c>
      <c r="B96" s="46">
        <v>0</v>
      </c>
      <c r="C96" s="47" t="s">
        <v>2262</v>
      </c>
      <c r="D96" s="48" t="s">
        <v>2093</v>
      </c>
      <c r="E96" s="49"/>
      <c r="F96" s="49"/>
      <c r="G96" s="50"/>
      <c r="H96" s="50"/>
      <c r="I96" s="1"/>
    </row>
    <row r="97" spans="1:9" x14ac:dyDescent="0.25">
      <c r="A97" s="45">
        <v>207</v>
      </c>
      <c r="B97" s="46">
        <v>0</v>
      </c>
      <c r="C97" s="47" t="s">
        <v>2263</v>
      </c>
      <c r="D97" s="48" t="s">
        <v>2264</v>
      </c>
      <c r="E97" s="55">
        <v>10</v>
      </c>
      <c r="F97" s="56" t="s">
        <v>1513</v>
      </c>
      <c r="G97" s="61"/>
      <c r="H97" s="61"/>
      <c r="I97" s="1"/>
    </row>
    <row r="98" spans="1:9" x14ac:dyDescent="0.25">
      <c r="A98" s="45">
        <v>208</v>
      </c>
      <c r="B98" s="46">
        <v>0</v>
      </c>
      <c r="C98" s="47" t="s">
        <v>2265</v>
      </c>
      <c r="D98" s="48" t="s">
        <v>2266</v>
      </c>
      <c r="E98" s="55">
        <v>5</v>
      </c>
      <c r="F98" s="56" t="s">
        <v>1513</v>
      </c>
      <c r="G98" s="61"/>
      <c r="H98" s="61"/>
      <c r="I98" s="1"/>
    </row>
    <row r="99" spans="1:9" x14ac:dyDescent="0.25">
      <c r="A99" s="45">
        <v>209</v>
      </c>
      <c r="B99" s="46">
        <v>0</v>
      </c>
      <c r="C99" s="47" t="s">
        <v>2267</v>
      </c>
      <c r="D99" s="48" t="s">
        <v>2268</v>
      </c>
      <c r="E99" s="55">
        <v>5</v>
      </c>
      <c r="F99" s="56" t="s">
        <v>1513</v>
      </c>
      <c r="G99" s="61"/>
      <c r="H99" s="61"/>
      <c r="I99" s="1"/>
    </row>
    <row r="100" spans="1:9" ht="39.6" x14ac:dyDescent="0.25">
      <c r="A100" s="45">
        <v>210</v>
      </c>
      <c r="B100" s="46">
        <v>0</v>
      </c>
      <c r="C100" s="47" t="s">
        <v>2269</v>
      </c>
      <c r="D100" s="48" t="s">
        <v>2092</v>
      </c>
      <c r="E100" s="49"/>
      <c r="F100" s="49"/>
      <c r="G100" s="50"/>
      <c r="H100" s="50"/>
      <c r="I100" s="1"/>
    </row>
    <row r="101" spans="1:9" x14ac:dyDescent="0.25">
      <c r="A101" s="45">
        <v>211</v>
      </c>
      <c r="B101" s="46">
        <v>0</v>
      </c>
      <c r="C101" s="47" t="s">
        <v>2270</v>
      </c>
      <c r="D101" s="48" t="s">
        <v>2271</v>
      </c>
      <c r="E101" s="55">
        <v>20</v>
      </c>
      <c r="F101" s="56" t="s">
        <v>1513</v>
      </c>
      <c r="G101" s="61"/>
      <c r="H101" s="61"/>
      <c r="I101" s="1"/>
    </row>
    <row r="102" spans="1:9" ht="39.6" x14ac:dyDescent="0.25">
      <c r="A102" s="45">
        <v>212</v>
      </c>
      <c r="B102" s="46">
        <v>0</v>
      </c>
      <c r="C102" s="47" t="s">
        <v>2272</v>
      </c>
      <c r="D102" s="48" t="s">
        <v>2091</v>
      </c>
      <c r="E102" s="55">
        <v>5</v>
      </c>
      <c r="F102" s="56" t="s">
        <v>1513</v>
      </c>
      <c r="G102" s="61"/>
      <c r="H102" s="61"/>
      <c r="I102" s="1"/>
    </row>
    <row r="103" spans="1:9" ht="39.6" x14ac:dyDescent="0.25">
      <c r="A103" s="45">
        <v>213</v>
      </c>
      <c r="B103" s="46">
        <v>0</v>
      </c>
      <c r="C103" s="47" t="s">
        <v>2273</v>
      </c>
      <c r="D103" s="48" t="s">
        <v>2090</v>
      </c>
      <c r="E103" s="55">
        <v>5</v>
      </c>
      <c r="F103" s="56" t="s">
        <v>1513</v>
      </c>
      <c r="G103" s="61"/>
      <c r="H103" s="61"/>
      <c r="I103" s="1"/>
    </row>
    <row r="104" spans="1:9" x14ac:dyDescent="0.25">
      <c r="A104" s="45">
        <v>214</v>
      </c>
      <c r="B104" s="46">
        <v>0</v>
      </c>
      <c r="C104" s="47" t="s">
        <v>2274</v>
      </c>
      <c r="D104" s="48" t="s">
        <v>2089</v>
      </c>
      <c r="E104" s="49"/>
      <c r="F104" s="49"/>
      <c r="G104" s="50"/>
      <c r="H104" s="50"/>
      <c r="I104" s="1"/>
    </row>
    <row r="105" spans="1:9" ht="39.6" x14ac:dyDescent="0.25">
      <c r="A105" s="45">
        <v>215</v>
      </c>
      <c r="B105" s="46">
        <v>0</v>
      </c>
      <c r="C105" s="47" t="s">
        <v>2275</v>
      </c>
      <c r="D105" s="48" t="s">
        <v>2088</v>
      </c>
      <c r="E105" s="49"/>
      <c r="F105" s="49"/>
      <c r="G105" s="50"/>
      <c r="H105" s="50"/>
      <c r="I105" s="1"/>
    </row>
    <row r="106" spans="1:9" x14ac:dyDescent="0.25">
      <c r="A106" s="45">
        <v>216</v>
      </c>
      <c r="B106" s="46">
        <v>0</v>
      </c>
      <c r="C106" s="47" t="s">
        <v>2276</v>
      </c>
      <c r="D106" s="48" t="s">
        <v>2087</v>
      </c>
      <c r="E106" s="55">
        <v>2</v>
      </c>
      <c r="F106" s="56" t="s">
        <v>1513</v>
      </c>
      <c r="G106" s="61"/>
      <c r="H106" s="61"/>
      <c r="I106" s="1"/>
    </row>
    <row r="107" spans="1:9" x14ac:dyDescent="0.25">
      <c r="A107" s="45">
        <v>217</v>
      </c>
      <c r="B107" s="46">
        <v>0</v>
      </c>
      <c r="C107" s="47" t="s">
        <v>2277</v>
      </c>
      <c r="D107" s="48" t="s">
        <v>2278</v>
      </c>
      <c r="E107" s="49"/>
      <c r="F107" s="49"/>
      <c r="G107" s="50"/>
      <c r="H107" s="50"/>
      <c r="I107" s="1"/>
    </row>
    <row r="108" spans="1:9" ht="66" x14ac:dyDescent="0.25">
      <c r="A108" s="45">
        <v>218</v>
      </c>
      <c r="B108" s="46">
        <v>0</v>
      </c>
      <c r="C108" s="47" t="s">
        <v>2279</v>
      </c>
      <c r="D108" s="48" t="s">
        <v>2086</v>
      </c>
      <c r="E108" s="49"/>
      <c r="F108" s="49"/>
      <c r="G108" s="50"/>
      <c r="H108" s="50"/>
      <c r="I108" s="1"/>
    </row>
    <row r="109" spans="1:9" x14ac:dyDescent="0.25">
      <c r="A109" s="45">
        <v>219</v>
      </c>
      <c r="B109" s="46">
        <v>0</v>
      </c>
      <c r="C109" s="47" t="s">
        <v>2280</v>
      </c>
      <c r="D109" s="48" t="s">
        <v>2160</v>
      </c>
      <c r="E109" s="55">
        <v>500</v>
      </c>
      <c r="F109" s="56" t="s">
        <v>1505</v>
      </c>
      <c r="G109" s="61"/>
      <c r="H109" s="61"/>
      <c r="I109" s="1"/>
    </row>
    <row r="110" spans="1:9" x14ac:dyDescent="0.25">
      <c r="A110" s="45">
        <v>220</v>
      </c>
      <c r="B110" s="46">
        <v>0</v>
      </c>
      <c r="C110" s="47" t="s">
        <v>2281</v>
      </c>
      <c r="D110" s="48" t="s">
        <v>2282</v>
      </c>
      <c r="E110" s="49"/>
      <c r="F110" s="49"/>
      <c r="G110" s="50"/>
      <c r="H110" s="50"/>
      <c r="I110" s="1"/>
    </row>
    <row r="111" spans="1:9" ht="52.8" x14ac:dyDescent="0.25">
      <c r="A111" s="45">
        <v>221</v>
      </c>
      <c r="B111" s="46">
        <v>0</v>
      </c>
      <c r="C111" s="47" t="s">
        <v>2283</v>
      </c>
      <c r="D111" s="48" t="s">
        <v>2085</v>
      </c>
      <c r="E111" s="49"/>
      <c r="F111" s="49"/>
      <c r="G111" s="50"/>
      <c r="H111" s="50"/>
      <c r="I111" s="1"/>
    </row>
    <row r="112" spans="1:9" x14ac:dyDescent="0.25">
      <c r="A112" s="45">
        <v>222</v>
      </c>
      <c r="B112" s="46">
        <v>0</v>
      </c>
      <c r="C112" s="47" t="s">
        <v>2284</v>
      </c>
      <c r="D112" s="48" t="s">
        <v>2285</v>
      </c>
      <c r="E112" s="55">
        <v>1</v>
      </c>
      <c r="F112" s="56" t="s">
        <v>1513</v>
      </c>
      <c r="G112" s="61"/>
      <c r="H112" s="61"/>
      <c r="I112" s="1"/>
    </row>
    <row r="113" spans="1:9" x14ac:dyDescent="0.25">
      <c r="A113" s="45">
        <v>223</v>
      </c>
      <c r="B113" s="46">
        <v>0</v>
      </c>
      <c r="C113" s="47" t="s">
        <v>2286</v>
      </c>
      <c r="D113" s="48" t="s">
        <v>2287</v>
      </c>
      <c r="E113" s="49"/>
      <c r="F113" s="49"/>
      <c r="G113" s="50"/>
      <c r="H113" s="50"/>
      <c r="I113" s="1"/>
    </row>
    <row r="114" spans="1:9" ht="52.8" x14ac:dyDescent="0.25">
      <c r="A114" s="45">
        <v>224</v>
      </c>
      <c r="B114" s="46">
        <v>0</v>
      </c>
      <c r="C114" s="47" t="s">
        <v>2288</v>
      </c>
      <c r="D114" s="48" t="s">
        <v>2084</v>
      </c>
      <c r="E114" s="49"/>
      <c r="F114" s="49"/>
      <c r="G114" s="50"/>
      <c r="H114" s="50"/>
      <c r="I114" s="1"/>
    </row>
    <row r="115" spans="1:9" x14ac:dyDescent="0.25">
      <c r="A115" s="45">
        <v>225</v>
      </c>
      <c r="B115" s="46">
        <v>0</v>
      </c>
      <c r="C115" s="47" t="s">
        <v>2289</v>
      </c>
      <c r="D115" s="48" t="s">
        <v>2290</v>
      </c>
      <c r="E115" s="55">
        <v>300</v>
      </c>
      <c r="F115" s="56" t="s">
        <v>1505</v>
      </c>
      <c r="G115" s="61"/>
      <c r="H115" s="67"/>
      <c r="I115" s="1"/>
    </row>
    <row r="116" spans="1:9" x14ac:dyDescent="0.25">
      <c r="A116" s="45">
        <v>226</v>
      </c>
      <c r="B116" s="46">
        <v>0</v>
      </c>
      <c r="C116" s="47" t="s">
        <v>2291</v>
      </c>
      <c r="D116" s="48" t="s">
        <v>2292</v>
      </c>
      <c r="E116" s="55">
        <v>100</v>
      </c>
      <c r="F116" s="56" t="s">
        <v>1505</v>
      </c>
      <c r="G116" s="61"/>
      <c r="H116" s="61"/>
      <c r="I116" s="1"/>
    </row>
    <row r="117" spans="1:9" ht="52.8" x14ac:dyDescent="0.25">
      <c r="A117" s="45">
        <v>227</v>
      </c>
      <c r="B117" s="46">
        <v>0</v>
      </c>
      <c r="C117" s="47" t="s">
        <v>2293</v>
      </c>
      <c r="D117" s="48" t="s">
        <v>2083</v>
      </c>
      <c r="E117" s="49"/>
      <c r="F117" s="49"/>
      <c r="G117" s="50"/>
      <c r="H117" s="50"/>
      <c r="I117" s="1"/>
    </row>
    <row r="118" spans="1:9" x14ac:dyDescent="0.25">
      <c r="A118" s="45">
        <v>228</v>
      </c>
      <c r="B118" s="46">
        <v>0</v>
      </c>
      <c r="C118" s="47" t="s">
        <v>2294</v>
      </c>
      <c r="D118" s="48" t="s">
        <v>2290</v>
      </c>
      <c r="E118" s="55">
        <v>250</v>
      </c>
      <c r="F118" s="56" t="s">
        <v>1505</v>
      </c>
      <c r="G118" s="61"/>
      <c r="H118" s="61"/>
      <c r="I118" s="1"/>
    </row>
    <row r="119" spans="1:9" x14ac:dyDescent="0.25">
      <c r="A119" s="45">
        <v>229</v>
      </c>
      <c r="B119" s="46">
        <v>0</v>
      </c>
      <c r="C119" s="47" t="s">
        <v>2295</v>
      </c>
      <c r="D119" s="48" t="s">
        <v>2292</v>
      </c>
      <c r="E119" s="55">
        <v>100</v>
      </c>
      <c r="F119" s="56" t="s">
        <v>1505</v>
      </c>
      <c r="G119" s="61"/>
      <c r="H119" s="61"/>
      <c r="I119" s="1"/>
    </row>
    <row r="120" spans="1:9" x14ac:dyDescent="0.25">
      <c r="A120" s="45">
        <v>230</v>
      </c>
      <c r="B120" s="46">
        <v>0</v>
      </c>
      <c r="C120" s="47" t="s">
        <v>2296</v>
      </c>
      <c r="D120" s="48" t="s">
        <v>2297</v>
      </c>
      <c r="E120" s="49"/>
      <c r="F120" s="49"/>
      <c r="G120" s="50"/>
      <c r="H120" s="50"/>
      <c r="I120" s="1"/>
    </row>
    <row r="121" spans="1:9" ht="52.8" x14ac:dyDescent="0.25">
      <c r="A121" s="45">
        <v>231</v>
      </c>
      <c r="B121" s="46">
        <v>0</v>
      </c>
      <c r="C121" s="47" t="s">
        <v>2298</v>
      </c>
      <c r="D121" s="48" t="s">
        <v>2082</v>
      </c>
      <c r="E121" s="49"/>
      <c r="F121" s="49"/>
      <c r="G121" s="50"/>
      <c r="H121" s="50"/>
      <c r="I121" s="1"/>
    </row>
    <row r="122" spans="1:9" x14ac:dyDescent="0.25">
      <c r="A122" s="45">
        <v>232</v>
      </c>
      <c r="B122" s="46">
        <v>0</v>
      </c>
      <c r="C122" s="47" t="s">
        <v>2299</v>
      </c>
      <c r="D122" s="48" t="s">
        <v>2300</v>
      </c>
      <c r="E122" s="55">
        <v>100</v>
      </c>
      <c r="F122" s="56" t="s">
        <v>1505</v>
      </c>
      <c r="G122" s="61"/>
      <c r="H122" s="61"/>
      <c r="I122" s="1"/>
    </row>
    <row r="123" spans="1:9" x14ac:dyDescent="0.25">
      <c r="A123" s="45">
        <v>233</v>
      </c>
      <c r="B123" s="46">
        <v>0</v>
      </c>
      <c r="C123" s="47" t="s">
        <v>2301</v>
      </c>
      <c r="D123" s="48" t="s">
        <v>2302</v>
      </c>
      <c r="E123" s="55">
        <v>100</v>
      </c>
      <c r="F123" s="56" t="s">
        <v>1505</v>
      </c>
      <c r="G123" s="61"/>
      <c r="H123" s="61"/>
      <c r="I123" s="1"/>
    </row>
    <row r="124" spans="1:9" x14ac:dyDescent="0.25">
      <c r="A124" s="45">
        <v>234</v>
      </c>
      <c r="B124" s="46">
        <v>0</v>
      </c>
      <c r="C124" s="47" t="s">
        <v>2303</v>
      </c>
      <c r="D124" s="48" t="s">
        <v>2304</v>
      </c>
      <c r="E124" s="55">
        <v>20</v>
      </c>
      <c r="F124" s="56" t="s">
        <v>1505</v>
      </c>
      <c r="G124" s="61"/>
      <c r="H124" s="61"/>
      <c r="I124" s="1"/>
    </row>
    <row r="125" spans="1:9" ht="39.6" x14ac:dyDescent="0.25">
      <c r="A125" s="45">
        <v>235</v>
      </c>
      <c r="B125" s="46">
        <v>0</v>
      </c>
      <c r="C125" s="47" t="s">
        <v>2305</v>
      </c>
      <c r="D125" s="48" t="s">
        <v>2081</v>
      </c>
      <c r="E125" s="49"/>
      <c r="F125" s="49"/>
      <c r="G125" s="50"/>
      <c r="H125" s="50"/>
      <c r="I125" s="1"/>
    </row>
    <row r="126" spans="1:9" x14ac:dyDescent="0.25">
      <c r="A126" s="45">
        <v>236</v>
      </c>
      <c r="B126" s="46">
        <v>0</v>
      </c>
      <c r="C126" s="47" t="s">
        <v>2306</v>
      </c>
      <c r="D126" s="48" t="s">
        <v>2307</v>
      </c>
      <c r="E126" s="55">
        <v>1</v>
      </c>
      <c r="F126" s="56" t="s">
        <v>1513</v>
      </c>
      <c r="G126" s="61"/>
      <c r="H126" s="61"/>
      <c r="I126" s="1"/>
    </row>
    <row r="127" spans="1:9" x14ac:dyDescent="0.25">
      <c r="A127" s="45">
        <v>237</v>
      </c>
      <c r="B127" s="46">
        <v>0</v>
      </c>
      <c r="C127" s="47" t="s">
        <v>2308</v>
      </c>
      <c r="D127" s="48" t="s">
        <v>2309</v>
      </c>
      <c r="E127" s="55">
        <v>1</v>
      </c>
      <c r="F127" s="56" t="s">
        <v>1513</v>
      </c>
      <c r="G127" s="61"/>
      <c r="H127" s="61"/>
      <c r="I127" s="1"/>
    </row>
    <row r="128" spans="1:9" x14ac:dyDescent="0.25">
      <c r="A128" s="45">
        <v>238</v>
      </c>
      <c r="B128" s="46">
        <v>0</v>
      </c>
      <c r="C128" s="47" t="s">
        <v>2310</v>
      </c>
      <c r="D128" s="48" t="s">
        <v>2311</v>
      </c>
      <c r="E128" s="55">
        <v>1</v>
      </c>
      <c r="F128" s="56" t="s">
        <v>1513</v>
      </c>
      <c r="G128" s="61"/>
      <c r="H128" s="61"/>
      <c r="I128" s="1"/>
    </row>
    <row r="129" spans="1:11" x14ac:dyDescent="0.25">
      <c r="A129" s="45">
        <v>239</v>
      </c>
      <c r="B129" s="46">
        <v>0</v>
      </c>
      <c r="C129" s="47" t="s">
        <v>2312</v>
      </c>
      <c r="D129" s="48" t="s">
        <v>2313</v>
      </c>
      <c r="E129" s="49"/>
      <c r="F129" s="49"/>
      <c r="G129" s="50"/>
      <c r="H129" s="50"/>
      <c r="I129" s="1"/>
    </row>
    <row r="130" spans="1:11" ht="26.4" x14ac:dyDescent="0.25">
      <c r="A130" s="45">
        <v>240</v>
      </c>
      <c r="B130" s="46">
        <v>0</v>
      </c>
      <c r="C130" s="47" t="s">
        <v>2314</v>
      </c>
      <c r="D130" s="48" t="s">
        <v>2080</v>
      </c>
      <c r="E130" s="49"/>
      <c r="F130" s="49"/>
      <c r="G130" s="50"/>
      <c r="H130" s="50"/>
      <c r="I130" s="1"/>
    </row>
    <row r="131" spans="1:11" x14ac:dyDescent="0.25">
      <c r="A131" s="45">
        <v>241</v>
      </c>
      <c r="B131" s="46">
        <v>0</v>
      </c>
      <c r="C131" s="47" t="s">
        <v>2315</v>
      </c>
      <c r="D131" s="48" t="s">
        <v>2316</v>
      </c>
      <c r="E131" s="55">
        <v>10</v>
      </c>
      <c r="F131" s="56" t="s">
        <v>1513</v>
      </c>
      <c r="G131" s="61"/>
      <c r="H131" s="61"/>
      <c r="I131" s="1"/>
    </row>
    <row r="132" spans="1:11" x14ac:dyDescent="0.25">
      <c r="A132" s="44"/>
      <c r="B132" s="44"/>
      <c r="C132" s="44"/>
      <c r="D132" s="44"/>
      <c r="E132" s="44"/>
      <c r="F132" s="44"/>
      <c r="G132" s="59"/>
      <c r="H132" s="59"/>
      <c r="K132" s="33"/>
    </row>
  </sheetData>
  <autoFilter ref="A1:K134" xr:uid="{9AD2F89E-F653-4DBD-B055-FB5C2B589140}"/>
  <conditionalFormatting sqref="H1:H1048576">
    <cfRule type="top10" dxfId="0" priority="1" rank="10"/>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F06EC-EB0A-4A35-8413-1D9FCE89CEC8}">
  <dimension ref="A1:J113"/>
  <sheetViews>
    <sheetView zoomScaleNormal="100" workbookViewId="0">
      <selection activeCell="G3" sqref="G3"/>
    </sheetView>
  </sheetViews>
  <sheetFormatPr defaultRowHeight="13.2" x14ac:dyDescent="0.25"/>
  <cols>
    <col min="1" max="1" width="7.109375" bestFit="1" customWidth="1"/>
    <col min="2" max="2" width="6.6640625" bestFit="1" customWidth="1"/>
    <col min="3" max="3" width="16" bestFit="1" customWidth="1"/>
    <col min="4" max="4" width="84.33203125" bestFit="1" customWidth="1"/>
    <col min="5" max="5" width="5.109375" bestFit="1" customWidth="1"/>
    <col min="6" max="6" width="9" bestFit="1" customWidth="1"/>
    <col min="7" max="8" width="15.109375" style="30" bestFit="1" customWidth="1"/>
    <col min="9" max="9" width="12.21875" style="80" bestFit="1" customWidth="1"/>
    <col min="10" max="10" width="17" style="80" bestFit="1" customWidth="1"/>
  </cols>
  <sheetData>
    <row r="1" spans="1:10" ht="26.4" x14ac:dyDescent="0.25">
      <c r="A1" s="35" t="s">
        <v>1429</v>
      </c>
      <c r="B1" s="36" t="s">
        <v>1430</v>
      </c>
      <c r="C1" s="37" t="s">
        <v>1431</v>
      </c>
      <c r="D1" s="38" t="s">
        <v>1432</v>
      </c>
      <c r="E1" s="39" t="s">
        <v>1433</v>
      </c>
      <c r="F1" s="39" t="s">
        <v>1434</v>
      </c>
      <c r="G1" s="40" t="s">
        <v>1435</v>
      </c>
      <c r="H1" s="41" t="s">
        <v>1436</v>
      </c>
      <c r="I1" s="53" t="s">
        <v>1489</v>
      </c>
      <c r="J1" s="82" t="s">
        <v>1428</v>
      </c>
    </row>
    <row r="2" spans="1:10" x14ac:dyDescent="0.25">
      <c r="A2" s="45">
        <v>1</v>
      </c>
      <c r="B2" s="46">
        <v>0</v>
      </c>
      <c r="C2" s="47" t="s">
        <v>2671</v>
      </c>
      <c r="D2" s="48" t="s">
        <v>2672</v>
      </c>
      <c r="E2" s="49"/>
      <c r="F2" s="49"/>
      <c r="G2" s="50"/>
      <c r="H2" s="50"/>
      <c r="I2" s="1"/>
      <c r="J2"/>
    </row>
    <row r="3" spans="1:10" ht="316.8" x14ac:dyDescent="0.25">
      <c r="A3" s="45">
        <v>2</v>
      </c>
      <c r="B3" s="46">
        <v>0</v>
      </c>
      <c r="C3" s="47" t="s">
        <v>2673</v>
      </c>
      <c r="D3" s="48" t="s">
        <v>2874</v>
      </c>
      <c r="E3" s="49"/>
      <c r="F3" s="49"/>
      <c r="G3" s="50"/>
      <c r="H3" s="50"/>
      <c r="I3" s="1"/>
      <c r="J3"/>
    </row>
    <row r="4" spans="1:10" x14ac:dyDescent="0.25">
      <c r="A4" s="45">
        <v>3</v>
      </c>
      <c r="B4" s="46">
        <v>0</v>
      </c>
      <c r="C4" s="47" t="s">
        <v>2674</v>
      </c>
      <c r="D4" s="48" t="s">
        <v>2675</v>
      </c>
      <c r="E4" s="49"/>
      <c r="F4" s="49"/>
      <c r="G4" s="50"/>
      <c r="H4" s="50"/>
      <c r="I4" s="1"/>
      <c r="J4"/>
    </row>
    <row r="5" spans="1:10" x14ac:dyDescent="0.25">
      <c r="A5" s="45">
        <v>4</v>
      </c>
      <c r="B5" s="46">
        <v>0</v>
      </c>
      <c r="C5" s="47" t="s">
        <v>2676</v>
      </c>
      <c r="D5" s="48" t="s">
        <v>2677</v>
      </c>
      <c r="E5" s="49"/>
      <c r="F5" s="49"/>
      <c r="G5" s="50"/>
      <c r="H5" s="50"/>
      <c r="I5" s="1"/>
      <c r="J5"/>
    </row>
    <row r="6" spans="1:10" x14ac:dyDescent="0.25">
      <c r="A6" s="45">
        <v>5</v>
      </c>
      <c r="B6" s="46">
        <v>0</v>
      </c>
      <c r="C6" s="47" t="s">
        <v>2678</v>
      </c>
      <c r="D6" s="48" t="s">
        <v>2679</v>
      </c>
      <c r="E6" s="55">
        <v>1320</v>
      </c>
      <c r="F6" s="56" t="s">
        <v>1535</v>
      </c>
      <c r="G6" s="61"/>
      <c r="H6" s="57"/>
      <c r="I6" s="83"/>
      <c r="J6" s="84"/>
    </row>
    <row r="7" spans="1:10" x14ac:dyDescent="0.25">
      <c r="A7" s="45">
        <v>6</v>
      </c>
      <c r="B7" s="46">
        <v>0</v>
      </c>
      <c r="C7" s="47" t="s">
        <v>2680</v>
      </c>
      <c r="D7" s="48" t="s">
        <v>2681</v>
      </c>
      <c r="E7" s="55">
        <v>65</v>
      </c>
      <c r="F7" s="56" t="s">
        <v>1535</v>
      </c>
      <c r="G7" s="61"/>
      <c r="H7" s="57"/>
      <c r="I7" s="83"/>
      <c r="J7" s="84"/>
    </row>
    <row r="8" spans="1:10" x14ac:dyDescent="0.25">
      <c r="A8" s="45">
        <v>7</v>
      </c>
      <c r="B8" s="46">
        <v>0</v>
      </c>
      <c r="C8" s="47" t="s">
        <v>2682</v>
      </c>
      <c r="D8" s="48" t="s">
        <v>2683</v>
      </c>
      <c r="E8" s="49"/>
      <c r="F8" s="49"/>
      <c r="G8" s="50"/>
      <c r="H8" s="50"/>
      <c r="I8" s="1"/>
      <c r="J8"/>
    </row>
    <row r="9" spans="1:10" x14ac:dyDescent="0.25">
      <c r="A9" s="45">
        <v>8</v>
      </c>
      <c r="B9" s="46">
        <v>0</v>
      </c>
      <c r="C9" s="47" t="s">
        <v>2684</v>
      </c>
      <c r="D9" s="48" t="s">
        <v>2679</v>
      </c>
      <c r="E9" s="55">
        <v>1525</v>
      </c>
      <c r="F9" s="56" t="s">
        <v>2685</v>
      </c>
      <c r="G9" s="61"/>
      <c r="H9" s="57"/>
      <c r="I9" s="83"/>
      <c r="J9" s="84"/>
    </row>
    <row r="10" spans="1:10" x14ac:dyDescent="0.25">
      <c r="A10" s="45">
        <v>9</v>
      </c>
      <c r="B10" s="46">
        <v>0</v>
      </c>
      <c r="C10" s="47" t="s">
        <v>2686</v>
      </c>
      <c r="D10" s="48" t="s">
        <v>2681</v>
      </c>
      <c r="E10" s="55">
        <v>15</v>
      </c>
      <c r="F10" s="56" t="s">
        <v>2685</v>
      </c>
      <c r="G10" s="61"/>
      <c r="H10" s="57"/>
      <c r="I10" s="83"/>
      <c r="J10" s="84"/>
    </row>
    <row r="11" spans="1:10" x14ac:dyDescent="0.25">
      <c r="A11" s="45">
        <v>10</v>
      </c>
      <c r="B11" s="46">
        <v>0</v>
      </c>
      <c r="C11" s="47" t="s">
        <v>2687</v>
      </c>
      <c r="D11" s="48" t="s">
        <v>2688</v>
      </c>
      <c r="E11" s="49"/>
      <c r="F11" s="49"/>
      <c r="G11" s="50"/>
      <c r="H11" s="50"/>
      <c r="I11" s="1"/>
      <c r="J11"/>
    </row>
    <row r="12" spans="1:10" x14ac:dyDescent="0.25">
      <c r="A12" s="45">
        <v>11</v>
      </c>
      <c r="B12" s="46">
        <v>0</v>
      </c>
      <c r="C12" s="47" t="s">
        <v>2689</v>
      </c>
      <c r="D12" s="48" t="s">
        <v>2690</v>
      </c>
      <c r="E12" s="49"/>
      <c r="F12" s="49"/>
      <c r="G12" s="50"/>
      <c r="H12" s="50"/>
      <c r="I12" s="1"/>
      <c r="J12"/>
    </row>
    <row r="13" spans="1:10" x14ac:dyDescent="0.25">
      <c r="A13" s="45">
        <v>12</v>
      </c>
      <c r="B13" s="46">
        <v>0</v>
      </c>
      <c r="C13" s="47" t="s">
        <v>2691</v>
      </c>
      <c r="D13" s="48" t="s">
        <v>2692</v>
      </c>
      <c r="E13" s="55">
        <v>155</v>
      </c>
      <c r="F13" s="56" t="s">
        <v>1535</v>
      </c>
      <c r="G13" s="61"/>
      <c r="H13" s="57"/>
      <c r="I13" s="83"/>
      <c r="J13" s="84"/>
    </row>
    <row r="14" spans="1:10" x14ac:dyDescent="0.25">
      <c r="A14" s="45">
        <v>13</v>
      </c>
      <c r="B14" s="46">
        <v>0</v>
      </c>
      <c r="C14" s="47" t="s">
        <v>2693</v>
      </c>
      <c r="D14" s="48" t="s">
        <v>2683</v>
      </c>
      <c r="E14" s="49"/>
      <c r="F14" s="49"/>
      <c r="G14" s="50"/>
      <c r="H14" s="50"/>
      <c r="I14" s="1"/>
      <c r="J14"/>
    </row>
    <row r="15" spans="1:10" x14ac:dyDescent="0.25">
      <c r="A15" s="45">
        <v>14</v>
      </c>
      <c r="B15" s="46">
        <v>0</v>
      </c>
      <c r="C15" s="47" t="s">
        <v>2694</v>
      </c>
      <c r="D15" s="48" t="s">
        <v>2692</v>
      </c>
      <c r="E15" s="55">
        <v>80</v>
      </c>
      <c r="F15" s="56" t="s">
        <v>2685</v>
      </c>
      <c r="G15" s="61"/>
      <c r="H15" s="57"/>
      <c r="I15" s="83"/>
      <c r="J15" s="84"/>
    </row>
    <row r="16" spans="1:10" x14ac:dyDescent="0.25">
      <c r="A16" s="45">
        <v>15</v>
      </c>
      <c r="B16" s="46">
        <v>0</v>
      </c>
      <c r="C16" s="47" t="s">
        <v>2695</v>
      </c>
      <c r="D16" s="48" t="s">
        <v>2696</v>
      </c>
      <c r="E16" s="49"/>
      <c r="F16" s="49"/>
      <c r="G16" s="50"/>
      <c r="H16" s="50"/>
      <c r="I16" s="1"/>
      <c r="J16"/>
    </row>
    <row r="17" spans="1:10" x14ac:dyDescent="0.25">
      <c r="A17" s="45">
        <v>16</v>
      </c>
      <c r="B17" s="46">
        <v>0</v>
      </c>
      <c r="C17" s="47" t="s">
        <v>2697</v>
      </c>
      <c r="D17" s="68" t="s">
        <v>2698</v>
      </c>
      <c r="E17" s="55">
        <v>885</v>
      </c>
      <c r="F17" s="56" t="s">
        <v>2699</v>
      </c>
      <c r="G17" s="61"/>
      <c r="H17" s="57"/>
      <c r="I17" s="83"/>
      <c r="J17" s="84"/>
    </row>
    <row r="18" spans="1:10" x14ac:dyDescent="0.25">
      <c r="A18" s="45">
        <v>17</v>
      </c>
      <c r="B18" s="46">
        <v>0</v>
      </c>
      <c r="C18" s="47" t="s">
        <v>2700</v>
      </c>
      <c r="D18" s="68" t="s">
        <v>2701</v>
      </c>
      <c r="E18" s="55">
        <v>10</v>
      </c>
      <c r="F18" s="56" t="s">
        <v>2699</v>
      </c>
      <c r="G18" s="61"/>
      <c r="H18" s="57"/>
      <c r="I18" s="83"/>
      <c r="J18" s="84"/>
    </row>
    <row r="19" spans="1:10" ht="79.2" x14ac:dyDescent="0.25">
      <c r="A19" s="45">
        <v>18</v>
      </c>
      <c r="B19" s="46">
        <v>0</v>
      </c>
      <c r="C19" s="47" t="s">
        <v>2702</v>
      </c>
      <c r="D19" s="48" t="s">
        <v>2872</v>
      </c>
      <c r="E19" s="49"/>
      <c r="F19" s="49"/>
      <c r="G19" s="50"/>
      <c r="H19" s="50"/>
      <c r="I19" s="1"/>
      <c r="J19"/>
    </row>
    <row r="20" spans="1:10" x14ac:dyDescent="0.25">
      <c r="A20" s="45">
        <v>19</v>
      </c>
      <c r="B20" s="46">
        <v>0</v>
      </c>
      <c r="C20" s="47" t="s">
        <v>2703</v>
      </c>
      <c r="D20" s="48" t="s">
        <v>2873</v>
      </c>
      <c r="E20" s="49"/>
      <c r="F20" s="49"/>
      <c r="G20" s="50"/>
      <c r="H20" s="50"/>
      <c r="I20" s="1"/>
      <c r="J20"/>
    </row>
    <row r="21" spans="1:10" x14ac:dyDescent="0.25">
      <c r="A21" s="45">
        <v>20</v>
      </c>
      <c r="B21" s="46">
        <v>0</v>
      </c>
      <c r="C21" s="47" t="s">
        <v>2704</v>
      </c>
      <c r="D21" s="68" t="s">
        <v>2705</v>
      </c>
      <c r="E21" s="55">
        <v>23</v>
      </c>
      <c r="F21" s="56" t="s">
        <v>2706</v>
      </c>
      <c r="G21" s="61"/>
      <c r="H21" s="57"/>
      <c r="I21" s="83"/>
      <c r="J21" s="84"/>
    </row>
    <row r="22" spans="1:10" ht="105.6" x14ac:dyDescent="0.25">
      <c r="A22" s="45">
        <v>21</v>
      </c>
      <c r="B22" s="46">
        <v>0</v>
      </c>
      <c r="C22" s="47" t="s">
        <v>2707</v>
      </c>
      <c r="D22" s="48" t="s">
        <v>2871</v>
      </c>
      <c r="E22" s="49"/>
      <c r="F22" s="49"/>
      <c r="G22" s="50"/>
      <c r="H22" s="50"/>
      <c r="I22" s="1"/>
      <c r="J22"/>
    </row>
    <row r="23" spans="1:10" x14ac:dyDescent="0.25">
      <c r="A23" s="45">
        <v>22</v>
      </c>
      <c r="B23" s="46">
        <v>0</v>
      </c>
      <c r="C23" s="47" t="s">
        <v>2708</v>
      </c>
      <c r="D23" s="48" t="s">
        <v>2870</v>
      </c>
      <c r="E23" s="49"/>
      <c r="F23" s="49"/>
      <c r="G23" s="50"/>
      <c r="H23" s="50"/>
      <c r="I23" s="1"/>
      <c r="J23"/>
    </row>
    <row r="24" spans="1:10" x14ac:dyDescent="0.25">
      <c r="A24" s="45">
        <v>23</v>
      </c>
      <c r="B24" s="46">
        <v>0</v>
      </c>
      <c r="C24" s="47" t="s">
        <v>2709</v>
      </c>
      <c r="D24" s="68" t="s">
        <v>2705</v>
      </c>
      <c r="E24" s="55">
        <v>17</v>
      </c>
      <c r="F24" s="56" t="s">
        <v>2706</v>
      </c>
      <c r="G24" s="61"/>
      <c r="H24" s="57"/>
      <c r="I24" s="83"/>
      <c r="J24" s="84"/>
    </row>
    <row r="25" spans="1:10" x14ac:dyDescent="0.25">
      <c r="A25" s="45">
        <v>24</v>
      </c>
      <c r="B25" s="46">
        <v>0</v>
      </c>
      <c r="C25" s="47" t="s">
        <v>2710</v>
      </c>
      <c r="D25" s="48" t="s">
        <v>2711</v>
      </c>
      <c r="E25" s="49"/>
      <c r="F25" s="49"/>
      <c r="G25" s="50"/>
      <c r="H25" s="50"/>
      <c r="I25" s="1"/>
      <c r="J25"/>
    </row>
    <row r="26" spans="1:10" ht="39.6" x14ac:dyDescent="0.25">
      <c r="A26" s="45">
        <v>25</v>
      </c>
      <c r="B26" s="46">
        <v>0</v>
      </c>
      <c r="C26" s="47" t="s">
        <v>2712</v>
      </c>
      <c r="D26" s="48" t="s">
        <v>2869</v>
      </c>
      <c r="E26" s="49"/>
      <c r="F26" s="49"/>
      <c r="G26" s="50"/>
      <c r="H26" s="50"/>
      <c r="I26" s="1"/>
      <c r="J26"/>
    </row>
    <row r="27" spans="1:10" x14ac:dyDescent="0.25">
      <c r="A27" s="45">
        <v>26</v>
      </c>
      <c r="B27" s="46">
        <v>0</v>
      </c>
      <c r="C27" s="47" t="s">
        <v>2713</v>
      </c>
      <c r="D27" s="48" t="s">
        <v>2714</v>
      </c>
      <c r="E27" s="55">
        <v>72</v>
      </c>
      <c r="F27" s="56" t="s">
        <v>2715</v>
      </c>
      <c r="G27" s="61"/>
      <c r="H27" s="57"/>
      <c r="I27" s="83"/>
      <c r="J27" s="84"/>
    </row>
    <row r="28" spans="1:10" ht="132" x14ac:dyDescent="0.25">
      <c r="A28" s="45">
        <v>27</v>
      </c>
      <c r="B28" s="46">
        <v>0</v>
      </c>
      <c r="C28" s="47" t="s">
        <v>2716</v>
      </c>
      <c r="D28" s="48" t="s">
        <v>2868</v>
      </c>
      <c r="E28" s="49"/>
      <c r="F28" s="49"/>
      <c r="G28" s="50"/>
      <c r="H28" s="50"/>
      <c r="I28" s="1"/>
      <c r="J28"/>
    </row>
    <row r="29" spans="1:10" x14ac:dyDescent="0.25">
      <c r="A29" s="45">
        <v>28</v>
      </c>
      <c r="B29" s="46">
        <v>0</v>
      </c>
      <c r="C29" s="47" t="s">
        <v>2717</v>
      </c>
      <c r="D29" s="48" t="s">
        <v>2718</v>
      </c>
      <c r="E29" s="55">
        <v>1</v>
      </c>
      <c r="F29" s="56" t="s">
        <v>1659</v>
      </c>
      <c r="G29" s="61"/>
      <c r="H29" s="57"/>
      <c r="I29" s="83"/>
      <c r="J29" s="84"/>
    </row>
    <row r="30" spans="1:10" x14ac:dyDescent="0.25">
      <c r="A30" s="45">
        <v>29</v>
      </c>
      <c r="B30" s="46">
        <v>0</v>
      </c>
      <c r="C30" s="47" t="s">
        <v>2719</v>
      </c>
      <c r="D30" s="48" t="s">
        <v>2720</v>
      </c>
      <c r="E30" s="63">
        <v>0.13</v>
      </c>
      <c r="F30" s="56" t="s">
        <v>1659</v>
      </c>
      <c r="G30" s="61"/>
      <c r="H30" s="57"/>
      <c r="I30" s="83"/>
      <c r="J30" s="84"/>
    </row>
    <row r="31" spans="1:10" ht="132" x14ac:dyDescent="0.25">
      <c r="A31" s="45">
        <v>30</v>
      </c>
      <c r="B31" s="46">
        <v>0</v>
      </c>
      <c r="C31" s="47" t="s">
        <v>2721</v>
      </c>
      <c r="D31" s="48" t="s">
        <v>2867</v>
      </c>
      <c r="E31" s="49"/>
      <c r="F31" s="49"/>
      <c r="G31" s="50"/>
      <c r="H31" s="50"/>
      <c r="I31" s="1"/>
      <c r="J31"/>
    </row>
    <row r="32" spans="1:10" x14ac:dyDescent="0.25">
      <c r="A32" s="45">
        <v>31</v>
      </c>
      <c r="B32" s="46">
        <v>0</v>
      </c>
      <c r="C32" s="47" t="s">
        <v>2722</v>
      </c>
      <c r="D32" s="48" t="s">
        <v>2723</v>
      </c>
      <c r="E32" s="55">
        <v>1</v>
      </c>
      <c r="F32" s="56" t="s">
        <v>1659</v>
      </c>
      <c r="G32" s="61"/>
      <c r="H32" s="57"/>
      <c r="I32" s="83"/>
      <c r="J32" s="84"/>
    </row>
    <row r="33" spans="1:10" ht="79.2" x14ac:dyDescent="0.25">
      <c r="A33" s="45">
        <v>32</v>
      </c>
      <c r="B33" s="46">
        <v>0</v>
      </c>
      <c r="C33" s="47" t="s">
        <v>2724</v>
      </c>
      <c r="D33" s="48" t="s">
        <v>2866</v>
      </c>
      <c r="E33" s="49"/>
      <c r="F33" s="49"/>
      <c r="G33" s="50"/>
      <c r="H33" s="50"/>
      <c r="I33" s="1"/>
      <c r="J33"/>
    </row>
    <row r="34" spans="1:10" x14ac:dyDescent="0.25">
      <c r="A34" s="45">
        <v>33</v>
      </c>
      <c r="B34" s="46">
        <v>0</v>
      </c>
      <c r="C34" s="47" t="s">
        <v>2725</v>
      </c>
      <c r="D34" s="48" t="s">
        <v>2726</v>
      </c>
      <c r="E34" s="55">
        <v>25</v>
      </c>
      <c r="F34" s="56" t="s">
        <v>1535</v>
      </c>
      <c r="G34" s="61"/>
      <c r="H34" s="57"/>
      <c r="I34" s="83"/>
      <c r="J34" s="84"/>
    </row>
    <row r="35" spans="1:10" x14ac:dyDescent="0.25">
      <c r="A35" s="45">
        <v>34</v>
      </c>
      <c r="B35" s="46">
        <v>0</v>
      </c>
      <c r="C35" s="47" t="s">
        <v>2727</v>
      </c>
      <c r="D35" s="48" t="s">
        <v>2728</v>
      </c>
      <c r="E35" s="55">
        <v>10</v>
      </c>
      <c r="F35" s="56" t="s">
        <v>1535</v>
      </c>
      <c r="G35" s="61"/>
      <c r="H35" s="57"/>
      <c r="I35" s="83"/>
      <c r="J35" s="84"/>
    </row>
    <row r="36" spans="1:10" x14ac:dyDescent="0.25">
      <c r="A36" s="45">
        <v>35</v>
      </c>
      <c r="B36" s="46">
        <v>0</v>
      </c>
      <c r="C36" s="47" t="s">
        <v>2729</v>
      </c>
      <c r="D36" s="68" t="s">
        <v>2730</v>
      </c>
      <c r="E36" s="55">
        <v>30</v>
      </c>
      <c r="F36" s="56" t="s">
        <v>1535</v>
      </c>
      <c r="G36" s="61"/>
      <c r="H36" s="57"/>
      <c r="I36" s="83"/>
      <c r="J36" s="84"/>
    </row>
    <row r="37" spans="1:10" x14ac:dyDescent="0.25">
      <c r="A37" s="45">
        <v>36</v>
      </c>
      <c r="B37" s="46">
        <v>0</v>
      </c>
      <c r="C37" s="47" t="s">
        <v>2731</v>
      </c>
      <c r="D37" s="48" t="s">
        <v>2732</v>
      </c>
      <c r="E37" s="55">
        <v>30</v>
      </c>
      <c r="F37" s="56" t="s">
        <v>1535</v>
      </c>
      <c r="G37" s="61"/>
      <c r="H37" s="57"/>
      <c r="I37" s="83"/>
      <c r="J37" s="84"/>
    </row>
    <row r="38" spans="1:10" ht="118.8" x14ac:dyDescent="0.25">
      <c r="A38" s="45">
        <v>37</v>
      </c>
      <c r="B38" s="46">
        <v>0</v>
      </c>
      <c r="C38" s="47" t="s">
        <v>2733</v>
      </c>
      <c r="D38" s="48" t="s">
        <v>2865</v>
      </c>
      <c r="E38" s="49"/>
      <c r="F38" s="49"/>
      <c r="G38" s="50"/>
      <c r="H38" s="50"/>
      <c r="I38" s="1"/>
      <c r="J38"/>
    </row>
    <row r="39" spans="1:10" x14ac:dyDescent="0.25">
      <c r="A39" s="45">
        <v>38</v>
      </c>
      <c r="B39" s="46">
        <v>0</v>
      </c>
      <c r="C39" s="47" t="s">
        <v>2734</v>
      </c>
      <c r="D39" s="48" t="s">
        <v>2735</v>
      </c>
      <c r="E39" s="55">
        <v>35</v>
      </c>
      <c r="F39" s="56" t="s">
        <v>2685</v>
      </c>
      <c r="G39" s="61"/>
      <c r="H39" s="57"/>
      <c r="I39" s="83"/>
      <c r="J39" s="84"/>
    </row>
    <row r="40" spans="1:10" ht="52.8" x14ac:dyDescent="0.25">
      <c r="A40" s="45">
        <v>39</v>
      </c>
      <c r="B40" s="46">
        <v>0</v>
      </c>
      <c r="C40" s="47" t="s">
        <v>2736</v>
      </c>
      <c r="D40" s="48" t="s">
        <v>2864</v>
      </c>
      <c r="E40" s="49"/>
      <c r="F40" s="49"/>
      <c r="G40" s="50"/>
      <c r="H40" s="50"/>
      <c r="I40" s="1"/>
      <c r="J40"/>
    </row>
    <row r="41" spans="1:10" x14ac:dyDescent="0.25">
      <c r="A41" s="45">
        <v>40</v>
      </c>
      <c r="B41" s="46">
        <v>0</v>
      </c>
      <c r="C41" s="47" t="s">
        <v>2737</v>
      </c>
      <c r="D41" s="48" t="s">
        <v>2738</v>
      </c>
      <c r="E41" s="49"/>
      <c r="F41" s="49"/>
      <c r="G41" s="50"/>
      <c r="H41" s="50"/>
      <c r="I41" s="1"/>
      <c r="J41"/>
    </row>
    <row r="42" spans="1:10" x14ac:dyDescent="0.25">
      <c r="A42" s="45">
        <v>41</v>
      </c>
      <c r="B42" s="46">
        <v>0</v>
      </c>
      <c r="C42" s="47" t="s">
        <v>2739</v>
      </c>
      <c r="D42" s="48" t="s">
        <v>2740</v>
      </c>
      <c r="E42" s="55">
        <v>20</v>
      </c>
      <c r="F42" s="56" t="s">
        <v>2706</v>
      </c>
      <c r="G42" s="61"/>
      <c r="H42" s="57"/>
      <c r="I42" s="83"/>
      <c r="J42" s="84"/>
    </row>
    <row r="43" spans="1:10" ht="26.4" x14ac:dyDescent="0.25">
      <c r="A43" s="45">
        <v>42</v>
      </c>
      <c r="B43" s="46">
        <v>0</v>
      </c>
      <c r="C43" s="47" t="s">
        <v>2741</v>
      </c>
      <c r="D43" s="48" t="s">
        <v>2863</v>
      </c>
      <c r="E43" s="49"/>
      <c r="F43" s="49"/>
      <c r="G43" s="50"/>
      <c r="H43" s="50"/>
      <c r="I43" s="1"/>
      <c r="J43"/>
    </row>
    <row r="44" spans="1:10" x14ac:dyDescent="0.25">
      <c r="A44" s="45">
        <v>43</v>
      </c>
      <c r="B44" s="46">
        <v>0</v>
      </c>
      <c r="C44" s="47" t="s">
        <v>2742</v>
      </c>
      <c r="D44" s="48" t="s">
        <v>2848</v>
      </c>
      <c r="E44" s="63">
        <v>7.0000000000000007E-2</v>
      </c>
      <c r="F44" s="56" t="s">
        <v>2743</v>
      </c>
      <c r="G44" s="61"/>
      <c r="H44" s="57"/>
      <c r="I44" s="83"/>
      <c r="J44" s="84"/>
    </row>
    <row r="45" spans="1:10" x14ac:dyDescent="0.25">
      <c r="A45" s="45">
        <v>44</v>
      </c>
      <c r="B45" s="46">
        <v>0</v>
      </c>
      <c r="C45" s="47" t="s">
        <v>2744</v>
      </c>
      <c r="D45" s="48" t="s">
        <v>2849</v>
      </c>
      <c r="E45" s="63">
        <v>7.0000000000000007E-2</v>
      </c>
      <c r="F45" s="56" t="s">
        <v>2743</v>
      </c>
      <c r="G45" s="61"/>
      <c r="H45" s="57"/>
      <c r="I45" s="83"/>
      <c r="J45" s="84"/>
    </row>
    <row r="46" spans="1:10" ht="105.6" x14ac:dyDescent="0.25">
      <c r="A46" s="45">
        <v>45</v>
      </c>
      <c r="B46" s="46">
        <v>0</v>
      </c>
      <c r="C46" s="47" t="s">
        <v>2745</v>
      </c>
      <c r="D46" s="48" t="s">
        <v>2862</v>
      </c>
      <c r="E46" s="49"/>
      <c r="F46" s="49"/>
      <c r="G46" s="50"/>
      <c r="H46" s="50"/>
      <c r="I46" s="1"/>
      <c r="J46"/>
    </row>
    <row r="47" spans="1:10" x14ac:dyDescent="0.25">
      <c r="A47" s="45">
        <v>46</v>
      </c>
      <c r="B47" s="46">
        <v>0</v>
      </c>
      <c r="C47" s="47" t="s">
        <v>2746</v>
      </c>
      <c r="D47" s="48" t="s">
        <v>2747</v>
      </c>
      <c r="E47" s="49"/>
      <c r="F47" s="49"/>
      <c r="G47" s="50"/>
      <c r="H47" s="50"/>
      <c r="I47" s="1"/>
      <c r="J47"/>
    </row>
    <row r="48" spans="1:10" x14ac:dyDescent="0.25">
      <c r="A48" s="45">
        <v>47</v>
      </c>
      <c r="B48" s="46">
        <v>0</v>
      </c>
      <c r="C48" s="47" t="s">
        <v>2748</v>
      </c>
      <c r="D48" s="48" t="s">
        <v>2749</v>
      </c>
      <c r="E48" s="55">
        <v>1</v>
      </c>
      <c r="F48" s="56" t="s">
        <v>2706</v>
      </c>
      <c r="G48" s="61"/>
      <c r="H48" s="57"/>
      <c r="I48" s="83"/>
      <c r="J48" s="84"/>
    </row>
    <row r="49" spans="1:10" x14ac:dyDescent="0.25">
      <c r="A49" s="45">
        <v>48</v>
      </c>
      <c r="B49" s="46">
        <v>0</v>
      </c>
      <c r="C49" s="47" t="s">
        <v>2750</v>
      </c>
      <c r="D49" s="48" t="s">
        <v>2751</v>
      </c>
      <c r="E49" s="55">
        <v>1</v>
      </c>
      <c r="F49" s="56" t="s">
        <v>2706</v>
      </c>
      <c r="G49" s="61"/>
      <c r="H49" s="57"/>
      <c r="I49" s="83"/>
      <c r="J49" s="84"/>
    </row>
    <row r="50" spans="1:10" x14ac:dyDescent="0.25">
      <c r="A50" s="45">
        <v>49</v>
      </c>
      <c r="B50" s="46">
        <v>0</v>
      </c>
      <c r="C50" s="47" t="s">
        <v>2752</v>
      </c>
      <c r="D50" s="48" t="s">
        <v>2753</v>
      </c>
      <c r="E50" s="55">
        <v>1</v>
      </c>
      <c r="F50" s="56" t="s">
        <v>2706</v>
      </c>
      <c r="G50" s="61"/>
      <c r="H50" s="57"/>
      <c r="I50" s="83"/>
      <c r="J50" s="84"/>
    </row>
    <row r="51" spans="1:10" x14ac:dyDescent="0.25">
      <c r="A51" s="45">
        <v>50</v>
      </c>
      <c r="B51" s="46">
        <v>0</v>
      </c>
      <c r="C51" s="47" t="s">
        <v>2754</v>
      </c>
      <c r="D51" s="48" t="s">
        <v>2755</v>
      </c>
      <c r="E51" s="55">
        <v>1</v>
      </c>
      <c r="F51" s="56" t="s">
        <v>2706</v>
      </c>
      <c r="G51" s="61"/>
      <c r="H51" s="57"/>
      <c r="I51" s="83"/>
      <c r="J51" s="84"/>
    </row>
    <row r="52" spans="1:10" x14ac:dyDescent="0.25">
      <c r="A52" s="45">
        <v>51</v>
      </c>
      <c r="B52" s="46">
        <v>0</v>
      </c>
      <c r="C52" s="47" t="s">
        <v>2756</v>
      </c>
      <c r="D52" s="48" t="s">
        <v>2757</v>
      </c>
      <c r="E52" s="55">
        <v>1</v>
      </c>
      <c r="F52" s="56" t="s">
        <v>2706</v>
      </c>
      <c r="G52" s="61"/>
      <c r="H52" s="57"/>
      <c r="I52" s="83"/>
      <c r="J52" s="84"/>
    </row>
    <row r="53" spans="1:10" x14ac:dyDescent="0.25">
      <c r="A53" s="45">
        <v>52</v>
      </c>
      <c r="B53" s="46">
        <v>0</v>
      </c>
      <c r="C53" s="47" t="s">
        <v>2758</v>
      </c>
      <c r="D53" s="48" t="s">
        <v>2759</v>
      </c>
      <c r="E53" s="55">
        <v>1</v>
      </c>
      <c r="F53" s="56" t="s">
        <v>2706</v>
      </c>
      <c r="G53" s="61"/>
      <c r="H53" s="57"/>
      <c r="I53" s="83"/>
      <c r="J53" s="84"/>
    </row>
    <row r="54" spans="1:10" x14ac:dyDescent="0.25">
      <c r="A54" s="45">
        <v>53</v>
      </c>
      <c r="B54" s="46">
        <v>0</v>
      </c>
      <c r="C54" s="47" t="s">
        <v>2760</v>
      </c>
      <c r="D54" s="48" t="s">
        <v>2740</v>
      </c>
      <c r="E54" s="55">
        <v>1</v>
      </c>
      <c r="F54" s="56" t="s">
        <v>2706</v>
      </c>
      <c r="G54" s="61"/>
      <c r="H54" s="57"/>
      <c r="I54" s="83"/>
      <c r="J54" s="84"/>
    </row>
    <row r="55" spans="1:10" x14ac:dyDescent="0.25">
      <c r="A55" s="45">
        <v>54</v>
      </c>
      <c r="B55" s="46">
        <v>0</v>
      </c>
      <c r="C55" s="47" t="s">
        <v>2761</v>
      </c>
      <c r="D55" s="48" t="s">
        <v>2762</v>
      </c>
      <c r="E55" s="55">
        <v>1</v>
      </c>
      <c r="F55" s="56" t="s">
        <v>2706</v>
      </c>
      <c r="G55" s="61"/>
      <c r="H55" s="57"/>
      <c r="I55" s="83"/>
      <c r="J55" s="84"/>
    </row>
    <row r="56" spans="1:10" x14ac:dyDescent="0.25">
      <c r="A56" s="45">
        <v>55</v>
      </c>
      <c r="B56" s="46">
        <v>0</v>
      </c>
      <c r="C56" s="47" t="s">
        <v>2763</v>
      </c>
      <c r="D56" s="48" t="s">
        <v>2764</v>
      </c>
      <c r="E56" s="55">
        <v>1</v>
      </c>
      <c r="F56" s="56" t="s">
        <v>2706</v>
      </c>
      <c r="G56" s="61"/>
      <c r="H56" s="57"/>
      <c r="I56" s="83"/>
      <c r="J56" s="84"/>
    </row>
    <row r="57" spans="1:10" x14ac:dyDescent="0.25">
      <c r="A57" s="45">
        <v>56</v>
      </c>
      <c r="B57" s="46">
        <v>0</v>
      </c>
      <c r="C57" s="47" t="s">
        <v>2765</v>
      </c>
      <c r="D57" s="48" t="s">
        <v>2766</v>
      </c>
      <c r="E57" s="55">
        <v>1</v>
      </c>
      <c r="F57" s="56" t="s">
        <v>2706</v>
      </c>
      <c r="G57" s="61"/>
      <c r="H57" s="57"/>
      <c r="I57" s="83"/>
      <c r="J57" s="84"/>
    </row>
    <row r="58" spans="1:10" x14ac:dyDescent="0.25">
      <c r="A58" s="45">
        <v>57</v>
      </c>
      <c r="B58" s="46">
        <v>0</v>
      </c>
      <c r="C58" s="47" t="s">
        <v>2767</v>
      </c>
      <c r="D58" s="48" t="s">
        <v>2768</v>
      </c>
      <c r="E58" s="49"/>
      <c r="F58" s="49"/>
      <c r="G58" s="50"/>
      <c r="H58" s="50"/>
      <c r="I58" s="1"/>
      <c r="J58"/>
    </row>
    <row r="59" spans="1:10" x14ac:dyDescent="0.25">
      <c r="A59" s="45">
        <v>58</v>
      </c>
      <c r="B59" s="46">
        <v>0</v>
      </c>
      <c r="C59" s="47" t="s">
        <v>2769</v>
      </c>
      <c r="D59" s="48" t="s">
        <v>2749</v>
      </c>
      <c r="E59" s="55">
        <v>1</v>
      </c>
      <c r="F59" s="56" t="s">
        <v>2706</v>
      </c>
      <c r="G59" s="61"/>
      <c r="H59" s="57"/>
      <c r="I59" s="83"/>
      <c r="J59" s="84"/>
    </row>
    <row r="60" spans="1:10" x14ac:dyDescent="0.25">
      <c r="A60" s="45">
        <v>59</v>
      </c>
      <c r="B60" s="46">
        <v>0</v>
      </c>
      <c r="C60" s="47" t="s">
        <v>2770</v>
      </c>
      <c r="D60" s="48" t="s">
        <v>2753</v>
      </c>
      <c r="E60" s="55">
        <v>1</v>
      </c>
      <c r="F60" s="56" t="s">
        <v>2706</v>
      </c>
      <c r="G60" s="61"/>
      <c r="H60" s="57"/>
      <c r="I60" s="83"/>
      <c r="J60" s="84"/>
    </row>
    <row r="61" spans="1:10" x14ac:dyDescent="0.25">
      <c r="A61" s="45">
        <v>60</v>
      </c>
      <c r="B61" s="46">
        <v>0</v>
      </c>
      <c r="C61" s="47" t="s">
        <v>2771</v>
      </c>
      <c r="D61" s="48" t="s">
        <v>2755</v>
      </c>
      <c r="E61" s="55">
        <v>1</v>
      </c>
      <c r="F61" s="56" t="s">
        <v>2706</v>
      </c>
      <c r="G61" s="61"/>
      <c r="H61" s="57"/>
      <c r="I61" s="83"/>
      <c r="J61" s="84"/>
    </row>
    <row r="62" spans="1:10" x14ac:dyDescent="0.25">
      <c r="A62" s="45">
        <v>61</v>
      </c>
      <c r="B62" s="46">
        <v>0</v>
      </c>
      <c r="C62" s="47" t="s">
        <v>2772</v>
      </c>
      <c r="D62" s="48" t="s">
        <v>2757</v>
      </c>
      <c r="E62" s="55">
        <v>1</v>
      </c>
      <c r="F62" s="56" t="s">
        <v>2706</v>
      </c>
      <c r="G62" s="61"/>
      <c r="H62" s="57"/>
      <c r="I62" s="83"/>
      <c r="J62" s="84"/>
    </row>
    <row r="63" spans="1:10" x14ac:dyDescent="0.25">
      <c r="A63" s="45">
        <v>62</v>
      </c>
      <c r="B63" s="46">
        <v>0</v>
      </c>
      <c r="C63" s="47" t="s">
        <v>2773</v>
      </c>
      <c r="D63" s="48" t="s">
        <v>2759</v>
      </c>
      <c r="E63" s="55">
        <v>1</v>
      </c>
      <c r="F63" s="56" t="s">
        <v>2706</v>
      </c>
      <c r="G63" s="61"/>
      <c r="H63" s="57"/>
      <c r="I63" s="83"/>
      <c r="J63" s="84"/>
    </row>
    <row r="64" spans="1:10" x14ac:dyDescent="0.25">
      <c r="A64" s="45">
        <v>63</v>
      </c>
      <c r="B64" s="46">
        <v>0</v>
      </c>
      <c r="C64" s="47" t="s">
        <v>2774</v>
      </c>
      <c r="D64" s="48" t="s">
        <v>2740</v>
      </c>
      <c r="E64" s="55">
        <v>1</v>
      </c>
      <c r="F64" s="56" t="s">
        <v>2706</v>
      </c>
      <c r="G64" s="61"/>
      <c r="H64" s="57"/>
      <c r="I64" s="83"/>
      <c r="J64" s="84"/>
    </row>
    <row r="65" spans="1:10" x14ac:dyDescent="0.25">
      <c r="A65" s="45">
        <v>64</v>
      </c>
      <c r="B65" s="46">
        <v>0</v>
      </c>
      <c r="C65" s="47" t="s">
        <v>2775</v>
      </c>
      <c r="D65" s="48" t="s">
        <v>2762</v>
      </c>
      <c r="E65" s="55">
        <v>1</v>
      </c>
      <c r="F65" s="56" t="s">
        <v>2706</v>
      </c>
      <c r="G65" s="61"/>
      <c r="H65" s="57"/>
      <c r="I65" s="83"/>
      <c r="J65" s="84"/>
    </row>
    <row r="66" spans="1:10" x14ac:dyDescent="0.25">
      <c r="A66" s="45">
        <v>65</v>
      </c>
      <c r="B66" s="46">
        <v>0</v>
      </c>
      <c r="C66" s="47" t="s">
        <v>2776</v>
      </c>
      <c r="D66" s="48" t="s">
        <v>2764</v>
      </c>
      <c r="E66" s="55">
        <v>1</v>
      </c>
      <c r="F66" s="56" t="s">
        <v>2706</v>
      </c>
      <c r="G66" s="61"/>
      <c r="H66" s="57"/>
      <c r="I66" s="83"/>
      <c r="J66" s="84"/>
    </row>
    <row r="67" spans="1:10" x14ac:dyDescent="0.25">
      <c r="A67" s="45">
        <v>66</v>
      </c>
      <c r="B67" s="46">
        <v>0</v>
      </c>
      <c r="C67" s="47" t="s">
        <v>2777</v>
      </c>
      <c r="D67" s="48" t="s">
        <v>2766</v>
      </c>
      <c r="E67" s="55">
        <v>1</v>
      </c>
      <c r="F67" s="56" t="s">
        <v>2706</v>
      </c>
      <c r="G67" s="61"/>
      <c r="H67" s="57"/>
      <c r="I67" s="83"/>
      <c r="J67" s="84"/>
    </row>
    <row r="68" spans="1:10" ht="92.4" x14ac:dyDescent="0.25">
      <c r="A68" s="45">
        <v>67</v>
      </c>
      <c r="B68" s="46">
        <v>0</v>
      </c>
      <c r="C68" s="47" t="s">
        <v>2778</v>
      </c>
      <c r="D68" s="48" t="s">
        <v>2861</v>
      </c>
      <c r="E68" s="49"/>
      <c r="F68" s="49"/>
      <c r="G68" s="50"/>
      <c r="H68" s="50"/>
      <c r="I68" s="1"/>
      <c r="J68"/>
    </row>
    <row r="69" spans="1:10" x14ac:dyDescent="0.25">
      <c r="A69" s="45">
        <v>68</v>
      </c>
      <c r="B69" s="46">
        <v>0</v>
      </c>
      <c r="C69" s="47" t="s">
        <v>2779</v>
      </c>
      <c r="D69" s="69"/>
      <c r="E69" s="55">
        <v>4</v>
      </c>
      <c r="F69" s="56" t="s">
        <v>2706</v>
      </c>
      <c r="G69" s="61"/>
      <c r="H69" s="57"/>
      <c r="I69" s="83"/>
      <c r="J69" s="84"/>
    </row>
    <row r="70" spans="1:10" ht="52.8" x14ac:dyDescent="0.25">
      <c r="A70" s="45">
        <v>69</v>
      </c>
      <c r="B70" s="46">
        <v>0</v>
      </c>
      <c r="C70" s="47" t="s">
        <v>2780</v>
      </c>
      <c r="D70" s="48" t="s">
        <v>2860</v>
      </c>
      <c r="E70" s="49"/>
      <c r="F70" s="49"/>
      <c r="G70" s="50"/>
      <c r="H70" s="50"/>
      <c r="I70" s="1"/>
      <c r="J70"/>
    </row>
    <row r="71" spans="1:10" x14ac:dyDescent="0.25">
      <c r="A71" s="45">
        <v>70</v>
      </c>
      <c r="B71" s="46">
        <v>0</v>
      </c>
      <c r="C71" s="47" t="s">
        <v>2781</v>
      </c>
      <c r="D71" s="48" t="s">
        <v>2782</v>
      </c>
      <c r="E71" s="55">
        <v>1</v>
      </c>
      <c r="F71" s="56" t="s">
        <v>2783</v>
      </c>
      <c r="G71" s="61"/>
      <c r="H71" s="57"/>
      <c r="I71" s="83"/>
      <c r="J71" s="84"/>
    </row>
    <row r="72" spans="1:10" x14ac:dyDescent="0.25">
      <c r="A72" s="45">
        <v>71</v>
      </c>
      <c r="B72" s="46">
        <v>0</v>
      </c>
      <c r="C72" s="47" t="s">
        <v>2784</v>
      </c>
      <c r="D72" s="48" t="s">
        <v>2785</v>
      </c>
      <c r="E72" s="55">
        <v>1</v>
      </c>
      <c r="F72" s="56" t="s">
        <v>2783</v>
      </c>
      <c r="G72" s="61"/>
      <c r="H72" s="57"/>
      <c r="I72" s="83"/>
      <c r="J72" s="84"/>
    </row>
    <row r="73" spans="1:10" x14ac:dyDescent="0.25">
      <c r="A73" s="45">
        <v>72</v>
      </c>
      <c r="B73" s="46">
        <v>0</v>
      </c>
      <c r="C73" s="47" t="s">
        <v>2786</v>
      </c>
      <c r="D73" s="48" t="s">
        <v>2787</v>
      </c>
      <c r="E73" s="55">
        <v>1</v>
      </c>
      <c r="F73" s="56" t="s">
        <v>2783</v>
      </c>
      <c r="G73" s="61"/>
      <c r="H73" s="57"/>
      <c r="I73" s="83"/>
      <c r="J73" s="84"/>
    </row>
    <row r="74" spans="1:10" x14ac:dyDescent="0.25">
      <c r="A74" s="45">
        <v>73</v>
      </c>
      <c r="B74" s="46">
        <v>0</v>
      </c>
      <c r="C74" s="47" t="s">
        <v>2788</v>
      </c>
      <c r="D74" s="48" t="s">
        <v>2789</v>
      </c>
      <c r="E74" s="55">
        <v>1</v>
      </c>
      <c r="F74" s="56" t="s">
        <v>2783</v>
      </c>
      <c r="G74" s="61"/>
      <c r="H74" s="57"/>
      <c r="I74" s="83"/>
      <c r="J74" s="84"/>
    </row>
    <row r="75" spans="1:10" x14ac:dyDescent="0.25">
      <c r="A75" s="45">
        <v>74</v>
      </c>
      <c r="B75" s="46">
        <v>0</v>
      </c>
      <c r="C75" s="47" t="s">
        <v>2790</v>
      </c>
      <c r="D75" s="48" t="s">
        <v>2791</v>
      </c>
      <c r="E75" s="55">
        <v>1</v>
      </c>
      <c r="F75" s="56" t="s">
        <v>2783</v>
      </c>
      <c r="G75" s="61"/>
      <c r="H75" s="57"/>
      <c r="I75" s="83"/>
      <c r="J75" s="84"/>
    </row>
    <row r="76" spans="1:10" x14ac:dyDescent="0.25">
      <c r="A76" s="45">
        <v>75</v>
      </c>
      <c r="B76" s="46">
        <v>0</v>
      </c>
      <c r="C76" s="47" t="s">
        <v>2792</v>
      </c>
      <c r="D76" s="48" t="s">
        <v>2793</v>
      </c>
      <c r="E76" s="55">
        <v>1</v>
      </c>
      <c r="F76" s="56" t="s">
        <v>2783</v>
      </c>
      <c r="G76" s="61"/>
      <c r="H76" s="57"/>
      <c r="I76" s="83"/>
      <c r="J76" s="84"/>
    </row>
    <row r="77" spans="1:10" x14ac:dyDescent="0.25">
      <c r="A77" s="45">
        <v>76</v>
      </c>
      <c r="B77" s="46">
        <v>0</v>
      </c>
      <c r="C77" s="47" t="s">
        <v>2794</v>
      </c>
      <c r="D77" s="48" t="s">
        <v>2795</v>
      </c>
      <c r="E77" s="55">
        <v>1</v>
      </c>
      <c r="F77" s="56" t="s">
        <v>2783</v>
      </c>
      <c r="G77" s="61"/>
      <c r="H77" s="57"/>
      <c r="I77" s="83"/>
      <c r="J77" s="84"/>
    </row>
    <row r="78" spans="1:10" x14ac:dyDescent="0.25">
      <c r="A78" s="45">
        <v>77</v>
      </c>
      <c r="B78" s="46">
        <v>0</v>
      </c>
      <c r="C78" s="47" t="s">
        <v>2796</v>
      </c>
      <c r="D78" s="48" t="s">
        <v>2797</v>
      </c>
      <c r="E78" s="55">
        <v>1</v>
      </c>
      <c r="F78" s="56" t="s">
        <v>2783</v>
      </c>
      <c r="G78" s="61"/>
      <c r="H78" s="57"/>
      <c r="I78" s="83"/>
      <c r="J78" s="84"/>
    </row>
    <row r="79" spans="1:10" x14ac:dyDescent="0.25">
      <c r="A79" s="45">
        <v>78</v>
      </c>
      <c r="B79" s="46">
        <v>0</v>
      </c>
      <c r="C79" s="47" t="s">
        <v>2798</v>
      </c>
      <c r="D79" s="48" t="s">
        <v>2799</v>
      </c>
      <c r="E79" s="55">
        <v>1</v>
      </c>
      <c r="F79" s="56" t="s">
        <v>2783</v>
      </c>
      <c r="G79" s="61"/>
      <c r="H79" s="57"/>
      <c r="I79" s="83"/>
      <c r="J79" s="84"/>
    </row>
    <row r="80" spans="1:10" ht="184.8" x14ac:dyDescent="0.25">
      <c r="A80" s="45">
        <v>79</v>
      </c>
      <c r="B80" s="46">
        <v>0</v>
      </c>
      <c r="C80" s="47" t="s">
        <v>2800</v>
      </c>
      <c r="D80" s="48" t="s">
        <v>2859</v>
      </c>
      <c r="E80" s="49"/>
      <c r="F80" s="49"/>
      <c r="G80" s="50"/>
      <c r="H80" s="50"/>
      <c r="I80" s="1"/>
      <c r="J80"/>
    </row>
    <row r="81" spans="1:10" ht="26.4" x14ac:dyDescent="0.25">
      <c r="A81" s="45">
        <v>80</v>
      </c>
      <c r="B81" s="46">
        <v>0</v>
      </c>
      <c r="C81" s="47" t="s">
        <v>2801</v>
      </c>
      <c r="D81" s="48" t="s">
        <v>2858</v>
      </c>
      <c r="E81" s="49"/>
      <c r="F81" s="49"/>
      <c r="G81" s="50"/>
      <c r="H81" s="50"/>
      <c r="I81" s="1"/>
      <c r="J81"/>
    </row>
    <row r="82" spans="1:10" ht="52.8" x14ac:dyDescent="0.25">
      <c r="A82" s="45">
        <v>81</v>
      </c>
      <c r="B82" s="46">
        <v>0</v>
      </c>
      <c r="C82" s="47" t="s">
        <v>2802</v>
      </c>
      <c r="D82" s="48" t="s">
        <v>2857</v>
      </c>
      <c r="E82" s="49"/>
      <c r="F82" s="49"/>
      <c r="G82" s="50"/>
      <c r="H82" s="50"/>
      <c r="I82" s="1"/>
      <c r="J82"/>
    </row>
    <row r="83" spans="1:10" x14ac:dyDescent="0.25">
      <c r="A83" s="45">
        <v>82</v>
      </c>
      <c r="B83" s="46">
        <v>0</v>
      </c>
      <c r="C83" s="47" t="s">
        <v>2803</v>
      </c>
      <c r="D83" s="48" t="s">
        <v>2804</v>
      </c>
      <c r="E83" s="49"/>
      <c r="F83" s="49"/>
      <c r="G83" s="50"/>
      <c r="H83" s="50"/>
      <c r="I83" s="1"/>
      <c r="J83"/>
    </row>
    <row r="84" spans="1:10" x14ac:dyDescent="0.25">
      <c r="A84" s="45">
        <v>83</v>
      </c>
      <c r="B84" s="46">
        <v>0</v>
      </c>
      <c r="C84" s="47" t="s">
        <v>2805</v>
      </c>
      <c r="D84" s="48" t="s">
        <v>2806</v>
      </c>
      <c r="E84" s="55">
        <v>590</v>
      </c>
      <c r="F84" s="56" t="s">
        <v>2699</v>
      </c>
      <c r="G84" s="61"/>
      <c r="H84" s="57"/>
      <c r="I84" s="83"/>
      <c r="J84" s="84"/>
    </row>
    <row r="85" spans="1:10" x14ac:dyDescent="0.25">
      <c r="A85" s="45">
        <v>84</v>
      </c>
      <c r="B85" s="46">
        <v>0</v>
      </c>
      <c r="C85" s="47" t="s">
        <v>2807</v>
      </c>
      <c r="D85" s="48" t="s">
        <v>2808</v>
      </c>
      <c r="E85" s="49"/>
      <c r="F85" s="49"/>
      <c r="G85" s="50"/>
      <c r="H85" s="50"/>
      <c r="I85" s="1"/>
      <c r="J85"/>
    </row>
    <row r="86" spans="1:10" x14ac:dyDescent="0.25">
      <c r="A86" s="45">
        <v>85</v>
      </c>
      <c r="B86" s="46">
        <v>0</v>
      </c>
      <c r="C86" s="47" t="s">
        <v>2809</v>
      </c>
      <c r="D86" s="48" t="s">
        <v>2810</v>
      </c>
      <c r="E86" s="55">
        <v>1</v>
      </c>
      <c r="F86" s="56" t="s">
        <v>2811</v>
      </c>
      <c r="G86" s="61"/>
      <c r="H86" s="57"/>
      <c r="I86" s="83"/>
      <c r="J86" s="84"/>
    </row>
    <row r="87" spans="1:10" x14ac:dyDescent="0.25">
      <c r="A87" s="45">
        <v>86</v>
      </c>
      <c r="B87" s="46">
        <v>0</v>
      </c>
      <c r="C87" s="47" t="s">
        <v>2812</v>
      </c>
      <c r="D87" s="48" t="s">
        <v>2813</v>
      </c>
      <c r="E87" s="55">
        <v>1</v>
      </c>
      <c r="F87" s="56" t="s">
        <v>2811</v>
      </c>
      <c r="G87" s="61"/>
      <c r="H87" s="57"/>
      <c r="I87" s="83"/>
      <c r="J87" s="84"/>
    </row>
    <row r="88" spans="1:10" ht="39.6" x14ac:dyDescent="0.25">
      <c r="A88" s="45">
        <v>87</v>
      </c>
      <c r="B88" s="46">
        <v>0</v>
      </c>
      <c r="C88" s="47" t="s">
        <v>2814</v>
      </c>
      <c r="D88" s="48" t="s">
        <v>2856</v>
      </c>
      <c r="E88" s="49"/>
      <c r="F88" s="49"/>
      <c r="G88" s="50"/>
      <c r="H88" s="50"/>
      <c r="I88" s="1"/>
      <c r="J88"/>
    </row>
    <row r="89" spans="1:10" x14ac:dyDescent="0.25">
      <c r="A89" s="45">
        <v>88</v>
      </c>
      <c r="B89" s="46">
        <v>0</v>
      </c>
      <c r="C89" s="47" t="s">
        <v>2815</v>
      </c>
      <c r="D89" s="48" t="s">
        <v>2804</v>
      </c>
      <c r="E89" s="49"/>
      <c r="F89" s="49"/>
      <c r="G89" s="50"/>
      <c r="H89" s="50"/>
      <c r="I89" s="1"/>
      <c r="J89"/>
    </row>
    <row r="90" spans="1:10" x14ac:dyDescent="0.25">
      <c r="A90" s="45">
        <v>89</v>
      </c>
      <c r="B90" s="46">
        <v>0</v>
      </c>
      <c r="C90" s="47" t="s">
        <v>2816</v>
      </c>
      <c r="D90" s="48" t="s">
        <v>2806</v>
      </c>
      <c r="E90" s="55">
        <v>130</v>
      </c>
      <c r="F90" s="56" t="s">
        <v>2699</v>
      </c>
      <c r="G90" s="61"/>
      <c r="H90" s="57"/>
      <c r="I90" s="83"/>
      <c r="J90" s="84"/>
    </row>
    <row r="91" spans="1:10" ht="26.4" x14ac:dyDescent="0.25">
      <c r="A91" s="45">
        <v>90</v>
      </c>
      <c r="B91" s="46">
        <v>0</v>
      </c>
      <c r="C91" s="47" t="s">
        <v>2817</v>
      </c>
      <c r="D91" s="48" t="s">
        <v>2855</v>
      </c>
      <c r="E91" s="49"/>
      <c r="F91" s="49"/>
      <c r="G91" s="50"/>
      <c r="H91" s="50"/>
      <c r="I91" s="1"/>
      <c r="J91"/>
    </row>
    <row r="92" spans="1:10" ht="39.6" x14ac:dyDescent="0.25">
      <c r="A92" s="45">
        <v>91</v>
      </c>
      <c r="B92" s="46">
        <v>0</v>
      </c>
      <c r="C92" s="47" t="s">
        <v>2818</v>
      </c>
      <c r="D92" s="48" t="s">
        <v>2854</v>
      </c>
      <c r="E92" s="49"/>
      <c r="F92" s="49"/>
      <c r="G92" s="50"/>
      <c r="H92" s="50"/>
      <c r="I92" s="1"/>
      <c r="J92"/>
    </row>
    <row r="93" spans="1:10" x14ac:dyDescent="0.25">
      <c r="A93" s="45">
        <v>92</v>
      </c>
      <c r="B93" s="46">
        <v>0</v>
      </c>
      <c r="C93" s="47" t="s">
        <v>2819</v>
      </c>
      <c r="D93" s="48" t="s">
        <v>2804</v>
      </c>
      <c r="E93" s="49"/>
      <c r="F93" s="49"/>
      <c r="G93" s="50"/>
      <c r="H93" s="50"/>
      <c r="I93" s="1"/>
      <c r="J93"/>
    </row>
    <row r="94" spans="1:10" x14ac:dyDescent="0.25">
      <c r="A94" s="45">
        <v>93</v>
      </c>
      <c r="B94" s="46">
        <v>0</v>
      </c>
      <c r="C94" s="47" t="s">
        <v>2820</v>
      </c>
      <c r="D94" s="48" t="s">
        <v>2806</v>
      </c>
      <c r="E94" s="55">
        <v>895</v>
      </c>
      <c r="F94" s="56" t="s">
        <v>2699</v>
      </c>
      <c r="G94" s="61"/>
      <c r="H94" s="57"/>
      <c r="I94" s="83"/>
      <c r="J94" s="84"/>
    </row>
    <row r="95" spans="1:10" x14ac:dyDescent="0.25">
      <c r="A95" s="45">
        <v>94</v>
      </c>
      <c r="B95" s="46">
        <v>0</v>
      </c>
      <c r="C95" s="47" t="s">
        <v>2821</v>
      </c>
      <c r="D95" s="48" t="s">
        <v>2810</v>
      </c>
      <c r="E95" s="55">
        <v>10</v>
      </c>
      <c r="F95" s="56" t="s">
        <v>2699</v>
      </c>
      <c r="G95" s="61"/>
      <c r="H95" s="57"/>
      <c r="I95" s="83"/>
      <c r="J95" s="84"/>
    </row>
    <row r="96" spans="1:10" x14ac:dyDescent="0.25">
      <c r="A96" s="45">
        <v>95</v>
      </c>
      <c r="B96" s="46">
        <v>0</v>
      </c>
      <c r="C96" s="47" t="s">
        <v>2822</v>
      </c>
      <c r="D96" s="48" t="s">
        <v>2823</v>
      </c>
      <c r="E96" s="55">
        <v>105</v>
      </c>
      <c r="F96" s="56" t="s">
        <v>2699</v>
      </c>
      <c r="G96" s="61"/>
      <c r="H96" s="57"/>
      <c r="I96" s="83"/>
      <c r="J96" s="84"/>
    </row>
    <row r="97" spans="1:10" x14ac:dyDescent="0.25">
      <c r="A97" s="45">
        <v>96</v>
      </c>
      <c r="B97" s="46">
        <v>0</v>
      </c>
      <c r="C97" s="47" t="s">
        <v>2824</v>
      </c>
      <c r="D97" s="48" t="s">
        <v>2825</v>
      </c>
      <c r="E97" s="55">
        <v>350</v>
      </c>
      <c r="F97" s="56" t="s">
        <v>2699</v>
      </c>
      <c r="G97" s="61"/>
      <c r="H97" s="57"/>
      <c r="I97" s="83"/>
      <c r="J97" s="84"/>
    </row>
    <row r="98" spans="1:10" ht="264" x14ac:dyDescent="0.25">
      <c r="A98" s="45">
        <v>97</v>
      </c>
      <c r="B98" s="46">
        <v>0</v>
      </c>
      <c r="C98" s="47" t="s">
        <v>2826</v>
      </c>
      <c r="D98" s="48" t="s">
        <v>2853</v>
      </c>
      <c r="E98" s="49"/>
      <c r="F98" s="49"/>
      <c r="G98" s="50"/>
      <c r="H98" s="50"/>
      <c r="I98" s="1"/>
      <c r="J98"/>
    </row>
    <row r="99" spans="1:10" ht="145.19999999999999" x14ac:dyDescent="0.25">
      <c r="A99" s="45">
        <v>98</v>
      </c>
      <c r="B99" s="46">
        <v>0</v>
      </c>
      <c r="C99" s="47" t="s">
        <v>2827</v>
      </c>
      <c r="D99" s="48" t="s">
        <v>2852</v>
      </c>
      <c r="E99" s="49"/>
      <c r="F99" s="49"/>
      <c r="G99" s="50"/>
      <c r="H99" s="50"/>
      <c r="I99" s="1"/>
      <c r="J99"/>
    </row>
    <row r="100" spans="1:10" x14ac:dyDescent="0.25">
      <c r="A100" s="45">
        <v>99</v>
      </c>
      <c r="B100" s="46">
        <v>0</v>
      </c>
      <c r="C100" s="47" t="s">
        <v>2828</v>
      </c>
      <c r="D100" s="69"/>
      <c r="E100" s="49"/>
      <c r="F100" s="49"/>
      <c r="G100" s="50"/>
      <c r="H100" s="50"/>
      <c r="I100" s="1"/>
      <c r="J100"/>
    </row>
    <row r="101" spans="1:10" ht="26.4" x14ac:dyDescent="0.25">
      <c r="A101" s="45">
        <v>100</v>
      </c>
      <c r="B101" s="46">
        <v>0</v>
      </c>
      <c r="C101" s="47" t="s">
        <v>2829</v>
      </c>
      <c r="D101" s="48" t="s">
        <v>2851</v>
      </c>
      <c r="E101" s="49"/>
      <c r="F101" s="49"/>
      <c r="G101" s="50"/>
      <c r="H101" s="50"/>
      <c r="I101" s="1"/>
      <c r="J101"/>
    </row>
    <row r="102" spans="1:10" x14ac:dyDescent="0.25">
      <c r="A102" s="45">
        <v>101</v>
      </c>
      <c r="B102" s="46">
        <v>0</v>
      </c>
      <c r="C102" s="47" t="s">
        <v>2830</v>
      </c>
      <c r="D102" s="48" t="s">
        <v>2804</v>
      </c>
      <c r="E102" s="49"/>
      <c r="F102" s="49"/>
      <c r="G102" s="50"/>
      <c r="H102" s="50"/>
      <c r="I102" s="1"/>
      <c r="J102"/>
    </row>
    <row r="103" spans="1:10" x14ac:dyDescent="0.25">
      <c r="A103" s="45">
        <v>102</v>
      </c>
      <c r="B103" s="46">
        <v>0</v>
      </c>
      <c r="C103" s="47" t="s">
        <v>2831</v>
      </c>
      <c r="D103" s="48" t="s">
        <v>2832</v>
      </c>
      <c r="E103" s="55">
        <v>310</v>
      </c>
      <c r="F103" s="56" t="s">
        <v>2699</v>
      </c>
      <c r="G103" s="61"/>
      <c r="H103" s="57"/>
      <c r="I103" s="83"/>
      <c r="J103" s="84"/>
    </row>
    <row r="104" spans="1:10" x14ac:dyDescent="0.25">
      <c r="A104" s="45">
        <v>103</v>
      </c>
      <c r="B104" s="46">
        <v>0</v>
      </c>
      <c r="C104" s="47" t="s">
        <v>2833</v>
      </c>
      <c r="D104" s="48" t="s">
        <v>2834</v>
      </c>
      <c r="E104" s="55">
        <v>15</v>
      </c>
      <c r="F104" s="56" t="s">
        <v>2699</v>
      </c>
      <c r="G104" s="61"/>
      <c r="H104" s="57"/>
      <c r="I104" s="83"/>
      <c r="J104" s="84"/>
    </row>
    <row r="105" spans="1:10" x14ac:dyDescent="0.25">
      <c r="A105" s="45">
        <v>104</v>
      </c>
      <c r="B105" s="46">
        <v>0</v>
      </c>
      <c r="C105" s="47" t="s">
        <v>2835</v>
      </c>
      <c r="D105" s="48" t="s">
        <v>2836</v>
      </c>
      <c r="E105" s="55">
        <v>105</v>
      </c>
      <c r="F105" s="56" t="s">
        <v>2699</v>
      </c>
      <c r="G105" s="61"/>
      <c r="H105" s="57"/>
      <c r="I105" s="83"/>
      <c r="J105" s="84"/>
    </row>
    <row r="106" spans="1:10" ht="26.4" x14ac:dyDescent="0.25">
      <c r="A106" s="45">
        <v>105</v>
      </c>
      <c r="B106" s="46">
        <v>0</v>
      </c>
      <c r="C106" s="47" t="s">
        <v>2837</v>
      </c>
      <c r="D106" s="48" t="s">
        <v>2850</v>
      </c>
      <c r="E106" s="49"/>
      <c r="F106" s="49"/>
      <c r="G106" s="50"/>
      <c r="H106" s="50"/>
      <c r="I106" s="1"/>
      <c r="J106"/>
    </row>
    <row r="107" spans="1:10" x14ac:dyDescent="0.25">
      <c r="A107" s="45">
        <v>106</v>
      </c>
      <c r="B107" s="46">
        <v>0</v>
      </c>
      <c r="C107" s="47" t="s">
        <v>2838</v>
      </c>
      <c r="D107" s="48" t="s">
        <v>2804</v>
      </c>
      <c r="E107" s="49"/>
      <c r="F107" s="49"/>
      <c r="G107" s="50"/>
      <c r="H107" s="50"/>
      <c r="I107" s="1"/>
      <c r="J107"/>
    </row>
    <row r="108" spans="1:10" x14ac:dyDescent="0.25">
      <c r="A108" s="45">
        <v>107</v>
      </c>
      <c r="B108" s="46">
        <v>0</v>
      </c>
      <c r="C108" s="47" t="s">
        <v>2839</v>
      </c>
      <c r="D108" s="48" t="s">
        <v>2840</v>
      </c>
      <c r="E108" s="55">
        <v>385</v>
      </c>
      <c r="F108" s="56" t="s">
        <v>2699</v>
      </c>
      <c r="G108" s="61"/>
      <c r="H108" s="57"/>
      <c r="I108" s="83"/>
      <c r="J108" s="84"/>
    </row>
    <row r="109" spans="1:10" x14ac:dyDescent="0.25">
      <c r="A109" s="45">
        <v>108</v>
      </c>
      <c r="B109" s="46">
        <v>0</v>
      </c>
      <c r="C109" s="47" t="s">
        <v>2841</v>
      </c>
      <c r="D109" s="48" t="s">
        <v>2842</v>
      </c>
      <c r="E109" s="49"/>
      <c r="F109" s="49"/>
      <c r="G109" s="50"/>
      <c r="H109" s="50"/>
      <c r="I109" s="1"/>
      <c r="J109"/>
    </row>
    <row r="110" spans="1:10" x14ac:dyDescent="0.25">
      <c r="A110" s="45">
        <v>109</v>
      </c>
      <c r="B110" s="46">
        <v>0</v>
      </c>
      <c r="C110" s="47" t="s">
        <v>2843</v>
      </c>
      <c r="D110" s="48" t="s">
        <v>2844</v>
      </c>
      <c r="E110" s="55">
        <v>3</v>
      </c>
      <c r="F110" s="56" t="s">
        <v>2783</v>
      </c>
      <c r="G110" s="61"/>
      <c r="H110" s="57"/>
      <c r="I110" s="83"/>
      <c r="J110" s="84"/>
    </row>
    <row r="111" spans="1:10" x14ac:dyDescent="0.25">
      <c r="A111" s="45">
        <v>110</v>
      </c>
      <c r="B111" s="46">
        <v>0</v>
      </c>
      <c r="C111" s="47" t="s">
        <v>2845</v>
      </c>
      <c r="D111" s="48" t="s">
        <v>2846</v>
      </c>
      <c r="E111" s="49"/>
      <c r="F111" s="49"/>
      <c r="G111" s="50"/>
      <c r="H111" s="50"/>
      <c r="I111" s="1"/>
      <c r="J111"/>
    </row>
    <row r="112" spans="1:10" x14ac:dyDescent="0.25">
      <c r="A112" s="45">
        <v>111</v>
      </c>
      <c r="B112" s="46">
        <v>0</v>
      </c>
      <c r="C112" s="47" t="s">
        <v>2847</v>
      </c>
      <c r="D112" s="48" t="s">
        <v>2840</v>
      </c>
      <c r="E112" s="55">
        <v>23</v>
      </c>
      <c r="F112" s="56" t="s">
        <v>2783</v>
      </c>
      <c r="G112" s="61"/>
      <c r="H112" s="57"/>
      <c r="I112" s="83"/>
      <c r="J112" s="84"/>
    </row>
    <row r="113" spans="1:10" x14ac:dyDescent="0.25">
      <c r="A113" s="44"/>
      <c r="B113" s="44"/>
      <c r="C113" s="44"/>
      <c r="D113" s="44"/>
      <c r="E113" s="44"/>
      <c r="F113" s="44"/>
      <c r="G113" s="59"/>
      <c r="H113" s="59"/>
      <c r="I113" s="84"/>
      <c r="J113" s="82"/>
    </row>
  </sheetData>
  <autoFilter ref="A1:J113" xr:uid="{1DFF06EC-EB0A-4A35-8413-1D9FCE89CEC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4B787-3A82-4B53-8799-D5796C741A32}">
  <dimension ref="A3:F20"/>
  <sheetViews>
    <sheetView tabSelected="1" zoomScale="130" zoomScaleNormal="130" workbookViewId="0">
      <selection activeCell="F18" sqref="F18"/>
    </sheetView>
  </sheetViews>
  <sheetFormatPr defaultRowHeight="13.2" x14ac:dyDescent="0.25"/>
  <cols>
    <col min="1" max="1" width="8.88671875" style="74"/>
    <col min="2" max="2" width="25.44140625" bestFit="1" customWidth="1"/>
    <col min="3" max="3" width="15.77734375" bestFit="1" customWidth="1"/>
    <col min="4" max="4" width="2.33203125" customWidth="1"/>
    <col min="5" max="5" width="15.6640625" hidden="1" customWidth="1"/>
    <col min="6" max="6" width="15.6640625" style="30" bestFit="1" customWidth="1"/>
  </cols>
  <sheetData>
    <row r="3" spans="1:6" ht="13.8" x14ac:dyDescent="0.25">
      <c r="A3" s="103" t="s">
        <v>2879</v>
      </c>
      <c r="B3" s="104"/>
      <c r="C3" s="104"/>
      <c r="D3" s="104"/>
      <c r="E3" s="104"/>
      <c r="F3" s="105"/>
    </row>
    <row r="4" spans="1:6" ht="13.8" x14ac:dyDescent="0.25">
      <c r="A4" s="93"/>
      <c r="B4" s="89"/>
      <c r="C4" s="89"/>
      <c r="D4" s="89"/>
      <c r="E4" s="89"/>
      <c r="F4" s="90"/>
    </row>
    <row r="5" spans="1:6" ht="13.8" x14ac:dyDescent="0.25">
      <c r="A5" s="94" t="s">
        <v>2881</v>
      </c>
      <c r="B5" s="95" t="s">
        <v>2880</v>
      </c>
      <c r="C5" s="95" t="s">
        <v>2876</v>
      </c>
      <c r="D5" s="95"/>
      <c r="E5" s="95" t="s">
        <v>2877</v>
      </c>
      <c r="F5" s="96" t="s">
        <v>2878</v>
      </c>
    </row>
    <row r="6" spans="1:6" ht="13.8" x14ac:dyDescent="0.25">
      <c r="A6" s="93"/>
      <c r="B6" s="89"/>
      <c r="C6" s="89"/>
      <c r="D6" s="89"/>
      <c r="E6" s="89"/>
      <c r="F6" s="90"/>
    </row>
    <row r="7" spans="1:6" ht="13.8" x14ac:dyDescent="0.25">
      <c r="A7" s="93">
        <v>1</v>
      </c>
      <c r="B7" s="89" t="s">
        <v>1426</v>
      </c>
      <c r="C7" s="91">
        <f>+Piping!H113</f>
        <v>0</v>
      </c>
      <c r="D7" s="91"/>
      <c r="E7" s="91">
        <f>+C7</f>
        <v>0</v>
      </c>
      <c r="F7" s="90">
        <f>Piping!J113</f>
        <v>0</v>
      </c>
    </row>
    <row r="8" spans="1:6" ht="13.8" x14ac:dyDescent="0.25">
      <c r="A8" s="93">
        <v>2</v>
      </c>
      <c r="B8" s="89" t="s">
        <v>1425</v>
      </c>
      <c r="C8" s="91">
        <f>+Electrical!H132</f>
        <v>0</v>
      </c>
      <c r="D8" s="91"/>
      <c r="E8" s="91">
        <f>+C8</f>
        <v>0</v>
      </c>
      <c r="F8" s="90">
        <f>C8*1.1</f>
        <v>0</v>
      </c>
    </row>
    <row r="9" spans="1:6" ht="13.8" x14ac:dyDescent="0.25">
      <c r="A9" s="93">
        <v>3</v>
      </c>
      <c r="B9" s="89" t="s">
        <v>1424</v>
      </c>
      <c r="C9" s="91">
        <f>+Instrumentation!H186</f>
        <v>0</v>
      </c>
      <c r="D9" s="91"/>
      <c r="E9" s="91">
        <f>+C9</f>
        <v>0</v>
      </c>
      <c r="F9" s="90">
        <f>C9*1.1</f>
        <v>0</v>
      </c>
    </row>
    <row r="10" spans="1:6" ht="13.8" x14ac:dyDescent="0.25">
      <c r="A10" s="93">
        <v>4</v>
      </c>
      <c r="B10" s="89" t="s">
        <v>1423</v>
      </c>
      <c r="C10" s="91">
        <f>+Vessels!H50</f>
        <v>0</v>
      </c>
      <c r="D10" s="91"/>
      <c r="E10" s="91">
        <f>+C10*0.9</f>
        <v>0</v>
      </c>
      <c r="F10" s="90">
        <f>Vessels!J50</f>
        <v>0</v>
      </c>
    </row>
    <row r="11" spans="1:6" ht="13.8" x14ac:dyDescent="0.25">
      <c r="A11" s="93">
        <v>5</v>
      </c>
      <c r="B11" s="89" t="s">
        <v>1422</v>
      </c>
      <c r="C11" s="91">
        <f>+Structural!H176</f>
        <v>0</v>
      </c>
      <c r="D11" s="91"/>
      <c r="E11" s="91">
        <f>+C11*0.93</f>
        <v>0</v>
      </c>
      <c r="F11" s="90">
        <f>Structural!J176</f>
        <v>0</v>
      </c>
    </row>
    <row r="12" spans="1:6" ht="13.8" x14ac:dyDescent="0.25">
      <c r="A12" s="93">
        <v>6</v>
      </c>
      <c r="B12" s="89" t="s">
        <v>1421</v>
      </c>
      <c r="C12" s="91">
        <f>+'General Civil'!H65</f>
        <v>0</v>
      </c>
      <c r="D12" s="91"/>
      <c r="E12" s="91">
        <f>+C12*1.06</f>
        <v>0</v>
      </c>
      <c r="F12" s="90">
        <f>'General Civil'!J65</f>
        <v>0</v>
      </c>
    </row>
    <row r="13" spans="1:6" ht="13.8" x14ac:dyDescent="0.25">
      <c r="A13" s="93">
        <v>7</v>
      </c>
      <c r="B13" s="89" t="s">
        <v>1420</v>
      </c>
      <c r="C13" s="91">
        <f>+architecture!H5</f>
        <v>0</v>
      </c>
      <c r="D13" s="91"/>
      <c r="E13" s="91">
        <f>+C13</f>
        <v>0</v>
      </c>
      <c r="F13" s="90">
        <f>architecture!J5</f>
        <v>0</v>
      </c>
    </row>
    <row r="14" spans="1:6" ht="13.8" x14ac:dyDescent="0.25">
      <c r="A14" s="93">
        <v>8</v>
      </c>
      <c r="B14" s="89" t="s">
        <v>1419</v>
      </c>
      <c r="C14" s="91">
        <f>+Geotech!H21</f>
        <v>0</v>
      </c>
      <c r="D14" s="91"/>
      <c r="E14" s="91">
        <f>+C14*0.88</f>
        <v>0</v>
      </c>
      <c r="F14" s="90">
        <f>Geotech!J21</f>
        <v>0</v>
      </c>
    </row>
    <row r="15" spans="1:6" ht="13.8" x14ac:dyDescent="0.25">
      <c r="A15" s="93">
        <v>9</v>
      </c>
      <c r="B15" s="89" t="s">
        <v>1418</v>
      </c>
      <c r="C15" s="91">
        <f>+'commissioning Assistance'!H9</f>
        <v>0</v>
      </c>
      <c r="D15" s="91"/>
      <c r="E15" s="91">
        <f>+C15*0.79</f>
        <v>0</v>
      </c>
      <c r="F15" s="90">
        <f>'commissioning Assistance'!J9</f>
        <v>0</v>
      </c>
    </row>
    <row r="16" spans="1:6" ht="13.8" x14ac:dyDescent="0.25">
      <c r="A16" s="93"/>
      <c r="B16" s="89"/>
      <c r="C16" s="91">
        <f>SUM(C7:C15)</f>
        <v>0</v>
      </c>
      <c r="D16" s="91"/>
      <c r="E16" s="91">
        <f>SUM(E7:E15)</f>
        <v>0</v>
      </c>
      <c r="F16" s="91">
        <f>SUM(F7:F15)</f>
        <v>0</v>
      </c>
    </row>
    <row r="17" spans="1:6" ht="13.8" x14ac:dyDescent="0.25">
      <c r="A17" s="93"/>
      <c r="B17" s="89"/>
      <c r="C17" s="89"/>
      <c r="D17" s="89"/>
      <c r="E17" s="91">
        <f>-C16+E16</f>
        <v>0</v>
      </c>
      <c r="F17" s="91">
        <f>-C16+F16</f>
        <v>0</v>
      </c>
    </row>
    <row r="18" spans="1:6" ht="13.8" x14ac:dyDescent="0.25">
      <c r="A18" s="93"/>
      <c r="B18" s="89"/>
      <c r="C18" s="98">
        <f>C16*4.5%</f>
        <v>0</v>
      </c>
      <c r="D18" s="89"/>
      <c r="E18" s="92" t="e">
        <f>+E17/C16</f>
        <v>#DIV/0!</v>
      </c>
      <c r="F18" s="97" t="e">
        <f>+F17/C16</f>
        <v>#DIV/0!</v>
      </c>
    </row>
    <row r="19" spans="1:6" x14ac:dyDescent="0.25">
      <c r="C19" s="99">
        <f>C18*1.18</f>
        <v>0</v>
      </c>
    </row>
    <row r="20" spans="1:6" x14ac:dyDescent="0.25">
      <c r="C20" s="99">
        <f>C16+C19</f>
        <v>0</v>
      </c>
    </row>
  </sheetData>
  <mergeCells count="1">
    <mergeCell ref="A3:F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B19D5-93C4-4BD2-99E8-8578A1133DCF}">
  <dimension ref="A1:J12"/>
  <sheetViews>
    <sheetView topLeftCell="D1" workbookViewId="0">
      <selection activeCell="H8" sqref="H8"/>
    </sheetView>
  </sheetViews>
  <sheetFormatPr defaultColWidth="9.33203125" defaultRowHeight="13.2" x14ac:dyDescent="0.25"/>
  <cols>
    <col min="1" max="1" width="4.6640625" style="44" bestFit="1" customWidth="1"/>
    <col min="2" max="2" width="6.33203125" style="44" bestFit="1" customWidth="1"/>
    <col min="3" max="3" width="20.109375" style="44" customWidth="1"/>
    <col min="4" max="4" width="60.6640625" style="44" bestFit="1" customWidth="1"/>
    <col min="5" max="5" width="4.6640625" style="44" bestFit="1" customWidth="1"/>
    <col min="6" max="6" width="12.77734375" style="44" customWidth="1"/>
    <col min="7" max="7" width="10.77734375" style="59" bestFit="1" customWidth="1"/>
    <col min="8" max="8" width="15.109375" style="59" bestFit="1" customWidth="1"/>
    <col min="9" max="9" width="14.109375" style="44" bestFit="1" customWidth="1"/>
    <col min="10" max="10" width="15.109375" style="44" bestFit="1" customWidth="1"/>
    <col min="11" max="16384" width="9.33203125" style="44"/>
  </cols>
  <sheetData>
    <row r="1" spans="1:10" ht="26.4" x14ac:dyDescent="0.25">
      <c r="A1" s="35" t="s">
        <v>1429</v>
      </c>
      <c r="B1" s="36" t="s">
        <v>1430</v>
      </c>
      <c r="C1" s="37" t="s">
        <v>1431</v>
      </c>
      <c r="D1" s="38" t="s">
        <v>1432</v>
      </c>
      <c r="E1" s="39" t="s">
        <v>1433</v>
      </c>
      <c r="F1" s="39" t="s">
        <v>1434</v>
      </c>
      <c r="G1" s="40" t="s">
        <v>1435</v>
      </c>
      <c r="H1" s="41" t="s">
        <v>1436</v>
      </c>
      <c r="I1" s="42" t="s">
        <v>1427</v>
      </c>
      <c r="J1" s="43" t="s">
        <v>1428</v>
      </c>
    </row>
    <row r="2" spans="1:10" x14ac:dyDescent="0.25">
      <c r="A2" s="45">
        <v>734</v>
      </c>
      <c r="B2" s="46">
        <v>0</v>
      </c>
      <c r="C2" s="47" t="s">
        <v>1437</v>
      </c>
      <c r="D2" s="48" t="s">
        <v>1438</v>
      </c>
      <c r="E2" s="49"/>
      <c r="F2" s="49"/>
      <c r="G2" s="50"/>
      <c r="H2" s="51"/>
      <c r="I2" s="42"/>
      <c r="J2" s="43"/>
    </row>
    <row r="3" spans="1:10" ht="184.8" x14ac:dyDescent="0.25">
      <c r="A3" s="45">
        <v>735</v>
      </c>
      <c r="B3" s="46">
        <v>0</v>
      </c>
      <c r="C3" s="47" t="s">
        <v>1439</v>
      </c>
      <c r="D3" s="48" t="s">
        <v>1838</v>
      </c>
      <c r="E3" s="49"/>
      <c r="F3" s="49"/>
      <c r="G3" s="52"/>
      <c r="H3" s="53"/>
      <c r="I3" s="42"/>
      <c r="J3" s="43"/>
    </row>
    <row r="4" spans="1:10" ht="39.6" x14ac:dyDescent="0.25">
      <c r="A4" s="45">
        <v>736</v>
      </c>
      <c r="B4" s="46">
        <v>0</v>
      </c>
      <c r="C4" s="47" t="s">
        <v>1440</v>
      </c>
      <c r="D4" s="66" t="s">
        <v>1837</v>
      </c>
      <c r="E4" s="55">
        <v>900</v>
      </c>
      <c r="F4" s="56" t="s">
        <v>1441</v>
      </c>
      <c r="G4" s="57"/>
      <c r="H4" s="58"/>
      <c r="I4" s="58"/>
      <c r="J4" s="58">
        <f>+I4*E4</f>
        <v>0</v>
      </c>
    </row>
    <row r="5" spans="1:10" x14ac:dyDescent="0.25">
      <c r="A5" s="45">
        <v>737</v>
      </c>
      <c r="B5" s="46">
        <v>0</v>
      </c>
      <c r="C5" s="47" t="s">
        <v>1442</v>
      </c>
      <c r="D5" s="48" t="s">
        <v>1443</v>
      </c>
      <c r="E5" s="55">
        <v>90</v>
      </c>
      <c r="F5" s="56" t="s">
        <v>1441</v>
      </c>
      <c r="G5" s="57"/>
      <c r="H5" s="58"/>
      <c r="I5" s="58"/>
      <c r="J5" s="58">
        <f t="shared" ref="J5:J8" si="0">+I5*E5</f>
        <v>0</v>
      </c>
    </row>
    <row r="6" spans="1:10" x14ac:dyDescent="0.25">
      <c r="A6" s="45">
        <v>738</v>
      </c>
      <c r="B6" s="46">
        <v>0</v>
      </c>
      <c r="C6" s="47" t="s">
        <v>1444</v>
      </c>
      <c r="D6" s="48" t="s">
        <v>1445</v>
      </c>
      <c r="E6" s="55">
        <v>360</v>
      </c>
      <c r="F6" s="56" t="s">
        <v>1441</v>
      </c>
      <c r="G6" s="57"/>
      <c r="H6" s="58"/>
      <c r="I6" s="58"/>
      <c r="J6" s="58">
        <f t="shared" si="0"/>
        <v>0</v>
      </c>
    </row>
    <row r="7" spans="1:10" x14ac:dyDescent="0.25">
      <c r="A7" s="45">
        <v>739</v>
      </c>
      <c r="B7" s="46">
        <v>0</v>
      </c>
      <c r="C7" s="47" t="s">
        <v>1446</v>
      </c>
      <c r="D7" s="48" t="s">
        <v>1447</v>
      </c>
      <c r="E7" s="55">
        <v>90</v>
      </c>
      <c r="F7" s="56" t="s">
        <v>1441</v>
      </c>
      <c r="G7" s="57"/>
      <c r="H7" s="58"/>
      <c r="I7" s="58"/>
      <c r="J7" s="58">
        <f t="shared" si="0"/>
        <v>0</v>
      </c>
    </row>
    <row r="8" spans="1:10" x14ac:dyDescent="0.25">
      <c r="A8" s="45">
        <v>740</v>
      </c>
      <c r="B8" s="46">
        <v>0</v>
      </c>
      <c r="C8" s="47" t="s">
        <v>1448</v>
      </c>
      <c r="D8" s="48" t="s">
        <v>1449</v>
      </c>
      <c r="E8" s="55">
        <v>90</v>
      </c>
      <c r="F8" s="56" t="s">
        <v>1441</v>
      </c>
      <c r="G8" s="57"/>
      <c r="H8" s="58"/>
      <c r="I8" s="58"/>
      <c r="J8" s="58">
        <f t="shared" si="0"/>
        <v>0</v>
      </c>
    </row>
    <row r="9" spans="1:10" x14ac:dyDescent="0.25">
      <c r="J9" s="59">
        <f>SUM(J4:J8)</f>
        <v>0</v>
      </c>
    </row>
    <row r="11" spans="1:10" x14ac:dyDescent="0.25">
      <c r="J11" s="62"/>
    </row>
    <row r="12" spans="1:10" x14ac:dyDescent="0.25">
      <c r="J12" s="70"/>
    </row>
  </sheetData>
  <pageMargins left="0.7" right="0.7" top="0.75" bottom="0.75" header="0.3" footer="0.3"/>
  <pageSetup paperSize="9"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93CAB-816D-4882-A58C-5F2DBC700506}">
  <dimension ref="A1:J26"/>
  <sheetViews>
    <sheetView topLeftCell="B1" zoomScaleNormal="100" workbookViewId="0">
      <selection activeCell="K1" sqref="K1:K1048576"/>
    </sheetView>
  </sheetViews>
  <sheetFormatPr defaultColWidth="9.33203125" defaultRowHeight="13.2" x14ac:dyDescent="0.25"/>
  <cols>
    <col min="1" max="1" width="4.6640625" style="44" bestFit="1" customWidth="1"/>
    <col min="2" max="2" width="6.33203125" style="44" bestFit="1" customWidth="1"/>
    <col min="3" max="3" width="18.33203125" style="44" bestFit="1" customWidth="1"/>
    <col min="4" max="4" width="78.77734375" style="44" bestFit="1" customWidth="1"/>
    <col min="5" max="5" width="5.77734375" style="87" bestFit="1" customWidth="1"/>
    <col min="6" max="6" width="6.109375" style="87" bestFit="1" customWidth="1"/>
    <col min="7" max="7" width="12" style="88" bestFit="1" customWidth="1"/>
    <col min="8" max="8" width="17" style="88" bestFit="1" customWidth="1"/>
    <col min="9" max="9" width="12.21875" style="44" bestFit="1" customWidth="1"/>
    <col min="10" max="10" width="17.6640625" style="44" bestFit="1" customWidth="1"/>
    <col min="11" max="16384" width="9.33203125" style="44"/>
  </cols>
  <sheetData>
    <row r="1" spans="1:10" ht="26.4" x14ac:dyDescent="0.25">
      <c r="A1" s="35" t="s">
        <v>1429</v>
      </c>
      <c r="B1" s="36" t="s">
        <v>1430</v>
      </c>
      <c r="C1" s="37" t="s">
        <v>1431</v>
      </c>
      <c r="D1" s="38" t="s">
        <v>1432</v>
      </c>
      <c r="E1" s="71" t="s">
        <v>1433</v>
      </c>
      <c r="F1" s="71" t="s">
        <v>1434</v>
      </c>
      <c r="G1" s="72" t="s">
        <v>1435</v>
      </c>
      <c r="H1" s="85" t="s">
        <v>1436</v>
      </c>
      <c r="I1" s="53" t="s">
        <v>1427</v>
      </c>
      <c r="J1" s="82" t="s">
        <v>1428</v>
      </c>
    </row>
    <row r="2" spans="1:10" x14ac:dyDescent="0.25">
      <c r="A2" s="45">
        <v>715</v>
      </c>
      <c r="B2" s="46">
        <v>0</v>
      </c>
      <c r="C2" s="47" t="s">
        <v>1450</v>
      </c>
      <c r="D2" s="48" t="s">
        <v>1451</v>
      </c>
      <c r="E2" s="49"/>
      <c r="F2" s="49"/>
      <c r="G2" s="50"/>
      <c r="H2" s="52"/>
      <c r="I2" s="53"/>
      <c r="J2" s="82"/>
    </row>
    <row r="3" spans="1:10" x14ac:dyDescent="0.25">
      <c r="A3" s="45">
        <v>716</v>
      </c>
      <c r="B3" s="46">
        <v>0</v>
      </c>
      <c r="C3" s="47" t="s">
        <v>1452</v>
      </c>
      <c r="D3" s="48" t="s">
        <v>1453</v>
      </c>
      <c r="E3" s="49"/>
      <c r="F3" s="49"/>
      <c r="G3" s="50"/>
      <c r="H3" s="52"/>
      <c r="I3" s="53"/>
      <c r="J3" s="82"/>
    </row>
    <row r="4" spans="1:10" x14ac:dyDescent="0.25">
      <c r="A4" s="45">
        <v>717</v>
      </c>
      <c r="B4" s="46">
        <v>0</v>
      </c>
      <c r="C4" s="47" t="s">
        <v>1454</v>
      </c>
      <c r="D4" s="48" t="s">
        <v>1455</v>
      </c>
      <c r="E4" s="49"/>
      <c r="F4" s="49"/>
      <c r="G4" s="50"/>
      <c r="H4" s="52"/>
      <c r="I4" s="53"/>
      <c r="J4" s="82"/>
    </row>
    <row r="5" spans="1:10" ht="79.2" x14ac:dyDescent="0.25">
      <c r="A5" s="45">
        <v>718</v>
      </c>
      <c r="B5" s="46">
        <v>0</v>
      </c>
      <c r="C5" s="47" t="s">
        <v>1456</v>
      </c>
      <c r="D5" s="48" t="s">
        <v>1847</v>
      </c>
      <c r="E5" s="75">
        <v>600</v>
      </c>
      <c r="F5" s="76" t="s">
        <v>1457</v>
      </c>
      <c r="G5" s="77"/>
      <c r="H5" s="86"/>
      <c r="I5" s="102"/>
      <c r="J5" s="82"/>
    </row>
    <row r="6" spans="1:10" x14ac:dyDescent="0.25">
      <c r="A6" s="45">
        <v>719</v>
      </c>
      <c r="B6" s="46">
        <v>0</v>
      </c>
      <c r="C6" s="47" t="s">
        <v>1458</v>
      </c>
      <c r="D6" s="48" t="s">
        <v>1459</v>
      </c>
      <c r="E6" s="49"/>
      <c r="F6" s="49"/>
      <c r="G6" s="50"/>
      <c r="H6" s="52"/>
      <c r="I6" s="102"/>
      <c r="J6" s="82"/>
    </row>
    <row r="7" spans="1:10" ht="52.8" x14ac:dyDescent="0.25">
      <c r="A7" s="45">
        <v>720</v>
      </c>
      <c r="B7" s="46">
        <v>0</v>
      </c>
      <c r="C7" s="47" t="s">
        <v>1460</v>
      </c>
      <c r="D7" s="48" t="s">
        <v>1846</v>
      </c>
      <c r="E7" s="75">
        <v>1200</v>
      </c>
      <c r="F7" s="76" t="s">
        <v>1461</v>
      </c>
      <c r="G7" s="77"/>
      <c r="H7" s="86"/>
      <c r="I7" s="102"/>
      <c r="J7" s="82"/>
    </row>
    <row r="8" spans="1:10" x14ac:dyDescent="0.25">
      <c r="A8" s="45">
        <v>721</v>
      </c>
      <c r="B8" s="46">
        <v>0</v>
      </c>
      <c r="C8" s="47" t="s">
        <v>1462</v>
      </c>
      <c r="D8" s="48" t="s">
        <v>1463</v>
      </c>
      <c r="E8" s="49"/>
      <c r="F8" s="49"/>
      <c r="G8" s="50"/>
      <c r="H8" s="52"/>
      <c r="I8" s="53"/>
      <c r="J8" s="82"/>
    </row>
    <row r="9" spans="1:10" x14ac:dyDescent="0.25">
      <c r="A9" s="45">
        <v>722</v>
      </c>
      <c r="B9" s="46">
        <v>0</v>
      </c>
      <c r="C9" s="47" t="s">
        <v>1464</v>
      </c>
      <c r="D9" s="48" t="s">
        <v>1465</v>
      </c>
      <c r="E9" s="49"/>
      <c r="F9" s="49"/>
      <c r="G9" s="50"/>
      <c r="H9" s="52"/>
      <c r="I9" s="53"/>
      <c r="J9" s="82"/>
    </row>
    <row r="10" spans="1:10" ht="132" x14ac:dyDescent="0.25">
      <c r="A10" s="45">
        <v>723</v>
      </c>
      <c r="B10" s="46">
        <v>0</v>
      </c>
      <c r="C10" s="47" t="s">
        <v>1466</v>
      </c>
      <c r="D10" s="48" t="s">
        <v>1845</v>
      </c>
      <c r="E10" s="75">
        <v>9700</v>
      </c>
      <c r="F10" s="76" t="s">
        <v>1467</v>
      </c>
      <c r="G10" s="77"/>
      <c r="H10" s="86"/>
      <c r="I10" s="101"/>
      <c r="J10" s="82"/>
    </row>
    <row r="11" spans="1:10" x14ac:dyDescent="0.25">
      <c r="A11" s="45">
        <v>724</v>
      </c>
      <c r="B11" s="46">
        <v>0</v>
      </c>
      <c r="C11" s="47" t="s">
        <v>1468</v>
      </c>
      <c r="D11" s="48" t="s">
        <v>1469</v>
      </c>
      <c r="E11" s="49"/>
      <c r="F11" s="49"/>
      <c r="G11" s="50"/>
      <c r="H11" s="52"/>
      <c r="I11" s="53"/>
      <c r="J11" s="82"/>
    </row>
    <row r="12" spans="1:10" ht="79.2" x14ac:dyDescent="0.25">
      <c r="A12" s="45">
        <v>725</v>
      </c>
      <c r="B12" s="46">
        <v>0</v>
      </c>
      <c r="C12" s="47" t="s">
        <v>1470</v>
      </c>
      <c r="D12" s="48" t="s">
        <v>1844</v>
      </c>
      <c r="E12" s="75">
        <v>950</v>
      </c>
      <c r="F12" s="76" t="s">
        <v>1457</v>
      </c>
      <c r="G12" s="77"/>
      <c r="H12" s="86"/>
      <c r="I12" s="53"/>
      <c r="J12" s="82"/>
    </row>
    <row r="13" spans="1:10" x14ac:dyDescent="0.25">
      <c r="A13" s="45">
        <v>726</v>
      </c>
      <c r="B13" s="46">
        <v>0</v>
      </c>
      <c r="C13" s="47" t="s">
        <v>1471</v>
      </c>
      <c r="D13" s="48" t="s">
        <v>1472</v>
      </c>
      <c r="E13" s="49"/>
      <c r="F13" s="49"/>
      <c r="G13" s="50"/>
      <c r="H13" s="52"/>
      <c r="I13" s="53"/>
      <c r="J13" s="82"/>
    </row>
    <row r="14" spans="1:10" x14ac:dyDescent="0.25">
      <c r="A14" s="45">
        <v>727</v>
      </c>
      <c r="B14" s="46">
        <v>0</v>
      </c>
      <c r="C14" s="47" t="s">
        <v>1473</v>
      </c>
      <c r="D14" s="48" t="s">
        <v>1482</v>
      </c>
      <c r="E14" s="49"/>
      <c r="F14" s="49"/>
      <c r="G14" s="50"/>
      <c r="H14" s="52"/>
      <c r="I14" s="53"/>
      <c r="J14" s="82"/>
    </row>
    <row r="15" spans="1:10" ht="66" x14ac:dyDescent="0.25">
      <c r="A15" s="45">
        <v>728</v>
      </c>
      <c r="B15" s="46">
        <v>0</v>
      </c>
      <c r="C15" s="47" t="s">
        <v>1474</v>
      </c>
      <c r="D15" s="48" t="s">
        <v>1843</v>
      </c>
      <c r="E15" s="75">
        <v>1</v>
      </c>
      <c r="F15" s="76" t="s">
        <v>1475</v>
      </c>
      <c r="G15" s="77"/>
      <c r="H15" s="86"/>
      <c r="I15" s="53"/>
      <c r="J15" s="82"/>
    </row>
    <row r="16" spans="1:10" ht="52.8" x14ac:dyDescent="0.25">
      <c r="A16" s="45">
        <v>729</v>
      </c>
      <c r="B16" s="46">
        <v>0</v>
      </c>
      <c r="C16" s="47" t="s">
        <v>1476</v>
      </c>
      <c r="D16" s="48" t="s">
        <v>1842</v>
      </c>
      <c r="E16" s="75">
        <v>3</v>
      </c>
      <c r="F16" s="76" t="s">
        <v>1475</v>
      </c>
      <c r="G16" s="77"/>
      <c r="H16" s="86"/>
      <c r="I16" s="53"/>
      <c r="J16" s="82"/>
    </row>
    <row r="17" spans="1:10" x14ac:dyDescent="0.25">
      <c r="A17" s="45">
        <v>730</v>
      </c>
      <c r="B17" s="46">
        <v>0</v>
      </c>
      <c r="C17" s="47" t="s">
        <v>1477</v>
      </c>
      <c r="D17" s="48" t="s">
        <v>1841</v>
      </c>
      <c r="E17" s="49"/>
      <c r="F17" s="49"/>
      <c r="G17" s="50"/>
      <c r="H17" s="52"/>
      <c r="I17" s="53"/>
      <c r="J17" s="82"/>
    </row>
    <row r="18" spans="1:10" x14ac:dyDescent="0.25">
      <c r="A18" s="45">
        <v>731</v>
      </c>
      <c r="B18" s="46">
        <v>0</v>
      </c>
      <c r="C18" s="47" t="s">
        <v>1478</v>
      </c>
      <c r="D18" s="48" t="s">
        <v>1479</v>
      </c>
      <c r="E18" s="49"/>
      <c r="F18" s="49"/>
      <c r="G18" s="50"/>
      <c r="H18" s="52"/>
      <c r="I18" s="53"/>
      <c r="J18" s="82"/>
    </row>
    <row r="19" spans="1:10" ht="66" x14ac:dyDescent="0.25">
      <c r="A19" s="45">
        <v>732</v>
      </c>
      <c r="B19" s="46">
        <v>0</v>
      </c>
      <c r="C19" s="47" t="s">
        <v>1480</v>
      </c>
      <c r="D19" s="48" t="s">
        <v>1840</v>
      </c>
      <c r="E19" s="75">
        <v>1</v>
      </c>
      <c r="F19" s="76" t="s">
        <v>1475</v>
      </c>
      <c r="G19" s="77"/>
      <c r="H19" s="86"/>
      <c r="I19" s="53"/>
      <c r="J19" s="82"/>
    </row>
    <row r="20" spans="1:10" ht="52.8" x14ac:dyDescent="0.25">
      <c r="A20" s="45">
        <v>733</v>
      </c>
      <c r="B20" s="46">
        <v>0</v>
      </c>
      <c r="C20" s="47" t="s">
        <v>1481</v>
      </c>
      <c r="D20" s="48" t="s">
        <v>1839</v>
      </c>
      <c r="E20" s="75">
        <v>3</v>
      </c>
      <c r="F20" s="76" t="s">
        <v>1475</v>
      </c>
      <c r="G20" s="77"/>
      <c r="H20" s="86"/>
      <c r="I20" s="53"/>
      <c r="J20" s="82"/>
    </row>
    <row r="21" spans="1:10" x14ac:dyDescent="0.25">
      <c r="J21" s="88"/>
    </row>
    <row r="24" spans="1:10" x14ac:dyDescent="0.25">
      <c r="J24" s="59"/>
    </row>
    <row r="25" spans="1:10" x14ac:dyDescent="0.25">
      <c r="J25" s="62"/>
    </row>
    <row r="26" spans="1:10" x14ac:dyDescent="0.25">
      <c r="J26" s="70"/>
    </row>
  </sheetData>
  <autoFilter ref="A1:J21" xr:uid="{75893CAB-816D-4882-A58C-5F2DBC70050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19AB8-F6A2-4F4B-AEBE-683E51B03473}">
  <dimension ref="A1:J5"/>
  <sheetViews>
    <sheetView topLeftCell="D3" workbookViewId="0">
      <selection activeCell="H23" sqref="H23"/>
    </sheetView>
  </sheetViews>
  <sheetFormatPr defaultColWidth="8.33203125" defaultRowHeight="13.2" x14ac:dyDescent="0.25"/>
  <cols>
    <col min="1" max="1" width="8.109375" style="44" bestFit="1" customWidth="1"/>
    <col min="2" max="2" width="10.77734375" style="44" bestFit="1" customWidth="1"/>
    <col min="3" max="3" width="14.77734375" style="44" bestFit="1" customWidth="1"/>
    <col min="4" max="4" width="59.6640625" style="44" customWidth="1"/>
    <col min="5" max="5" width="5.77734375" style="44" bestFit="1" customWidth="1"/>
    <col min="6" max="6" width="6.109375" style="44" bestFit="1" customWidth="1"/>
    <col min="7" max="7" width="9" style="59" bestFit="1" customWidth="1"/>
    <col min="8" max="8" width="15.109375" style="59" bestFit="1" customWidth="1"/>
    <col min="9" max="9" width="10.44140625" style="44" bestFit="1" customWidth="1"/>
    <col min="10" max="10" width="14" style="44" bestFit="1" customWidth="1"/>
    <col min="11" max="16384" width="8.33203125" style="44"/>
  </cols>
  <sheetData>
    <row r="1" spans="1:10" x14ac:dyDescent="0.25">
      <c r="A1" s="35" t="s">
        <v>1429</v>
      </c>
      <c r="B1" s="36" t="s">
        <v>1430</v>
      </c>
      <c r="C1" s="37" t="s">
        <v>1431</v>
      </c>
      <c r="D1" s="38" t="s">
        <v>1432</v>
      </c>
      <c r="E1" s="39" t="s">
        <v>1433</v>
      </c>
      <c r="F1" s="39" t="s">
        <v>1434</v>
      </c>
      <c r="G1" s="40" t="s">
        <v>1435</v>
      </c>
      <c r="H1" s="40" t="s">
        <v>1436</v>
      </c>
      <c r="I1" s="60" t="s">
        <v>1489</v>
      </c>
      <c r="J1" s="44" t="s">
        <v>1428</v>
      </c>
    </row>
    <row r="2" spans="1:10" x14ac:dyDescent="0.25">
      <c r="A2" s="45">
        <v>712</v>
      </c>
      <c r="B2" s="46">
        <v>0</v>
      </c>
      <c r="C2" s="47" t="s">
        <v>1483</v>
      </c>
      <c r="D2" s="48" t="s">
        <v>1484</v>
      </c>
      <c r="E2" s="49"/>
      <c r="F2" s="49"/>
      <c r="G2" s="50"/>
      <c r="H2" s="50"/>
      <c r="I2" s="60"/>
    </row>
    <row r="3" spans="1:10" x14ac:dyDescent="0.25">
      <c r="A3" s="45">
        <v>713</v>
      </c>
      <c r="B3" s="46">
        <v>0</v>
      </c>
      <c r="C3" s="47" t="s">
        <v>1485</v>
      </c>
      <c r="D3" s="48" t="s">
        <v>1486</v>
      </c>
      <c r="E3" s="49"/>
      <c r="F3" s="49"/>
      <c r="G3" s="50"/>
      <c r="H3" s="50"/>
      <c r="I3" s="60"/>
    </row>
    <row r="4" spans="1:10" ht="171.6" x14ac:dyDescent="0.25">
      <c r="A4" s="45">
        <v>714</v>
      </c>
      <c r="B4" s="46">
        <v>0</v>
      </c>
      <c r="C4" s="47" t="s">
        <v>1487</v>
      </c>
      <c r="D4" s="48" t="s">
        <v>1848</v>
      </c>
      <c r="E4" s="55">
        <v>2300</v>
      </c>
      <c r="F4" s="56" t="s">
        <v>1488</v>
      </c>
      <c r="G4" s="61"/>
      <c r="H4" s="61"/>
      <c r="I4" s="60"/>
    </row>
    <row r="5" spans="1:10" x14ac:dyDescent="0.25">
      <c r="J5" s="5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8DB91-F5A6-4F54-8238-AD310D00A193}">
  <dimension ref="A1:K72"/>
  <sheetViews>
    <sheetView zoomScale="85" zoomScaleNormal="85" workbookViewId="0">
      <selection activeCell="K7" activeCellId="1" sqref="N7 K7"/>
    </sheetView>
  </sheetViews>
  <sheetFormatPr defaultColWidth="9.33203125" defaultRowHeight="13.2" x14ac:dyDescent="0.25"/>
  <cols>
    <col min="1" max="1" width="7.109375" style="44" bestFit="1" customWidth="1"/>
    <col min="2" max="2" width="6.6640625" style="44" bestFit="1" customWidth="1"/>
    <col min="3" max="3" width="18.44140625" style="44" bestFit="1" customWidth="1"/>
    <col min="4" max="4" width="82.6640625" style="44" bestFit="1" customWidth="1"/>
    <col min="5" max="5" width="5.77734375" style="44" bestFit="1" customWidth="1"/>
    <col min="6" max="6" width="9" style="44" bestFit="1" customWidth="1"/>
    <col min="7" max="7" width="12" style="59" bestFit="1" customWidth="1"/>
    <col min="8" max="8" width="15.109375" style="59" bestFit="1" customWidth="1"/>
    <col min="9" max="9" width="12" style="59" bestFit="1" customWidth="1"/>
    <col min="10" max="10" width="15.109375" style="59" bestFit="1" customWidth="1"/>
    <col min="11" max="11" width="14.77734375" style="44" bestFit="1" customWidth="1"/>
    <col min="12" max="16384" width="9.33203125" style="44"/>
  </cols>
  <sheetData>
    <row r="1" spans="1:10" ht="26.4" x14ac:dyDescent="0.25">
      <c r="A1" s="35" t="s">
        <v>1429</v>
      </c>
      <c r="B1" s="36" t="s">
        <v>1430</v>
      </c>
      <c r="C1" s="37" t="s">
        <v>1431</v>
      </c>
      <c r="D1" s="38" t="s">
        <v>1432</v>
      </c>
      <c r="E1" s="39" t="s">
        <v>1433</v>
      </c>
      <c r="F1" s="39" t="s">
        <v>1434</v>
      </c>
      <c r="G1" s="40" t="s">
        <v>1435</v>
      </c>
      <c r="H1" s="40" t="s">
        <v>1436</v>
      </c>
      <c r="I1" s="40" t="s">
        <v>1489</v>
      </c>
      <c r="J1" s="40" t="s">
        <v>1590</v>
      </c>
    </row>
    <row r="2" spans="1:10" x14ac:dyDescent="0.25">
      <c r="A2" s="45">
        <v>649</v>
      </c>
      <c r="B2" s="46">
        <v>0</v>
      </c>
      <c r="C2" s="47" t="s">
        <v>1490</v>
      </c>
      <c r="D2" s="48" t="s">
        <v>1491</v>
      </c>
      <c r="E2" s="49"/>
      <c r="F2" s="49"/>
      <c r="G2" s="50"/>
      <c r="H2" s="50"/>
      <c r="I2" s="50"/>
      <c r="J2" s="50"/>
    </row>
    <row r="3" spans="1:10" x14ac:dyDescent="0.25">
      <c r="A3" s="45">
        <v>650</v>
      </c>
      <c r="B3" s="46">
        <v>0</v>
      </c>
      <c r="C3" s="47" t="s">
        <v>1492</v>
      </c>
      <c r="D3" s="48" t="s">
        <v>1493</v>
      </c>
      <c r="E3" s="49"/>
      <c r="F3" s="49"/>
      <c r="G3" s="50"/>
      <c r="H3" s="50"/>
      <c r="I3" s="50"/>
      <c r="J3" s="50"/>
    </row>
    <row r="4" spans="1:10" ht="118.8" x14ac:dyDescent="0.25">
      <c r="A4" s="45">
        <v>651</v>
      </c>
      <c r="B4" s="46">
        <v>0</v>
      </c>
      <c r="C4" s="47" t="s">
        <v>1494</v>
      </c>
      <c r="D4" s="48" t="s">
        <v>1871</v>
      </c>
      <c r="E4" s="63">
        <v>0.63</v>
      </c>
      <c r="F4" s="56" t="s">
        <v>1495</v>
      </c>
      <c r="G4" s="61"/>
      <c r="H4" s="61"/>
      <c r="I4" s="61"/>
      <c r="J4" s="61"/>
    </row>
    <row r="5" spans="1:10" x14ac:dyDescent="0.25">
      <c r="A5" s="45">
        <v>652</v>
      </c>
      <c r="B5" s="46">
        <v>0</v>
      </c>
      <c r="C5" s="47" t="s">
        <v>1496</v>
      </c>
      <c r="D5" s="48" t="s">
        <v>1591</v>
      </c>
      <c r="E5" s="49"/>
      <c r="F5" s="49"/>
      <c r="G5" s="50"/>
      <c r="H5" s="50"/>
      <c r="I5" s="50"/>
      <c r="J5" s="50"/>
    </row>
    <row r="6" spans="1:10" ht="105.6" x14ac:dyDescent="0.25">
      <c r="A6" s="45">
        <v>653</v>
      </c>
      <c r="B6" s="46">
        <v>0</v>
      </c>
      <c r="C6" s="47" t="s">
        <v>1497</v>
      </c>
      <c r="D6" s="48" t="s">
        <v>1870</v>
      </c>
      <c r="E6" s="55">
        <v>5940</v>
      </c>
      <c r="F6" s="56" t="s">
        <v>1488</v>
      </c>
      <c r="G6" s="61"/>
      <c r="H6" s="61"/>
      <c r="I6" s="81"/>
      <c r="J6" s="61"/>
    </row>
    <row r="7" spans="1:10" ht="171.6" x14ac:dyDescent="0.25">
      <c r="A7" s="45">
        <v>654</v>
      </c>
      <c r="B7" s="46">
        <v>0</v>
      </c>
      <c r="C7" s="47" t="s">
        <v>1498</v>
      </c>
      <c r="D7" s="48" t="s">
        <v>1869</v>
      </c>
      <c r="E7" s="55">
        <v>500</v>
      </c>
      <c r="F7" s="56" t="s">
        <v>1457</v>
      </c>
      <c r="G7" s="61"/>
      <c r="H7" s="61"/>
      <c r="I7" s="61"/>
      <c r="J7" s="61"/>
    </row>
    <row r="8" spans="1:10" ht="132" x14ac:dyDescent="0.25">
      <c r="A8" s="45">
        <v>655</v>
      </c>
      <c r="B8" s="46">
        <v>0</v>
      </c>
      <c r="C8" s="47" t="s">
        <v>1499</v>
      </c>
      <c r="D8" s="48" t="s">
        <v>1868</v>
      </c>
      <c r="E8" s="55">
        <v>150</v>
      </c>
      <c r="F8" s="56" t="s">
        <v>1500</v>
      </c>
      <c r="G8" s="61"/>
      <c r="H8" s="61"/>
      <c r="I8" s="61"/>
      <c r="J8" s="61"/>
    </row>
    <row r="9" spans="1:10" x14ac:dyDescent="0.25">
      <c r="A9" s="45">
        <v>656</v>
      </c>
      <c r="B9" s="46">
        <v>0</v>
      </c>
      <c r="C9" s="47" t="s">
        <v>1501</v>
      </c>
      <c r="D9" s="48" t="s">
        <v>1592</v>
      </c>
      <c r="E9" s="49"/>
      <c r="F9" s="49"/>
      <c r="G9" s="50"/>
      <c r="H9" s="50"/>
      <c r="I9" s="50"/>
      <c r="J9" s="50"/>
    </row>
    <row r="10" spans="1:10" ht="79.2" x14ac:dyDescent="0.25">
      <c r="A10" s="45">
        <v>657</v>
      </c>
      <c r="B10" s="46">
        <v>0</v>
      </c>
      <c r="C10" s="47" t="s">
        <v>1502</v>
      </c>
      <c r="D10" s="48" t="s">
        <v>1867</v>
      </c>
      <c r="E10" s="49"/>
      <c r="F10" s="49"/>
      <c r="G10" s="50"/>
      <c r="H10" s="50"/>
      <c r="I10" s="50"/>
      <c r="J10" s="50"/>
    </row>
    <row r="11" spans="1:10" x14ac:dyDescent="0.25">
      <c r="A11" s="45">
        <v>658</v>
      </c>
      <c r="B11" s="46">
        <v>0</v>
      </c>
      <c r="C11" s="47" t="s">
        <v>1503</v>
      </c>
      <c r="D11" s="48" t="s">
        <v>1504</v>
      </c>
      <c r="E11" s="55">
        <v>10</v>
      </c>
      <c r="F11" s="56" t="s">
        <v>1505</v>
      </c>
      <c r="G11" s="61"/>
      <c r="H11" s="61"/>
      <c r="I11" s="61"/>
      <c r="J11" s="61"/>
    </row>
    <row r="12" spans="1:10" ht="79.2" x14ac:dyDescent="0.25">
      <c r="A12" s="45">
        <v>659</v>
      </c>
      <c r="B12" s="46">
        <v>0</v>
      </c>
      <c r="C12" s="47" t="s">
        <v>1506</v>
      </c>
      <c r="D12" s="48" t="s">
        <v>1866</v>
      </c>
      <c r="E12" s="49"/>
      <c r="F12" s="49"/>
      <c r="G12" s="50"/>
      <c r="H12" s="50"/>
      <c r="I12" s="50"/>
      <c r="J12" s="50"/>
    </row>
    <row r="13" spans="1:10" x14ac:dyDescent="0.25">
      <c r="A13" s="45">
        <v>660</v>
      </c>
      <c r="B13" s="46">
        <v>0</v>
      </c>
      <c r="C13" s="47" t="s">
        <v>1507</v>
      </c>
      <c r="D13" s="64" t="s">
        <v>1508</v>
      </c>
      <c r="E13" s="55">
        <v>60</v>
      </c>
      <c r="F13" s="56" t="s">
        <v>1505</v>
      </c>
      <c r="G13" s="61"/>
      <c r="H13" s="61"/>
      <c r="I13" s="61"/>
      <c r="J13" s="61"/>
    </row>
    <row r="14" spans="1:10" ht="52.8" x14ac:dyDescent="0.25">
      <c r="A14" s="45">
        <v>661</v>
      </c>
      <c r="B14" s="46">
        <v>0</v>
      </c>
      <c r="C14" s="47" t="s">
        <v>1509</v>
      </c>
      <c r="D14" s="48" t="s">
        <v>1865</v>
      </c>
      <c r="E14" s="55">
        <v>1</v>
      </c>
      <c r="F14" s="56" t="s">
        <v>1475</v>
      </c>
      <c r="G14" s="61"/>
      <c r="H14" s="61"/>
      <c r="I14" s="61"/>
      <c r="J14" s="61"/>
    </row>
    <row r="15" spans="1:10" ht="39.6" x14ac:dyDescent="0.25">
      <c r="A15" s="45">
        <v>662</v>
      </c>
      <c r="B15" s="46">
        <v>0</v>
      </c>
      <c r="C15" s="47" t="s">
        <v>1510</v>
      </c>
      <c r="D15" s="48" t="s">
        <v>1864</v>
      </c>
      <c r="E15" s="49"/>
      <c r="F15" s="49"/>
      <c r="G15" s="50"/>
      <c r="H15" s="50"/>
      <c r="I15" s="50"/>
      <c r="J15" s="50"/>
    </row>
    <row r="16" spans="1:10" x14ac:dyDescent="0.25">
      <c r="A16" s="45">
        <v>663</v>
      </c>
      <c r="B16" s="46">
        <v>0</v>
      </c>
      <c r="C16" s="47" t="s">
        <v>1511</v>
      </c>
      <c r="D16" s="48" t="s">
        <v>1512</v>
      </c>
      <c r="E16" s="55">
        <v>4</v>
      </c>
      <c r="F16" s="56" t="s">
        <v>1513</v>
      </c>
      <c r="G16" s="61"/>
      <c r="H16" s="61"/>
      <c r="I16" s="61"/>
      <c r="J16" s="61"/>
    </row>
    <row r="17" spans="1:10" x14ac:dyDescent="0.25">
      <c r="A17" s="45">
        <v>664</v>
      </c>
      <c r="B17" s="46">
        <v>0</v>
      </c>
      <c r="C17" s="47" t="s">
        <v>1514</v>
      </c>
      <c r="D17" s="48" t="s">
        <v>1593</v>
      </c>
      <c r="E17" s="49"/>
      <c r="F17" s="49"/>
      <c r="G17" s="50"/>
      <c r="H17" s="50"/>
      <c r="I17" s="50"/>
      <c r="J17" s="50"/>
    </row>
    <row r="18" spans="1:10" ht="52.8" x14ac:dyDescent="0.25">
      <c r="A18" s="45">
        <v>665</v>
      </c>
      <c r="B18" s="46">
        <v>0</v>
      </c>
      <c r="C18" s="47" t="s">
        <v>1515</v>
      </c>
      <c r="D18" s="48" t="s">
        <v>1863</v>
      </c>
      <c r="E18" s="49"/>
      <c r="F18" s="49"/>
      <c r="G18" s="50"/>
      <c r="H18" s="50"/>
      <c r="I18" s="50"/>
      <c r="J18" s="50"/>
    </row>
    <row r="19" spans="1:10" x14ac:dyDescent="0.25">
      <c r="A19" s="45">
        <v>666</v>
      </c>
      <c r="B19" s="46">
        <v>0</v>
      </c>
      <c r="C19" s="47" t="s">
        <v>1516</v>
      </c>
      <c r="D19" s="48" t="s">
        <v>1517</v>
      </c>
      <c r="E19" s="55">
        <v>5</v>
      </c>
      <c r="F19" s="56" t="s">
        <v>1475</v>
      </c>
      <c r="G19" s="61"/>
      <c r="H19" s="61"/>
      <c r="I19" s="61"/>
      <c r="J19" s="61"/>
    </row>
    <row r="20" spans="1:10" ht="52.8" x14ac:dyDescent="0.25">
      <c r="A20" s="45">
        <v>667</v>
      </c>
      <c r="B20" s="46">
        <v>0</v>
      </c>
      <c r="C20" s="47" t="s">
        <v>1518</v>
      </c>
      <c r="D20" s="48" t="s">
        <v>1862</v>
      </c>
      <c r="E20" s="55">
        <v>55</v>
      </c>
      <c r="F20" s="56" t="s">
        <v>1475</v>
      </c>
      <c r="G20" s="61"/>
      <c r="H20" s="61"/>
      <c r="I20" s="61"/>
      <c r="J20" s="61"/>
    </row>
    <row r="21" spans="1:10" ht="66" x14ac:dyDescent="0.25">
      <c r="A21" s="45">
        <v>668</v>
      </c>
      <c r="B21" s="46">
        <v>0</v>
      </c>
      <c r="C21" s="47" t="s">
        <v>1519</v>
      </c>
      <c r="D21" s="48" t="s">
        <v>1861</v>
      </c>
      <c r="E21" s="55">
        <v>630</v>
      </c>
      <c r="F21" s="56" t="s">
        <v>1520</v>
      </c>
      <c r="G21" s="61"/>
      <c r="H21" s="61"/>
      <c r="I21" s="61"/>
      <c r="J21" s="61"/>
    </row>
    <row r="22" spans="1:10" x14ac:dyDescent="0.25">
      <c r="A22" s="45">
        <v>669</v>
      </c>
      <c r="B22" s="46">
        <v>0</v>
      </c>
      <c r="C22" s="47" t="s">
        <v>1521</v>
      </c>
      <c r="D22" s="48" t="s">
        <v>1522</v>
      </c>
      <c r="E22" s="49"/>
      <c r="F22" s="49"/>
      <c r="G22" s="50"/>
      <c r="H22" s="50"/>
      <c r="I22" s="50"/>
      <c r="J22" s="50"/>
    </row>
    <row r="23" spans="1:10" ht="79.2" x14ac:dyDescent="0.25">
      <c r="A23" s="45">
        <v>670</v>
      </c>
      <c r="B23" s="46">
        <v>0</v>
      </c>
      <c r="C23" s="47" t="s">
        <v>1523</v>
      </c>
      <c r="D23" s="48" t="s">
        <v>1860</v>
      </c>
      <c r="E23" s="49"/>
      <c r="F23" s="49"/>
      <c r="G23" s="50"/>
      <c r="H23" s="50"/>
      <c r="I23" s="50"/>
      <c r="J23" s="50"/>
    </row>
    <row r="24" spans="1:10" x14ac:dyDescent="0.25">
      <c r="A24" s="45">
        <v>671</v>
      </c>
      <c r="B24" s="46">
        <v>0</v>
      </c>
      <c r="C24" s="47" t="s">
        <v>1524</v>
      </c>
      <c r="D24" s="48" t="s">
        <v>1525</v>
      </c>
      <c r="E24" s="55">
        <v>2250</v>
      </c>
      <c r="F24" s="56" t="s">
        <v>1505</v>
      </c>
      <c r="G24" s="61"/>
      <c r="H24" s="61"/>
      <c r="I24" s="61"/>
      <c r="J24" s="61"/>
    </row>
    <row r="25" spans="1:10" ht="92.4" x14ac:dyDescent="0.25">
      <c r="A25" s="45">
        <v>672</v>
      </c>
      <c r="B25" s="46">
        <v>0</v>
      </c>
      <c r="C25" s="47" t="s">
        <v>1526</v>
      </c>
      <c r="D25" s="48" t="s">
        <v>1859</v>
      </c>
      <c r="E25" s="49"/>
      <c r="F25" s="49"/>
      <c r="G25" s="50"/>
      <c r="H25" s="50"/>
      <c r="I25" s="50"/>
      <c r="J25" s="50"/>
    </row>
    <row r="26" spans="1:10" x14ac:dyDescent="0.25">
      <c r="A26" s="45">
        <v>673</v>
      </c>
      <c r="B26" s="46">
        <v>0</v>
      </c>
      <c r="C26" s="47" t="s">
        <v>1527</v>
      </c>
      <c r="D26" s="48" t="s">
        <v>1525</v>
      </c>
      <c r="E26" s="55">
        <v>570</v>
      </c>
      <c r="F26" s="56" t="s">
        <v>1505</v>
      </c>
      <c r="G26" s="61"/>
      <c r="H26" s="61"/>
      <c r="I26" s="61"/>
      <c r="J26" s="61"/>
    </row>
    <row r="27" spans="1:10" ht="171.6" x14ac:dyDescent="0.25">
      <c r="A27" s="45">
        <v>674</v>
      </c>
      <c r="B27" s="46">
        <v>0</v>
      </c>
      <c r="C27" s="47" t="s">
        <v>1528</v>
      </c>
      <c r="D27" s="48" t="s">
        <v>1858</v>
      </c>
      <c r="E27" s="49"/>
      <c r="F27" s="49"/>
      <c r="G27" s="50"/>
      <c r="H27" s="50"/>
      <c r="I27" s="50"/>
      <c r="J27" s="50"/>
    </row>
    <row r="28" spans="1:10" ht="26.4" x14ac:dyDescent="0.25">
      <c r="A28" s="45">
        <v>675</v>
      </c>
      <c r="B28" s="46">
        <v>0</v>
      </c>
      <c r="C28" s="47" t="s">
        <v>1529</v>
      </c>
      <c r="D28" s="48" t="s">
        <v>1594</v>
      </c>
      <c r="E28" s="55">
        <v>4580</v>
      </c>
      <c r="F28" s="56" t="s">
        <v>1488</v>
      </c>
      <c r="G28" s="61"/>
      <c r="H28" s="61"/>
      <c r="I28" s="81"/>
      <c r="J28" s="61"/>
    </row>
    <row r="29" spans="1:10" x14ac:dyDescent="0.25">
      <c r="A29" s="45">
        <v>676</v>
      </c>
      <c r="B29" s="46">
        <v>0</v>
      </c>
      <c r="C29" s="47" t="s">
        <v>1530</v>
      </c>
      <c r="D29" s="48" t="s">
        <v>1531</v>
      </c>
      <c r="E29" s="49"/>
      <c r="F29" s="49"/>
      <c r="G29" s="50"/>
      <c r="H29" s="50"/>
      <c r="I29" s="50"/>
      <c r="J29" s="50"/>
    </row>
    <row r="30" spans="1:10" ht="66" x14ac:dyDescent="0.25">
      <c r="A30" s="45">
        <v>677</v>
      </c>
      <c r="B30" s="46">
        <v>0</v>
      </c>
      <c r="C30" s="47" t="s">
        <v>1532</v>
      </c>
      <c r="D30" s="48" t="s">
        <v>1857</v>
      </c>
      <c r="E30" s="49"/>
      <c r="F30" s="49"/>
      <c r="G30" s="50"/>
      <c r="H30" s="50"/>
      <c r="I30" s="50"/>
      <c r="J30" s="50"/>
    </row>
    <row r="31" spans="1:10" x14ac:dyDescent="0.25">
      <c r="A31" s="45">
        <v>678</v>
      </c>
      <c r="B31" s="46">
        <v>0</v>
      </c>
      <c r="C31" s="47" t="s">
        <v>1533</v>
      </c>
      <c r="D31" s="48" t="s">
        <v>1534</v>
      </c>
      <c r="E31" s="55">
        <v>240</v>
      </c>
      <c r="F31" s="56" t="s">
        <v>1535</v>
      </c>
      <c r="G31" s="61"/>
      <c r="H31" s="61"/>
      <c r="I31" s="61"/>
      <c r="J31" s="61"/>
    </row>
    <row r="32" spans="1:10" x14ac:dyDescent="0.25">
      <c r="A32" s="45">
        <v>679</v>
      </c>
      <c r="B32" s="46">
        <v>0</v>
      </c>
      <c r="C32" s="47" t="s">
        <v>1536</v>
      </c>
      <c r="D32" s="48" t="s">
        <v>1537</v>
      </c>
      <c r="E32" s="55">
        <v>240</v>
      </c>
      <c r="F32" s="56" t="s">
        <v>1535</v>
      </c>
      <c r="G32" s="61"/>
      <c r="H32" s="61"/>
      <c r="I32" s="61"/>
      <c r="J32" s="61"/>
    </row>
    <row r="33" spans="1:10" x14ac:dyDescent="0.25">
      <c r="A33" s="45">
        <v>680</v>
      </c>
      <c r="B33" s="46">
        <v>0</v>
      </c>
      <c r="C33" s="47" t="s">
        <v>1538</v>
      </c>
      <c r="D33" s="48" t="s">
        <v>1539</v>
      </c>
      <c r="E33" s="55">
        <v>480</v>
      </c>
      <c r="F33" s="56" t="s">
        <v>1535</v>
      </c>
      <c r="G33" s="61"/>
      <c r="H33" s="61"/>
      <c r="I33" s="61"/>
      <c r="J33" s="61"/>
    </row>
    <row r="34" spans="1:10" x14ac:dyDescent="0.25">
      <c r="A34" s="45">
        <v>681</v>
      </c>
      <c r="B34" s="46">
        <v>0</v>
      </c>
      <c r="C34" s="47" t="s">
        <v>1540</v>
      </c>
      <c r="D34" s="48" t="s">
        <v>1541</v>
      </c>
      <c r="E34" s="55">
        <v>480</v>
      </c>
      <c r="F34" s="56" t="s">
        <v>1535</v>
      </c>
      <c r="G34" s="61"/>
      <c r="H34" s="61"/>
      <c r="I34" s="61"/>
      <c r="J34" s="61"/>
    </row>
    <row r="35" spans="1:10" x14ac:dyDescent="0.25">
      <c r="A35" s="45">
        <v>682</v>
      </c>
      <c r="B35" s="46">
        <v>0</v>
      </c>
      <c r="C35" s="47" t="s">
        <v>1542</v>
      </c>
      <c r="D35" s="48" t="s">
        <v>1543</v>
      </c>
      <c r="E35" s="49"/>
      <c r="F35" s="49"/>
      <c r="G35" s="50"/>
      <c r="H35" s="50"/>
      <c r="I35" s="50"/>
      <c r="J35" s="50"/>
    </row>
    <row r="36" spans="1:10" ht="52.8" x14ac:dyDescent="0.25">
      <c r="A36" s="45">
        <v>683</v>
      </c>
      <c r="B36" s="46">
        <v>0</v>
      </c>
      <c r="C36" s="47" t="s">
        <v>1544</v>
      </c>
      <c r="D36" s="48" t="s">
        <v>1856</v>
      </c>
      <c r="E36" s="49"/>
      <c r="F36" s="49"/>
      <c r="G36" s="50"/>
      <c r="H36" s="50"/>
      <c r="I36" s="50"/>
      <c r="J36" s="50"/>
    </row>
    <row r="37" spans="1:10" x14ac:dyDescent="0.25">
      <c r="A37" s="45">
        <v>684</v>
      </c>
      <c r="B37" s="46">
        <v>0</v>
      </c>
      <c r="C37" s="47" t="s">
        <v>1545</v>
      </c>
      <c r="D37" s="48" t="s">
        <v>1595</v>
      </c>
      <c r="E37" s="55">
        <v>150</v>
      </c>
      <c r="F37" s="56" t="s">
        <v>1546</v>
      </c>
      <c r="G37" s="61"/>
      <c r="H37" s="61"/>
      <c r="I37" s="61"/>
      <c r="J37" s="61"/>
    </row>
    <row r="38" spans="1:10" x14ac:dyDescent="0.25">
      <c r="A38" s="45">
        <v>685</v>
      </c>
      <c r="B38" s="46">
        <v>0</v>
      </c>
      <c r="C38" s="47" t="s">
        <v>1547</v>
      </c>
      <c r="D38" s="48" t="s">
        <v>1548</v>
      </c>
      <c r="E38" s="55">
        <v>150</v>
      </c>
      <c r="F38" s="56" t="s">
        <v>1546</v>
      </c>
      <c r="G38" s="61"/>
      <c r="H38" s="61"/>
      <c r="I38" s="61"/>
      <c r="J38" s="61"/>
    </row>
    <row r="39" spans="1:10" x14ac:dyDescent="0.25">
      <c r="A39" s="45">
        <v>686</v>
      </c>
      <c r="B39" s="46">
        <v>0</v>
      </c>
      <c r="C39" s="47" t="s">
        <v>1549</v>
      </c>
      <c r="D39" s="48" t="s">
        <v>1550</v>
      </c>
      <c r="E39" s="49"/>
      <c r="F39" s="49"/>
      <c r="G39" s="50"/>
      <c r="H39" s="50"/>
      <c r="I39" s="50"/>
      <c r="J39" s="50"/>
    </row>
    <row r="40" spans="1:10" ht="79.2" x14ac:dyDescent="0.25">
      <c r="A40" s="45">
        <v>687</v>
      </c>
      <c r="B40" s="46">
        <v>0</v>
      </c>
      <c r="C40" s="47" t="s">
        <v>1551</v>
      </c>
      <c r="D40" s="48" t="s">
        <v>1855</v>
      </c>
      <c r="E40" s="49"/>
      <c r="F40" s="49"/>
      <c r="G40" s="50"/>
      <c r="H40" s="50"/>
      <c r="I40" s="50"/>
      <c r="J40" s="50"/>
    </row>
    <row r="41" spans="1:10" x14ac:dyDescent="0.25">
      <c r="A41" s="45">
        <v>688</v>
      </c>
      <c r="B41" s="46">
        <v>0</v>
      </c>
      <c r="C41" s="47" t="s">
        <v>1552</v>
      </c>
      <c r="D41" s="48" t="s">
        <v>1553</v>
      </c>
      <c r="E41" s="49"/>
      <c r="F41" s="49"/>
      <c r="G41" s="50"/>
      <c r="H41" s="50"/>
      <c r="I41" s="50"/>
      <c r="J41" s="50"/>
    </row>
    <row r="42" spans="1:10" x14ac:dyDescent="0.25">
      <c r="A42" s="45">
        <v>689</v>
      </c>
      <c r="B42" s="46">
        <v>0</v>
      </c>
      <c r="C42" s="47" t="s">
        <v>1554</v>
      </c>
      <c r="D42" s="48" t="s">
        <v>1555</v>
      </c>
      <c r="E42" s="55">
        <v>9</v>
      </c>
      <c r="F42" s="56" t="s">
        <v>1513</v>
      </c>
      <c r="G42" s="61"/>
      <c r="H42" s="61"/>
      <c r="I42" s="61"/>
      <c r="J42" s="61"/>
    </row>
    <row r="43" spans="1:10" x14ac:dyDescent="0.25">
      <c r="A43" s="45">
        <v>690</v>
      </c>
      <c r="B43" s="46">
        <v>0</v>
      </c>
      <c r="C43" s="47" t="s">
        <v>1556</v>
      </c>
      <c r="D43" s="48" t="s">
        <v>1557</v>
      </c>
      <c r="E43" s="49"/>
      <c r="F43" s="49"/>
      <c r="G43" s="50"/>
      <c r="H43" s="50"/>
      <c r="I43" s="50"/>
      <c r="J43" s="50"/>
    </row>
    <row r="44" spans="1:10" x14ac:dyDescent="0.25">
      <c r="A44" s="45">
        <v>691</v>
      </c>
      <c r="B44" s="46">
        <v>0</v>
      </c>
      <c r="C44" s="47" t="s">
        <v>1558</v>
      </c>
      <c r="D44" s="48" t="s">
        <v>1559</v>
      </c>
      <c r="E44" s="49"/>
      <c r="F44" s="49"/>
      <c r="G44" s="50"/>
      <c r="H44" s="50"/>
      <c r="I44" s="50"/>
      <c r="J44" s="50"/>
    </row>
    <row r="45" spans="1:10" ht="171.6" x14ac:dyDescent="0.25">
      <c r="A45" s="45">
        <v>692</v>
      </c>
      <c r="B45" s="46">
        <v>0</v>
      </c>
      <c r="C45" s="47" t="s">
        <v>1560</v>
      </c>
      <c r="D45" s="48" t="s">
        <v>1854</v>
      </c>
      <c r="E45" s="49"/>
      <c r="F45" s="49"/>
      <c r="G45" s="50"/>
      <c r="H45" s="50"/>
      <c r="I45" s="50"/>
      <c r="J45" s="50"/>
    </row>
    <row r="46" spans="1:10" x14ac:dyDescent="0.25">
      <c r="A46" s="45">
        <v>693</v>
      </c>
      <c r="B46" s="46">
        <v>0</v>
      </c>
      <c r="C46" s="47" t="s">
        <v>1561</v>
      </c>
      <c r="D46" s="48" t="s">
        <v>1596</v>
      </c>
      <c r="E46" s="49"/>
      <c r="F46" s="49"/>
      <c r="G46" s="50"/>
      <c r="H46" s="50"/>
      <c r="I46" s="50"/>
      <c r="J46" s="50"/>
    </row>
    <row r="47" spans="1:10" x14ac:dyDescent="0.25">
      <c r="A47" s="45">
        <v>694</v>
      </c>
      <c r="B47" s="46">
        <v>0</v>
      </c>
      <c r="C47" s="47" t="s">
        <v>1562</v>
      </c>
      <c r="D47" s="48" t="s">
        <v>1563</v>
      </c>
      <c r="E47" s="55">
        <v>60</v>
      </c>
      <c r="F47" s="56" t="s">
        <v>1564</v>
      </c>
      <c r="G47" s="61"/>
      <c r="H47" s="61"/>
      <c r="I47" s="61"/>
      <c r="J47" s="61"/>
    </row>
    <row r="48" spans="1:10" x14ac:dyDescent="0.25">
      <c r="A48" s="45">
        <v>695</v>
      </c>
      <c r="B48" s="46">
        <v>0</v>
      </c>
      <c r="C48" s="47" t="s">
        <v>1565</v>
      </c>
      <c r="D48" s="48" t="s">
        <v>1566</v>
      </c>
      <c r="E48" s="55">
        <v>460</v>
      </c>
      <c r="F48" s="56" t="s">
        <v>1564</v>
      </c>
      <c r="G48" s="61"/>
      <c r="H48" s="61"/>
      <c r="I48" s="61"/>
      <c r="J48" s="61"/>
    </row>
    <row r="49" spans="1:10" x14ac:dyDescent="0.25">
      <c r="A49" s="45">
        <v>696</v>
      </c>
      <c r="B49" s="46">
        <v>0</v>
      </c>
      <c r="C49" s="47" t="s">
        <v>1567</v>
      </c>
      <c r="D49" s="48" t="s">
        <v>1568</v>
      </c>
      <c r="E49" s="55">
        <v>650</v>
      </c>
      <c r="F49" s="56" t="s">
        <v>1564</v>
      </c>
      <c r="G49" s="61"/>
      <c r="H49" s="61"/>
      <c r="I49" s="61"/>
      <c r="J49" s="61"/>
    </row>
    <row r="50" spans="1:10" x14ac:dyDescent="0.25">
      <c r="A50" s="45">
        <v>697</v>
      </c>
      <c r="B50" s="46">
        <v>0</v>
      </c>
      <c r="C50" s="47" t="s">
        <v>1569</v>
      </c>
      <c r="D50" s="48" t="s">
        <v>1570</v>
      </c>
      <c r="E50" s="55">
        <v>110</v>
      </c>
      <c r="F50" s="56" t="s">
        <v>1564</v>
      </c>
      <c r="G50" s="61"/>
      <c r="H50" s="61"/>
      <c r="I50" s="61"/>
      <c r="J50" s="61"/>
    </row>
    <row r="51" spans="1:10" x14ac:dyDescent="0.25">
      <c r="A51" s="45">
        <v>698</v>
      </c>
      <c r="B51" s="46">
        <v>0</v>
      </c>
      <c r="C51" s="47" t="s">
        <v>1571</v>
      </c>
      <c r="D51" s="48" t="s">
        <v>1572</v>
      </c>
      <c r="E51" s="49"/>
      <c r="F51" s="49"/>
      <c r="G51" s="50"/>
      <c r="H51" s="50"/>
      <c r="I51" s="50"/>
      <c r="J51" s="50"/>
    </row>
    <row r="52" spans="1:10" ht="79.2" x14ac:dyDescent="0.25">
      <c r="A52" s="45">
        <v>699</v>
      </c>
      <c r="B52" s="46">
        <v>0</v>
      </c>
      <c r="C52" s="47" t="s">
        <v>1573</v>
      </c>
      <c r="D52" s="48" t="s">
        <v>1853</v>
      </c>
      <c r="E52" s="55">
        <v>5550</v>
      </c>
      <c r="F52" s="56" t="s">
        <v>1500</v>
      </c>
      <c r="G52" s="61"/>
      <c r="H52" s="61"/>
      <c r="I52" s="61"/>
      <c r="J52" s="61"/>
    </row>
    <row r="53" spans="1:10" x14ac:dyDescent="0.25">
      <c r="A53" s="45">
        <v>700</v>
      </c>
      <c r="B53" s="46">
        <v>0</v>
      </c>
      <c r="C53" s="47" t="s">
        <v>1574</v>
      </c>
      <c r="D53" s="48" t="s">
        <v>1575</v>
      </c>
      <c r="E53" s="49"/>
      <c r="F53" s="49"/>
      <c r="G53" s="50"/>
      <c r="H53" s="50"/>
      <c r="I53" s="50"/>
      <c r="J53" s="50"/>
    </row>
    <row r="54" spans="1:10" ht="277.2" x14ac:dyDescent="0.25">
      <c r="A54" s="45">
        <v>701</v>
      </c>
      <c r="B54" s="46">
        <v>0</v>
      </c>
      <c r="C54" s="47" t="s">
        <v>1576</v>
      </c>
      <c r="D54" s="48" t="s">
        <v>1852</v>
      </c>
      <c r="E54" s="49"/>
      <c r="F54" s="49"/>
      <c r="G54" s="50"/>
      <c r="H54" s="50"/>
      <c r="I54" s="50"/>
      <c r="J54" s="50"/>
    </row>
    <row r="55" spans="1:10" x14ac:dyDescent="0.25">
      <c r="A55" s="45">
        <v>702</v>
      </c>
      <c r="B55" s="46">
        <v>0</v>
      </c>
      <c r="C55" s="47" t="s">
        <v>1577</v>
      </c>
      <c r="D55" s="48" t="s">
        <v>1578</v>
      </c>
      <c r="E55" s="49"/>
      <c r="F55" s="49"/>
      <c r="G55" s="50"/>
      <c r="H55" s="50"/>
      <c r="I55" s="50"/>
      <c r="J55" s="50"/>
    </row>
    <row r="56" spans="1:10" x14ac:dyDescent="0.25">
      <c r="A56" s="45">
        <v>703</v>
      </c>
      <c r="B56" s="46">
        <v>0</v>
      </c>
      <c r="C56" s="47" t="s">
        <v>1579</v>
      </c>
      <c r="D56" s="48" t="s">
        <v>1580</v>
      </c>
      <c r="E56" s="49"/>
      <c r="F56" s="49"/>
      <c r="G56" s="50"/>
      <c r="H56" s="50"/>
      <c r="I56" s="50"/>
      <c r="J56" s="50"/>
    </row>
    <row r="57" spans="1:10" x14ac:dyDescent="0.25">
      <c r="A57" s="45">
        <v>704</v>
      </c>
      <c r="B57" s="46">
        <v>0</v>
      </c>
      <c r="C57" s="47" t="s">
        <v>1581</v>
      </c>
      <c r="D57" s="48" t="s">
        <v>1566</v>
      </c>
      <c r="E57" s="55">
        <v>820</v>
      </c>
      <c r="F57" s="56" t="s">
        <v>1535</v>
      </c>
      <c r="G57" s="61"/>
      <c r="H57" s="61"/>
      <c r="I57" s="61"/>
      <c r="J57" s="61"/>
    </row>
    <row r="58" spans="1:10" x14ac:dyDescent="0.25">
      <c r="A58" s="45">
        <v>705</v>
      </c>
      <c r="B58" s="46">
        <v>0</v>
      </c>
      <c r="C58" s="47" t="s">
        <v>1582</v>
      </c>
      <c r="D58" s="48" t="s">
        <v>1568</v>
      </c>
      <c r="E58" s="55">
        <v>580</v>
      </c>
      <c r="F58" s="56" t="s">
        <v>1535</v>
      </c>
      <c r="G58" s="61"/>
      <c r="H58" s="61"/>
      <c r="I58" s="61"/>
      <c r="J58" s="61"/>
    </row>
    <row r="59" spans="1:10" ht="26.4" x14ac:dyDescent="0.25">
      <c r="A59" s="45">
        <v>706</v>
      </c>
      <c r="B59" s="46">
        <v>0</v>
      </c>
      <c r="C59" s="47" t="s">
        <v>1583</v>
      </c>
      <c r="D59" s="48" t="s">
        <v>1851</v>
      </c>
      <c r="E59" s="49"/>
      <c r="F59" s="49"/>
      <c r="G59" s="50"/>
      <c r="H59" s="50"/>
      <c r="I59" s="50"/>
      <c r="J59" s="50"/>
    </row>
    <row r="60" spans="1:10" x14ac:dyDescent="0.25">
      <c r="A60" s="45">
        <v>707</v>
      </c>
      <c r="B60" s="46">
        <v>0</v>
      </c>
      <c r="C60" s="47" t="s">
        <v>1584</v>
      </c>
      <c r="D60" s="48" t="s">
        <v>1566</v>
      </c>
      <c r="E60" s="55">
        <v>1560</v>
      </c>
      <c r="F60" s="56" t="s">
        <v>1564</v>
      </c>
      <c r="G60" s="61"/>
      <c r="H60" s="61"/>
      <c r="I60" s="61"/>
      <c r="J60" s="61"/>
    </row>
    <row r="61" spans="1:10" x14ac:dyDescent="0.25">
      <c r="A61" s="45">
        <v>708</v>
      </c>
      <c r="B61" s="46">
        <v>0</v>
      </c>
      <c r="C61" s="47" t="s">
        <v>1585</v>
      </c>
      <c r="D61" s="48" t="s">
        <v>1568</v>
      </c>
      <c r="E61" s="55">
        <v>3200</v>
      </c>
      <c r="F61" s="56" t="s">
        <v>1564</v>
      </c>
      <c r="G61" s="61"/>
      <c r="H61" s="61"/>
      <c r="I61" s="61"/>
      <c r="J61" s="61"/>
    </row>
    <row r="62" spans="1:10" x14ac:dyDescent="0.25">
      <c r="A62" s="45">
        <v>709</v>
      </c>
      <c r="B62" s="46">
        <v>0</v>
      </c>
      <c r="C62" s="47" t="s">
        <v>1586</v>
      </c>
      <c r="D62" s="48" t="s">
        <v>1587</v>
      </c>
      <c r="E62" s="49"/>
      <c r="F62" s="49"/>
      <c r="G62" s="50"/>
      <c r="H62" s="50"/>
      <c r="I62" s="50"/>
      <c r="J62" s="50"/>
    </row>
    <row r="63" spans="1:10" ht="39.6" x14ac:dyDescent="0.25">
      <c r="A63" s="45">
        <v>710</v>
      </c>
      <c r="B63" s="46">
        <v>0</v>
      </c>
      <c r="C63" s="47" t="s">
        <v>1588</v>
      </c>
      <c r="D63" s="48" t="s">
        <v>1850</v>
      </c>
      <c r="E63" s="55">
        <v>1</v>
      </c>
      <c r="F63" s="56" t="s">
        <v>1488</v>
      </c>
      <c r="G63" s="61"/>
      <c r="H63" s="61"/>
      <c r="I63" s="61"/>
      <c r="J63" s="61"/>
    </row>
    <row r="64" spans="1:10" ht="39.6" x14ac:dyDescent="0.25">
      <c r="A64" s="45">
        <v>711</v>
      </c>
      <c r="B64" s="46">
        <v>0</v>
      </c>
      <c r="C64" s="47" t="s">
        <v>1589</v>
      </c>
      <c r="D64" s="48" t="s">
        <v>1849</v>
      </c>
      <c r="E64" s="55">
        <v>25</v>
      </c>
      <c r="F64" s="56" t="s">
        <v>1488</v>
      </c>
      <c r="G64" s="61"/>
      <c r="H64" s="61"/>
      <c r="I64" s="61"/>
      <c r="J64" s="61"/>
    </row>
    <row r="71" spans="11:11" x14ac:dyDescent="0.25">
      <c r="K71" s="62"/>
    </row>
    <row r="72" spans="11:11" x14ac:dyDescent="0.25">
      <c r="K72" s="70"/>
    </row>
  </sheetData>
  <autoFilter ref="A1:L65" xr:uid="{D4B8DB91-F5A6-4F54-8238-AD310D00A193}"/>
  <conditionalFormatting sqref="H1:H1048576">
    <cfRule type="top10" dxfId="7" priority="1" rank="10"/>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DF6B1-64F3-4CD6-888A-A4BCDC3CCE2F}">
  <dimension ref="A1:J182"/>
  <sheetViews>
    <sheetView zoomScale="85" zoomScaleNormal="85" workbookViewId="0">
      <selection activeCell="G8" sqref="G8"/>
    </sheetView>
  </sheetViews>
  <sheetFormatPr defaultRowHeight="13.2" x14ac:dyDescent="0.25"/>
  <cols>
    <col min="1" max="1" width="8.109375" bestFit="1" customWidth="1"/>
    <col min="2" max="2" width="10.77734375" bestFit="1" customWidth="1"/>
    <col min="3" max="3" width="19.109375" bestFit="1" customWidth="1"/>
    <col min="4" max="4" width="86.109375" bestFit="1" customWidth="1"/>
    <col min="5" max="5" width="5.109375" bestFit="1" customWidth="1"/>
    <col min="6" max="6" width="12" bestFit="1" customWidth="1"/>
    <col min="7" max="7" width="14" style="30" bestFit="1" customWidth="1"/>
    <col min="8" max="8" width="17" style="30" bestFit="1" customWidth="1"/>
    <col min="9" max="9" width="14" style="30" bestFit="1" customWidth="1"/>
    <col min="10" max="10" width="17" style="30" bestFit="1" customWidth="1"/>
  </cols>
  <sheetData>
    <row r="1" spans="1:10" x14ac:dyDescent="0.25">
      <c r="A1" s="35" t="s">
        <v>1429</v>
      </c>
      <c r="B1" s="36" t="s">
        <v>1430</v>
      </c>
      <c r="C1" s="37" t="s">
        <v>1431</v>
      </c>
      <c r="D1" s="38" t="s">
        <v>1432</v>
      </c>
      <c r="E1" s="39" t="s">
        <v>1433</v>
      </c>
      <c r="F1" s="39" t="s">
        <v>1434</v>
      </c>
      <c r="G1" s="40" t="s">
        <v>1435</v>
      </c>
      <c r="H1" s="40" t="s">
        <v>1436</v>
      </c>
      <c r="I1" s="40" t="s">
        <v>1489</v>
      </c>
      <c r="J1" s="40" t="s">
        <v>1428</v>
      </c>
    </row>
    <row r="2" spans="1:10" x14ac:dyDescent="0.25">
      <c r="A2" s="45">
        <v>475</v>
      </c>
      <c r="B2" s="46">
        <v>0</v>
      </c>
      <c r="C2" s="47" t="s">
        <v>1597</v>
      </c>
      <c r="D2" s="48" t="s">
        <v>1598</v>
      </c>
      <c r="E2" s="49"/>
      <c r="F2" s="49"/>
      <c r="G2" s="50"/>
      <c r="H2" s="50"/>
      <c r="I2" s="50"/>
      <c r="J2" s="50"/>
    </row>
    <row r="3" spans="1:10" x14ac:dyDescent="0.25">
      <c r="A3" s="45">
        <v>476</v>
      </c>
      <c r="B3" s="46">
        <v>0</v>
      </c>
      <c r="C3" s="47" t="s">
        <v>1599</v>
      </c>
      <c r="D3" s="48" t="s">
        <v>1600</v>
      </c>
      <c r="E3" s="49"/>
      <c r="F3" s="49"/>
      <c r="G3" s="50"/>
      <c r="H3" s="50"/>
      <c r="I3" s="50"/>
      <c r="J3" s="50"/>
    </row>
    <row r="4" spans="1:10" x14ac:dyDescent="0.25">
      <c r="A4" s="45">
        <v>477</v>
      </c>
      <c r="B4" s="46">
        <v>0</v>
      </c>
      <c r="C4" s="47" t="s">
        <v>1601</v>
      </c>
      <c r="D4" s="48" t="s">
        <v>1602</v>
      </c>
      <c r="E4" s="49"/>
      <c r="F4" s="49"/>
      <c r="G4" s="50"/>
      <c r="H4" s="50"/>
      <c r="I4" s="50"/>
      <c r="J4" s="50"/>
    </row>
    <row r="5" spans="1:10" ht="105.6" x14ac:dyDescent="0.25">
      <c r="A5" s="45">
        <v>478</v>
      </c>
      <c r="B5" s="46">
        <v>0</v>
      </c>
      <c r="C5" s="47" t="s">
        <v>1603</v>
      </c>
      <c r="D5" s="48" t="s">
        <v>1982</v>
      </c>
      <c r="E5" s="55">
        <v>6900</v>
      </c>
      <c r="F5" s="56" t="s">
        <v>1500</v>
      </c>
      <c r="G5" s="61"/>
      <c r="H5" s="61"/>
      <c r="I5" s="61"/>
      <c r="J5" s="61"/>
    </row>
    <row r="6" spans="1:10" ht="105.6" x14ac:dyDescent="0.25">
      <c r="A6" s="45">
        <v>479</v>
      </c>
      <c r="B6" s="46">
        <v>0</v>
      </c>
      <c r="C6" s="47" t="s">
        <v>1604</v>
      </c>
      <c r="D6" s="48" t="s">
        <v>1981</v>
      </c>
      <c r="E6" s="55">
        <v>750</v>
      </c>
      <c r="F6" s="56" t="s">
        <v>1500</v>
      </c>
      <c r="G6" s="61"/>
      <c r="H6" s="61"/>
      <c r="I6" s="61"/>
      <c r="J6" s="61"/>
    </row>
    <row r="7" spans="1:10" ht="105.6" x14ac:dyDescent="0.25">
      <c r="A7" s="45">
        <v>480</v>
      </c>
      <c r="B7" s="46">
        <v>0</v>
      </c>
      <c r="C7" s="47" t="s">
        <v>1605</v>
      </c>
      <c r="D7" s="48" t="s">
        <v>1980</v>
      </c>
      <c r="E7" s="55">
        <v>100</v>
      </c>
      <c r="F7" s="56" t="s">
        <v>1500</v>
      </c>
      <c r="G7" s="61"/>
      <c r="H7" s="61"/>
      <c r="I7" s="61"/>
      <c r="J7" s="61"/>
    </row>
    <row r="8" spans="1:10" ht="105.6" x14ac:dyDescent="0.25">
      <c r="A8" s="45">
        <v>481</v>
      </c>
      <c r="B8" s="46">
        <v>0</v>
      </c>
      <c r="C8" s="47" t="s">
        <v>1606</v>
      </c>
      <c r="D8" s="48" t="s">
        <v>1979</v>
      </c>
      <c r="E8" s="55">
        <v>50</v>
      </c>
      <c r="F8" s="56" t="s">
        <v>1500</v>
      </c>
      <c r="G8" s="61"/>
      <c r="H8" s="61"/>
      <c r="I8" s="61"/>
      <c r="J8" s="61"/>
    </row>
    <row r="9" spans="1:10" x14ac:dyDescent="0.25">
      <c r="A9" s="45">
        <v>482</v>
      </c>
      <c r="B9" s="46">
        <v>0</v>
      </c>
      <c r="C9" s="47" t="s">
        <v>1607</v>
      </c>
      <c r="D9" s="48" t="s">
        <v>1608</v>
      </c>
      <c r="E9" s="49"/>
      <c r="F9" s="49"/>
      <c r="G9" s="50"/>
      <c r="H9" s="50"/>
      <c r="I9" s="50"/>
      <c r="J9" s="50"/>
    </row>
    <row r="10" spans="1:10" ht="39.6" x14ac:dyDescent="0.25">
      <c r="A10" s="45">
        <v>483</v>
      </c>
      <c r="B10" s="46">
        <v>0</v>
      </c>
      <c r="C10" s="47" t="s">
        <v>1609</v>
      </c>
      <c r="D10" s="48" t="s">
        <v>1978</v>
      </c>
      <c r="E10" s="55">
        <v>100</v>
      </c>
      <c r="F10" s="56" t="s">
        <v>1488</v>
      </c>
      <c r="G10" s="61"/>
      <c r="H10" s="61"/>
      <c r="I10" s="61"/>
      <c r="J10" s="61"/>
    </row>
    <row r="11" spans="1:10" ht="39.6" x14ac:dyDescent="0.25">
      <c r="A11" s="45">
        <v>484</v>
      </c>
      <c r="B11" s="46">
        <v>0</v>
      </c>
      <c r="C11" s="47" t="s">
        <v>1610</v>
      </c>
      <c r="D11" s="48" t="s">
        <v>1977</v>
      </c>
      <c r="E11" s="55">
        <v>100</v>
      </c>
      <c r="F11" s="56" t="s">
        <v>1488</v>
      </c>
      <c r="G11" s="61"/>
      <c r="H11" s="61"/>
      <c r="I11" s="61"/>
      <c r="J11" s="61"/>
    </row>
    <row r="12" spans="1:10" x14ac:dyDescent="0.25">
      <c r="A12" s="45">
        <v>485</v>
      </c>
      <c r="B12" s="46">
        <v>0</v>
      </c>
      <c r="C12" s="47" t="s">
        <v>1611</v>
      </c>
      <c r="D12" s="48" t="s">
        <v>1612</v>
      </c>
      <c r="E12" s="49"/>
      <c r="F12" s="49"/>
      <c r="G12" s="50"/>
      <c r="H12" s="50"/>
      <c r="I12" s="50"/>
      <c r="J12" s="50"/>
    </row>
    <row r="13" spans="1:10" ht="79.2" x14ac:dyDescent="0.25">
      <c r="A13" s="45">
        <v>486</v>
      </c>
      <c r="B13" s="46">
        <v>0</v>
      </c>
      <c r="C13" s="47" t="s">
        <v>1613</v>
      </c>
      <c r="D13" s="48" t="s">
        <v>1976</v>
      </c>
      <c r="E13" s="55">
        <v>2100</v>
      </c>
      <c r="F13" s="56" t="s">
        <v>1500</v>
      </c>
      <c r="G13" s="61"/>
      <c r="H13" s="61"/>
      <c r="I13" s="61"/>
      <c r="J13" s="61"/>
    </row>
    <row r="14" spans="1:10" ht="79.2" x14ac:dyDescent="0.25">
      <c r="A14" s="45">
        <v>487</v>
      </c>
      <c r="B14" s="46">
        <v>0</v>
      </c>
      <c r="C14" s="47" t="s">
        <v>1614</v>
      </c>
      <c r="D14" s="48" t="s">
        <v>1975</v>
      </c>
      <c r="E14" s="55">
        <v>700</v>
      </c>
      <c r="F14" s="56" t="s">
        <v>1500</v>
      </c>
      <c r="G14" s="61"/>
      <c r="H14" s="61"/>
      <c r="I14" s="61"/>
      <c r="J14" s="61"/>
    </row>
    <row r="15" spans="1:10" ht="79.2" x14ac:dyDescent="0.25">
      <c r="A15" s="45">
        <v>488</v>
      </c>
      <c r="B15" s="46">
        <v>0</v>
      </c>
      <c r="C15" s="47" t="s">
        <v>1615</v>
      </c>
      <c r="D15" s="48" t="s">
        <v>1974</v>
      </c>
      <c r="E15" s="55">
        <v>700</v>
      </c>
      <c r="F15" s="56" t="s">
        <v>1500</v>
      </c>
      <c r="G15" s="61"/>
      <c r="H15" s="61"/>
      <c r="I15" s="61"/>
      <c r="J15" s="61"/>
    </row>
    <row r="16" spans="1:10" x14ac:dyDescent="0.25">
      <c r="A16" s="45">
        <v>489</v>
      </c>
      <c r="B16" s="46">
        <v>0</v>
      </c>
      <c r="C16" s="47" t="s">
        <v>1616</v>
      </c>
      <c r="D16" s="48" t="s">
        <v>1617</v>
      </c>
      <c r="E16" s="49"/>
      <c r="F16" s="49"/>
      <c r="G16" s="50"/>
      <c r="H16" s="50"/>
      <c r="I16" s="50"/>
      <c r="J16" s="50"/>
    </row>
    <row r="17" spans="1:10" ht="79.2" x14ac:dyDescent="0.25">
      <c r="A17" s="45">
        <v>490</v>
      </c>
      <c r="B17" s="46">
        <v>0</v>
      </c>
      <c r="C17" s="47" t="s">
        <v>1618</v>
      </c>
      <c r="D17" s="48" t="s">
        <v>1973</v>
      </c>
      <c r="E17" s="55">
        <v>500</v>
      </c>
      <c r="F17" s="56" t="s">
        <v>1500</v>
      </c>
      <c r="G17" s="61"/>
      <c r="H17" s="61"/>
      <c r="I17" s="61"/>
      <c r="J17" s="61"/>
    </row>
    <row r="18" spans="1:10" x14ac:dyDescent="0.25">
      <c r="A18" s="45">
        <v>491</v>
      </c>
      <c r="B18" s="46">
        <v>0</v>
      </c>
      <c r="C18" s="47" t="s">
        <v>1619</v>
      </c>
      <c r="D18" s="48" t="s">
        <v>1827</v>
      </c>
      <c r="E18" s="49"/>
      <c r="F18" s="49"/>
      <c r="G18" s="50"/>
      <c r="H18" s="50"/>
      <c r="I18" s="50"/>
      <c r="J18" s="50"/>
    </row>
    <row r="19" spans="1:10" ht="79.2" x14ac:dyDescent="0.25">
      <c r="A19" s="45">
        <v>492</v>
      </c>
      <c r="B19" s="46">
        <v>0</v>
      </c>
      <c r="C19" s="47" t="s">
        <v>1620</v>
      </c>
      <c r="D19" s="48" t="s">
        <v>1972</v>
      </c>
      <c r="E19" s="55">
        <v>3300</v>
      </c>
      <c r="F19" s="56" t="s">
        <v>1500</v>
      </c>
      <c r="G19" s="61"/>
      <c r="H19" s="61"/>
      <c r="I19" s="61"/>
      <c r="J19" s="61"/>
    </row>
    <row r="20" spans="1:10" ht="79.2" x14ac:dyDescent="0.25">
      <c r="A20" s="45">
        <v>493</v>
      </c>
      <c r="B20" s="46">
        <v>0</v>
      </c>
      <c r="C20" s="47" t="s">
        <v>1621</v>
      </c>
      <c r="D20" s="48" t="s">
        <v>1971</v>
      </c>
      <c r="E20" s="55">
        <v>1100</v>
      </c>
      <c r="F20" s="56" t="s">
        <v>1500</v>
      </c>
      <c r="G20" s="61"/>
      <c r="H20" s="61"/>
      <c r="I20" s="61"/>
      <c r="J20" s="61"/>
    </row>
    <row r="21" spans="1:10" ht="105.6" x14ac:dyDescent="0.25">
      <c r="A21" s="45">
        <v>494</v>
      </c>
      <c r="B21" s="46">
        <v>0</v>
      </c>
      <c r="C21" s="47" t="s">
        <v>1622</v>
      </c>
      <c r="D21" s="48" t="s">
        <v>1970</v>
      </c>
      <c r="E21" s="55">
        <v>50</v>
      </c>
      <c r="F21" s="56" t="s">
        <v>1500</v>
      </c>
      <c r="G21" s="61"/>
      <c r="H21" s="61"/>
      <c r="I21" s="61"/>
      <c r="J21" s="61"/>
    </row>
    <row r="22" spans="1:10" x14ac:dyDescent="0.25">
      <c r="A22" s="45">
        <v>495</v>
      </c>
      <c r="B22" s="46">
        <v>0</v>
      </c>
      <c r="C22" s="47" t="s">
        <v>1623</v>
      </c>
      <c r="D22" s="48" t="s">
        <v>1624</v>
      </c>
      <c r="E22" s="49"/>
      <c r="F22" s="49"/>
      <c r="G22" s="50"/>
      <c r="H22" s="50"/>
      <c r="I22" s="50"/>
      <c r="J22" s="50"/>
    </row>
    <row r="23" spans="1:10" ht="105.6" x14ac:dyDescent="0.25">
      <c r="A23" s="45">
        <v>496</v>
      </c>
      <c r="B23" s="46">
        <v>0</v>
      </c>
      <c r="C23" s="47" t="s">
        <v>1625</v>
      </c>
      <c r="D23" s="48" t="s">
        <v>1969</v>
      </c>
      <c r="E23" s="55">
        <v>50</v>
      </c>
      <c r="F23" s="56" t="s">
        <v>1500</v>
      </c>
      <c r="G23" s="61"/>
      <c r="H23" s="61"/>
      <c r="I23" s="61"/>
      <c r="J23" s="61"/>
    </row>
    <row r="24" spans="1:10" ht="105.6" x14ac:dyDescent="0.25">
      <c r="A24" s="45">
        <v>497</v>
      </c>
      <c r="B24" s="46">
        <v>0</v>
      </c>
      <c r="C24" s="47" t="s">
        <v>1626</v>
      </c>
      <c r="D24" s="48" t="s">
        <v>1968</v>
      </c>
      <c r="E24" s="55">
        <v>50</v>
      </c>
      <c r="F24" s="56" t="s">
        <v>1500</v>
      </c>
      <c r="G24" s="61"/>
      <c r="H24" s="61"/>
      <c r="I24" s="61"/>
      <c r="J24" s="61"/>
    </row>
    <row r="25" spans="1:10" ht="105.6" x14ac:dyDescent="0.25">
      <c r="A25" s="45">
        <v>498</v>
      </c>
      <c r="B25" s="46">
        <v>0</v>
      </c>
      <c r="C25" s="47" t="s">
        <v>1627</v>
      </c>
      <c r="D25" s="48" t="s">
        <v>1967</v>
      </c>
      <c r="E25" s="55">
        <v>50</v>
      </c>
      <c r="F25" s="56" t="s">
        <v>1500</v>
      </c>
      <c r="G25" s="61"/>
      <c r="H25" s="61"/>
      <c r="I25" s="61"/>
      <c r="J25" s="61"/>
    </row>
    <row r="26" spans="1:10" x14ac:dyDescent="0.25">
      <c r="A26" s="45">
        <v>499</v>
      </c>
      <c r="B26" s="46">
        <v>0</v>
      </c>
      <c r="C26" s="47" t="s">
        <v>1628</v>
      </c>
      <c r="D26" s="48" t="s">
        <v>1629</v>
      </c>
      <c r="E26" s="49"/>
      <c r="F26" s="49"/>
      <c r="G26" s="50"/>
      <c r="H26" s="50"/>
      <c r="I26" s="50"/>
      <c r="J26" s="50"/>
    </row>
    <row r="27" spans="1:10" ht="118.8" x14ac:dyDescent="0.25">
      <c r="A27" s="45">
        <v>500</v>
      </c>
      <c r="B27" s="46">
        <v>0</v>
      </c>
      <c r="C27" s="47" t="s">
        <v>1630</v>
      </c>
      <c r="D27" s="48" t="s">
        <v>1966</v>
      </c>
      <c r="E27" s="55">
        <v>50</v>
      </c>
      <c r="F27" s="56" t="s">
        <v>1457</v>
      </c>
      <c r="G27" s="61"/>
      <c r="H27" s="61"/>
      <c r="I27" s="61"/>
      <c r="J27" s="61"/>
    </row>
    <row r="28" spans="1:10" ht="118.8" x14ac:dyDescent="0.25">
      <c r="A28" s="45">
        <v>501</v>
      </c>
      <c r="B28" s="46">
        <v>0</v>
      </c>
      <c r="C28" s="47" t="s">
        <v>1631</v>
      </c>
      <c r="D28" s="48" t="s">
        <v>1965</v>
      </c>
      <c r="E28" s="55">
        <v>50</v>
      </c>
      <c r="F28" s="56" t="s">
        <v>1457</v>
      </c>
      <c r="G28" s="61"/>
      <c r="H28" s="61"/>
      <c r="I28" s="61"/>
      <c r="J28" s="61"/>
    </row>
    <row r="29" spans="1:10" ht="118.8" x14ac:dyDescent="0.25">
      <c r="A29" s="45">
        <v>502</v>
      </c>
      <c r="B29" s="46">
        <v>0</v>
      </c>
      <c r="C29" s="47" t="s">
        <v>1632</v>
      </c>
      <c r="D29" s="48" t="s">
        <v>1964</v>
      </c>
      <c r="E29" s="55">
        <v>50</v>
      </c>
      <c r="F29" s="56" t="s">
        <v>1457</v>
      </c>
      <c r="G29" s="61"/>
      <c r="H29" s="61"/>
      <c r="I29" s="61"/>
      <c r="J29" s="61"/>
    </row>
    <row r="30" spans="1:10" x14ac:dyDescent="0.25">
      <c r="A30" s="45">
        <v>503</v>
      </c>
      <c r="B30" s="46">
        <v>0</v>
      </c>
      <c r="C30" s="47" t="s">
        <v>1633</v>
      </c>
      <c r="D30" s="48" t="s">
        <v>1828</v>
      </c>
      <c r="E30" s="49"/>
      <c r="F30" s="49"/>
      <c r="G30" s="50"/>
      <c r="H30" s="50"/>
      <c r="I30" s="50"/>
      <c r="J30" s="50"/>
    </row>
    <row r="31" spans="1:10" x14ac:dyDescent="0.25">
      <c r="A31" s="45">
        <v>504</v>
      </c>
      <c r="B31" s="46">
        <v>0</v>
      </c>
      <c r="C31" s="47" t="s">
        <v>1634</v>
      </c>
      <c r="D31" s="48" t="s">
        <v>1635</v>
      </c>
      <c r="E31" s="49"/>
      <c r="F31" s="49"/>
      <c r="G31" s="50"/>
      <c r="H31" s="50"/>
      <c r="I31" s="50"/>
      <c r="J31" s="50"/>
    </row>
    <row r="32" spans="1:10" ht="92.4" x14ac:dyDescent="0.25">
      <c r="A32" s="45">
        <v>505</v>
      </c>
      <c r="B32" s="46">
        <v>0</v>
      </c>
      <c r="C32" s="47" t="s">
        <v>1636</v>
      </c>
      <c r="D32" s="48" t="s">
        <v>1963</v>
      </c>
      <c r="E32" s="55">
        <v>170</v>
      </c>
      <c r="F32" s="56" t="s">
        <v>1500</v>
      </c>
      <c r="G32" s="61"/>
      <c r="H32" s="61"/>
      <c r="I32" s="61"/>
      <c r="J32" s="61"/>
    </row>
    <row r="33" spans="1:10" ht="79.2" x14ac:dyDescent="0.25">
      <c r="A33" s="45">
        <v>506</v>
      </c>
      <c r="B33" s="46">
        <v>0</v>
      </c>
      <c r="C33" s="47" t="s">
        <v>1637</v>
      </c>
      <c r="D33" s="48" t="s">
        <v>1962</v>
      </c>
      <c r="E33" s="55">
        <v>5</v>
      </c>
      <c r="F33" s="56" t="s">
        <v>1500</v>
      </c>
      <c r="G33" s="61"/>
      <c r="H33" s="61"/>
      <c r="I33" s="61"/>
      <c r="J33" s="61"/>
    </row>
    <row r="34" spans="1:10" x14ac:dyDescent="0.25">
      <c r="A34" s="45">
        <v>507</v>
      </c>
      <c r="B34" s="46">
        <v>0</v>
      </c>
      <c r="C34" s="47" t="s">
        <v>1638</v>
      </c>
      <c r="D34" s="48" t="s">
        <v>1639</v>
      </c>
      <c r="E34" s="49"/>
      <c r="F34" s="49"/>
      <c r="G34" s="50"/>
      <c r="H34" s="50"/>
      <c r="I34" s="50"/>
      <c r="J34" s="50"/>
    </row>
    <row r="35" spans="1:10" ht="158.4" x14ac:dyDescent="0.25">
      <c r="A35" s="45">
        <v>508</v>
      </c>
      <c r="B35" s="46">
        <v>0</v>
      </c>
      <c r="C35" s="47" t="s">
        <v>1640</v>
      </c>
      <c r="D35" s="48" t="s">
        <v>1961</v>
      </c>
      <c r="E35" s="55">
        <v>2300</v>
      </c>
      <c r="F35" s="56" t="s">
        <v>1500</v>
      </c>
      <c r="G35" s="61"/>
      <c r="H35" s="61"/>
      <c r="I35" s="61"/>
      <c r="J35" s="61"/>
    </row>
    <row r="36" spans="1:10" ht="132" x14ac:dyDescent="0.25">
      <c r="A36" s="45">
        <v>509</v>
      </c>
      <c r="B36" s="46">
        <v>0</v>
      </c>
      <c r="C36" s="47" t="s">
        <v>1641</v>
      </c>
      <c r="D36" s="48" t="s">
        <v>1960</v>
      </c>
      <c r="E36" s="55">
        <v>10</v>
      </c>
      <c r="F36" s="56" t="s">
        <v>1500</v>
      </c>
      <c r="G36" s="61"/>
      <c r="H36" s="61"/>
      <c r="I36" s="61"/>
      <c r="J36" s="61"/>
    </row>
    <row r="37" spans="1:10" x14ac:dyDescent="0.25">
      <c r="A37" s="45">
        <v>510</v>
      </c>
      <c r="B37" s="46">
        <v>0</v>
      </c>
      <c r="C37" s="47" t="s">
        <v>1642</v>
      </c>
      <c r="D37" s="48" t="s">
        <v>1643</v>
      </c>
      <c r="E37" s="49"/>
      <c r="F37" s="49"/>
      <c r="G37" s="50"/>
      <c r="H37" s="50"/>
      <c r="I37" s="50"/>
      <c r="J37" s="50"/>
    </row>
    <row r="38" spans="1:10" ht="158.4" x14ac:dyDescent="0.25">
      <c r="A38" s="45">
        <v>511</v>
      </c>
      <c r="B38" s="46">
        <v>0</v>
      </c>
      <c r="C38" s="47" t="s">
        <v>1644</v>
      </c>
      <c r="D38" s="48" t="s">
        <v>1959</v>
      </c>
      <c r="E38" s="55">
        <v>650</v>
      </c>
      <c r="F38" s="56" t="s">
        <v>1500</v>
      </c>
      <c r="G38" s="61"/>
      <c r="H38" s="61"/>
      <c r="I38" s="61"/>
      <c r="J38" s="61"/>
    </row>
    <row r="39" spans="1:10" ht="158.4" x14ac:dyDescent="0.25">
      <c r="A39" s="45">
        <v>512</v>
      </c>
      <c r="B39" s="46">
        <v>0</v>
      </c>
      <c r="C39" s="47" t="s">
        <v>1645</v>
      </c>
      <c r="D39" s="48" t="s">
        <v>1958</v>
      </c>
      <c r="E39" s="55">
        <v>5</v>
      </c>
      <c r="F39" s="56" t="s">
        <v>1500</v>
      </c>
      <c r="G39" s="61"/>
      <c r="H39" s="61"/>
      <c r="I39" s="61"/>
      <c r="J39" s="61"/>
    </row>
    <row r="40" spans="1:10" x14ac:dyDescent="0.25">
      <c r="A40" s="45">
        <v>513</v>
      </c>
      <c r="B40" s="46">
        <v>0</v>
      </c>
      <c r="C40" s="47" t="s">
        <v>1646</v>
      </c>
      <c r="D40" s="48" t="s">
        <v>1647</v>
      </c>
      <c r="E40" s="49"/>
      <c r="F40" s="49"/>
      <c r="G40" s="50"/>
      <c r="H40" s="50"/>
      <c r="I40" s="50"/>
      <c r="J40" s="50"/>
    </row>
    <row r="41" spans="1:10" ht="105.6" x14ac:dyDescent="0.25">
      <c r="A41" s="45">
        <v>514</v>
      </c>
      <c r="B41" s="46">
        <v>0</v>
      </c>
      <c r="C41" s="47" t="s">
        <v>1648</v>
      </c>
      <c r="D41" s="48" t="s">
        <v>1957</v>
      </c>
      <c r="E41" s="55">
        <v>5</v>
      </c>
      <c r="F41" s="56" t="s">
        <v>1500</v>
      </c>
      <c r="G41" s="61"/>
      <c r="H41" s="61"/>
      <c r="I41" s="61"/>
      <c r="J41" s="61"/>
    </row>
    <row r="42" spans="1:10" x14ac:dyDescent="0.25">
      <c r="A42" s="45">
        <v>515</v>
      </c>
      <c r="B42" s="46">
        <v>0</v>
      </c>
      <c r="C42" s="47" t="s">
        <v>1649</v>
      </c>
      <c r="D42" s="48" t="s">
        <v>1650</v>
      </c>
      <c r="E42" s="49"/>
      <c r="F42" s="49"/>
      <c r="G42" s="50"/>
      <c r="H42" s="50"/>
      <c r="I42" s="50"/>
      <c r="J42" s="50"/>
    </row>
    <row r="43" spans="1:10" ht="145.19999999999999" x14ac:dyDescent="0.25">
      <c r="A43" s="45">
        <v>516</v>
      </c>
      <c r="B43" s="46">
        <v>0</v>
      </c>
      <c r="C43" s="47" t="s">
        <v>1651</v>
      </c>
      <c r="D43" s="48" t="s">
        <v>1956</v>
      </c>
      <c r="E43" s="55">
        <v>5</v>
      </c>
      <c r="F43" s="56" t="s">
        <v>1500</v>
      </c>
      <c r="G43" s="61"/>
      <c r="H43" s="61"/>
      <c r="I43" s="61"/>
      <c r="J43" s="61"/>
    </row>
    <row r="44" spans="1:10" ht="132" x14ac:dyDescent="0.25">
      <c r="A44" s="45">
        <v>517</v>
      </c>
      <c r="B44" s="46">
        <v>0</v>
      </c>
      <c r="C44" s="47" t="s">
        <v>1652</v>
      </c>
      <c r="D44" s="48" t="s">
        <v>1955</v>
      </c>
      <c r="E44" s="55">
        <v>5</v>
      </c>
      <c r="F44" s="56" t="s">
        <v>1500</v>
      </c>
      <c r="G44" s="61"/>
      <c r="H44" s="61"/>
      <c r="I44" s="61"/>
      <c r="J44" s="61"/>
    </row>
    <row r="45" spans="1:10" ht="132" x14ac:dyDescent="0.25">
      <c r="A45" s="45">
        <v>518</v>
      </c>
      <c r="B45" s="46">
        <v>0</v>
      </c>
      <c r="C45" s="47" t="s">
        <v>1653</v>
      </c>
      <c r="D45" s="48" t="s">
        <v>1954</v>
      </c>
      <c r="E45" s="55">
        <v>5</v>
      </c>
      <c r="F45" s="56" t="s">
        <v>1500</v>
      </c>
      <c r="G45" s="61"/>
      <c r="H45" s="61"/>
      <c r="I45" s="61"/>
      <c r="J45" s="61"/>
    </row>
    <row r="46" spans="1:10" ht="132" x14ac:dyDescent="0.25">
      <c r="A46" s="45">
        <v>519</v>
      </c>
      <c r="B46" s="46">
        <v>0</v>
      </c>
      <c r="C46" s="47" t="s">
        <v>1654</v>
      </c>
      <c r="D46" s="48" t="s">
        <v>1953</v>
      </c>
      <c r="E46" s="55">
        <v>5</v>
      </c>
      <c r="F46" s="56" t="s">
        <v>1500</v>
      </c>
      <c r="G46" s="61"/>
      <c r="H46" s="61"/>
      <c r="I46" s="61"/>
      <c r="J46" s="61"/>
    </row>
    <row r="47" spans="1:10" ht="132" x14ac:dyDescent="0.25">
      <c r="A47" s="45">
        <v>520</v>
      </c>
      <c r="B47" s="46">
        <v>0</v>
      </c>
      <c r="C47" s="47" t="s">
        <v>1655</v>
      </c>
      <c r="D47" s="48" t="s">
        <v>1952</v>
      </c>
      <c r="E47" s="55">
        <v>5</v>
      </c>
      <c r="F47" s="56" t="s">
        <v>1500</v>
      </c>
      <c r="G47" s="61"/>
      <c r="H47" s="61"/>
      <c r="I47" s="61"/>
      <c r="J47" s="61"/>
    </row>
    <row r="48" spans="1:10" x14ac:dyDescent="0.25">
      <c r="A48" s="45">
        <v>521</v>
      </c>
      <c r="B48" s="46">
        <v>0</v>
      </c>
      <c r="C48" s="47" t="s">
        <v>1656</v>
      </c>
      <c r="D48" s="48" t="s">
        <v>1657</v>
      </c>
      <c r="E48" s="49"/>
      <c r="F48" s="49"/>
      <c r="G48" s="50"/>
      <c r="H48" s="50"/>
      <c r="I48" s="50"/>
      <c r="J48" s="50"/>
    </row>
    <row r="49" spans="1:10" ht="92.4" x14ac:dyDescent="0.25">
      <c r="A49" s="45">
        <v>522</v>
      </c>
      <c r="B49" s="46">
        <v>0</v>
      </c>
      <c r="C49" s="47" t="s">
        <v>1658</v>
      </c>
      <c r="D49" s="48" t="s">
        <v>1951</v>
      </c>
      <c r="E49" s="55">
        <v>300</v>
      </c>
      <c r="F49" s="56" t="s">
        <v>1659</v>
      </c>
      <c r="G49" s="61"/>
      <c r="H49" s="61"/>
      <c r="I49" s="81"/>
      <c r="J49" s="61"/>
    </row>
    <row r="50" spans="1:10" x14ac:dyDescent="0.25">
      <c r="A50" s="45">
        <v>523</v>
      </c>
      <c r="B50" s="46">
        <v>0</v>
      </c>
      <c r="C50" s="47" t="s">
        <v>1660</v>
      </c>
      <c r="D50" s="48" t="s">
        <v>1661</v>
      </c>
      <c r="E50" s="49"/>
      <c r="F50" s="49"/>
      <c r="G50" s="50"/>
      <c r="H50" s="50"/>
      <c r="I50" s="50"/>
      <c r="J50" s="50"/>
    </row>
    <row r="51" spans="1:10" ht="79.2" x14ac:dyDescent="0.25">
      <c r="A51" s="45">
        <v>524</v>
      </c>
      <c r="B51" s="46">
        <v>0</v>
      </c>
      <c r="C51" s="47" t="s">
        <v>1662</v>
      </c>
      <c r="D51" s="48" t="s">
        <v>1950</v>
      </c>
      <c r="E51" s="55">
        <v>1</v>
      </c>
      <c r="F51" s="56" t="s">
        <v>1500</v>
      </c>
      <c r="G51" s="61"/>
      <c r="H51" s="61"/>
      <c r="I51" s="61"/>
      <c r="J51" s="61"/>
    </row>
    <row r="52" spans="1:10" x14ac:dyDescent="0.25">
      <c r="A52" s="45">
        <v>525</v>
      </c>
      <c r="B52" s="46">
        <v>0</v>
      </c>
      <c r="C52" s="47" t="s">
        <v>1663</v>
      </c>
      <c r="D52" s="48" t="s">
        <v>1664</v>
      </c>
      <c r="E52" s="49"/>
      <c r="F52" s="49"/>
      <c r="G52" s="50"/>
      <c r="H52" s="50"/>
      <c r="I52" s="50"/>
      <c r="J52" s="50"/>
    </row>
    <row r="53" spans="1:10" ht="118.8" x14ac:dyDescent="0.25">
      <c r="A53" s="45">
        <v>526</v>
      </c>
      <c r="B53" s="46">
        <v>0</v>
      </c>
      <c r="C53" s="47" t="s">
        <v>1665</v>
      </c>
      <c r="D53" s="48" t="s">
        <v>1949</v>
      </c>
      <c r="E53" s="55">
        <v>6000</v>
      </c>
      <c r="F53" s="56" t="s">
        <v>1488</v>
      </c>
      <c r="G53" s="61"/>
      <c r="H53" s="61"/>
      <c r="I53" s="61"/>
      <c r="J53" s="61"/>
    </row>
    <row r="54" spans="1:10" ht="105.6" x14ac:dyDescent="0.25">
      <c r="A54" s="45">
        <v>527</v>
      </c>
      <c r="B54" s="46">
        <v>0</v>
      </c>
      <c r="C54" s="47" t="s">
        <v>1666</v>
      </c>
      <c r="D54" s="48" t="s">
        <v>1948</v>
      </c>
      <c r="E54" s="55">
        <v>1600</v>
      </c>
      <c r="F54" s="56" t="s">
        <v>1488</v>
      </c>
      <c r="G54" s="61"/>
      <c r="H54" s="61"/>
      <c r="I54" s="61"/>
      <c r="J54" s="61"/>
    </row>
    <row r="55" spans="1:10" ht="79.2" x14ac:dyDescent="0.25">
      <c r="A55" s="45">
        <v>528</v>
      </c>
      <c r="B55" s="46">
        <v>0</v>
      </c>
      <c r="C55" s="47" t="s">
        <v>1667</v>
      </c>
      <c r="D55" s="48" t="s">
        <v>1947</v>
      </c>
      <c r="E55" s="55">
        <v>800</v>
      </c>
      <c r="F55" s="56" t="s">
        <v>1488</v>
      </c>
      <c r="G55" s="61"/>
      <c r="H55" s="61"/>
      <c r="I55" s="61"/>
      <c r="J55" s="61"/>
    </row>
    <row r="56" spans="1:10" ht="79.2" x14ac:dyDescent="0.25">
      <c r="A56" s="45">
        <v>529</v>
      </c>
      <c r="B56" s="46">
        <v>0</v>
      </c>
      <c r="C56" s="47" t="s">
        <v>1668</v>
      </c>
      <c r="D56" s="48" t="s">
        <v>1946</v>
      </c>
      <c r="E56" s="55">
        <v>1000</v>
      </c>
      <c r="F56" s="56" t="s">
        <v>1488</v>
      </c>
      <c r="G56" s="61"/>
      <c r="H56" s="61"/>
      <c r="I56" s="61"/>
      <c r="J56" s="61"/>
    </row>
    <row r="57" spans="1:10" x14ac:dyDescent="0.25">
      <c r="A57" s="45">
        <v>530</v>
      </c>
      <c r="B57" s="46">
        <v>0</v>
      </c>
      <c r="C57" s="47" t="s">
        <v>1669</v>
      </c>
      <c r="D57" s="48" t="s">
        <v>1670</v>
      </c>
      <c r="E57" s="49"/>
      <c r="F57" s="49"/>
      <c r="G57" s="50"/>
      <c r="H57" s="50"/>
      <c r="I57" s="50"/>
      <c r="J57" s="50"/>
    </row>
    <row r="58" spans="1:10" ht="66" x14ac:dyDescent="0.25">
      <c r="A58" s="45">
        <v>531</v>
      </c>
      <c r="B58" s="46">
        <v>0</v>
      </c>
      <c r="C58" s="47" t="s">
        <v>1671</v>
      </c>
      <c r="D58" s="48" t="s">
        <v>1945</v>
      </c>
      <c r="E58" s="55">
        <v>1</v>
      </c>
      <c r="F58" s="56" t="s">
        <v>1505</v>
      </c>
      <c r="G58" s="61"/>
      <c r="H58" s="61"/>
      <c r="I58" s="61"/>
      <c r="J58" s="61"/>
    </row>
    <row r="59" spans="1:10" ht="39.6" x14ac:dyDescent="0.25">
      <c r="A59" s="45">
        <v>532</v>
      </c>
      <c r="B59" s="46">
        <v>0</v>
      </c>
      <c r="C59" s="47" t="s">
        <v>1672</v>
      </c>
      <c r="D59" s="48" t="s">
        <v>1944</v>
      </c>
      <c r="E59" s="55">
        <v>5</v>
      </c>
      <c r="F59" s="56" t="s">
        <v>1488</v>
      </c>
      <c r="G59" s="61"/>
      <c r="H59" s="61"/>
      <c r="I59" s="61"/>
      <c r="J59" s="61"/>
    </row>
    <row r="60" spans="1:10" ht="39.6" x14ac:dyDescent="0.25">
      <c r="A60" s="45">
        <v>533</v>
      </c>
      <c r="B60" s="46">
        <v>0</v>
      </c>
      <c r="C60" s="47" t="s">
        <v>1673</v>
      </c>
      <c r="D60" s="48" t="s">
        <v>1943</v>
      </c>
      <c r="E60" s="55">
        <v>1</v>
      </c>
      <c r="F60" s="56" t="s">
        <v>1488</v>
      </c>
      <c r="G60" s="61"/>
      <c r="H60" s="61"/>
      <c r="I60" s="61"/>
      <c r="J60" s="61"/>
    </row>
    <row r="61" spans="1:10" ht="39.6" x14ac:dyDescent="0.25">
      <c r="A61" s="45">
        <v>534</v>
      </c>
      <c r="B61" s="46">
        <v>0</v>
      </c>
      <c r="C61" s="47" t="s">
        <v>1674</v>
      </c>
      <c r="D61" s="48" t="s">
        <v>1942</v>
      </c>
      <c r="E61" s="55">
        <v>15</v>
      </c>
      <c r="F61" s="56" t="s">
        <v>1505</v>
      </c>
      <c r="G61" s="61"/>
      <c r="H61" s="61"/>
      <c r="I61" s="61"/>
      <c r="J61" s="61"/>
    </row>
    <row r="62" spans="1:10" ht="39.6" x14ac:dyDescent="0.25">
      <c r="A62" s="45">
        <v>535</v>
      </c>
      <c r="B62" s="46">
        <v>0</v>
      </c>
      <c r="C62" s="47" t="s">
        <v>1675</v>
      </c>
      <c r="D62" s="48" t="s">
        <v>1941</v>
      </c>
      <c r="E62" s="55">
        <v>1</v>
      </c>
      <c r="F62" s="56" t="s">
        <v>1505</v>
      </c>
      <c r="G62" s="61"/>
      <c r="H62" s="61"/>
      <c r="I62" s="61"/>
      <c r="J62" s="61"/>
    </row>
    <row r="63" spans="1:10" x14ac:dyDescent="0.25">
      <c r="A63" s="45">
        <v>536</v>
      </c>
      <c r="B63" s="46">
        <v>0</v>
      </c>
      <c r="C63" s="47" t="s">
        <v>1676</v>
      </c>
      <c r="D63" s="48" t="s">
        <v>1677</v>
      </c>
      <c r="E63" s="49"/>
      <c r="F63" s="49"/>
      <c r="G63" s="50"/>
      <c r="H63" s="50"/>
      <c r="I63" s="50"/>
      <c r="J63" s="50"/>
    </row>
    <row r="64" spans="1:10" ht="66" x14ac:dyDescent="0.25">
      <c r="A64" s="45">
        <v>537</v>
      </c>
      <c r="B64" s="46">
        <v>0</v>
      </c>
      <c r="C64" s="47" t="s">
        <v>1678</v>
      </c>
      <c r="D64" s="48" t="s">
        <v>1940</v>
      </c>
      <c r="E64" s="55">
        <v>5</v>
      </c>
      <c r="F64" s="56" t="s">
        <v>1475</v>
      </c>
      <c r="G64" s="61"/>
      <c r="H64" s="61"/>
      <c r="I64" s="61"/>
      <c r="J64" s="61"/>
    </row>
    <row r="65" spans="1:10" ht="66" x14ac:dyDescent="0.25">
      <c r="A65" s="45">
        <v>538</v>
      </c>
      <c r="B65" s="46">
        <v>0</v>
      </c>
      <c r="C65" s="47" t="s">
        <v>1679</v>
      </c>
      <c r="D65" s="48" t="s">
        <v>1939</v>
      </c>
      <c r="E65" s="55">
        <v>5</v>
      </c>
      <c r="F65" s="56" t="s">
        <v>1475</v>
      </c>
      <c r="G65" s="61"/>
      <c r="H65" s="61"/>
      <c r="I65" s="61"/>
      <c r="J65" s="61"/>
    </row>
    <row r="66" spans="1:10" x14ac:dyDescent="0.25">
      <c r="A66" s="45">
        <v>539</v>
      </c>
      <c r="B66" s="46">
        <v>0</v>
      </c>
      <c r="C66" s="47" t="s">
        <v>1680</v>
      </c>
      <c r="D66" s="48" t="s">
        <v>1681</v>
      </c>
      <c r="E66" s="49"/>
      <c r="F66" s="49"/>
      <c r="G66" s="50"/>
      <c r="H66" s="50"/>
      <c r="I66" s="50"/>
      <c r="J66" s="50"/>
    </row>
    <row r="67" spans="1:10" ht="105.6" x14ac:dyDescent="0.25">
      <c r="A67" s="45">
        <v>540</v>
      </c>
      <c r="B67" s="46">
        <v>0</v>
      </c>
      <c r="C67" s="47" t="s">
        <v>1682</v>
      </c>
      <c r="D67" s="48" t="s">
        <v>1938</v>
      </c>
      <c r="E67" s="55">
        <v>5</v>
      </c>
      <c r="F67" s="56" t="s">
        <v>1475</v>
      </c>
      <c r="G67" s="61"/>
      <c r="H67" s="61"/>
      <c r="I67" s="61"/>
      <c r="J67" s="61"/>
    </row>
    <row r="68" spans="1:10" ht="105.6" x14ac:dyDescent="0.25">
      <c r="A68" s="45">
        <v>541</v>
      </c>
      <c r="B68" s="46">
        <v>0</v>
      </c>
      <c r="C68" s="47" t="s">
        <v>1683</v>
      </c>
      <c r="D68" s="48" t="s">
        <v>1937</v>
      </c>
      <c r="E68" s="55">
        <v>5</v>
      </c>
      <c r="F68" s="56" t="s">
        <v>1475</v>
      </c>
      <c r="G68" s="61"/>
      <c r="H68" s="61"/>
      <c r="I68" s="61"/>
      <c r="J68" s="61"/>
    </row>
    <row r="69" spans="1:10" ht="105.6" x14ac:dyDescent="0.25">
      <c r="A69" s="45">
        <v>542</v>
      </c>
      <c r="B69" s="46">
        <v>0</v>
      </c>
      <c r="C69" s="47" t="s">
        <v>1684</v>
      </c>
      <c r="D69" s="48" t="s">
        <v>1936</v>
      </c>
      <c r="E69" s="55">
        <v>5</v>
      </c>
      <c r="F69" s="56" t="s">
        <v>1475</v>
      </c>
      <c r="G69" s="61"/>
      <c r="H69" s="61"/>
      <c r="I69" s="61"/>
      <c r="J69" s="61"/>
    </row>
    <row r="70" spans="1:10" ht="26.4" x14ac:dyDescent="0.25">
      <c r="A70" s="45">
        <v>543</v>
      </c>
      <c r="B70" s="46">
        <v>0</v>
      </c>
      <c r="C70" s="47" t="s">
        <v>1685</v>
      </c>
      <c r="D70" s="48" t="s">
        <v>1829</v>
      </c>
      <c r="E70" s="49"/>
      <c r="F70" s="49"/>
      <c r="G70" s="50"/>
      <c r="H70" s="50"/>
      <c r="I70" s="50"/>
      <c r="J70" s="50"/>
    </row>
    <row r="71" spans="1:10" x14ac:dyDescent="0.25">
      <c r="A71" s="45">
        <v>544</v>
      </c>
      <c r="B71" s="46">
        <v>0</v>
      </c>
      <c r="C71" s="47" t="s">
        <v>1686</v>
      </c>
      <c r="D71" s="48" t="s">
        <v>1687</v>
      </c>
      <c r="E71" s="49"/>
      <c r="F71" s="49"/>
      <c r="G71" s="50"/>
      <c r="H71" s="50"/>
      <c r="I71" s="50"/>
      <c r="J71" s="50"/>
    </row>
    <row r="72" spans="1:10" ht="118.8" x14ac:dyDescent="0.25">
      <c r="A72" s="45">
        <v>545</v>
      </c>
      <c r="B72" s="46">
        <v>0</v>
      </c>
      <c r="C72" s="47" t="s">
        <v>1688</v>
      </c>
      <c r="D72" s="48" t="s">
        <v>1935</v>
      </c>
      <c r="E72" s="55">
        <v>15</v>
      </c>
      <c r="F72" s="56" t="s">
        <v>1500</v>
      </c>
      <c r="G72" s="61"/>
      <c r="H72" s="61"/>
      <c r="I72" s="61"/>
      <c r="J72" s="61"/>
    </row>
    <row r="73" spans="1:10" ht="132" x14ac:dyDescent="0.25">
      <c r="A73" s="45">
        <v>546</v>
      </c>
      <c r="B73" s="46">
        <v>0</v>
      </c>
      <c r="C73" s="47" t="s">
        <v>1689</v>
      </c>
      <c r="D73" s="48" t="s">
        <v>1934</v>
      </c>
      <c r="E73" s="55">
        <v>2</v>
      </c>
      <c r="F73" s="56" t="s">
        <v>1500</v>
      </c>
      <c r="G73" s="61"/>
      <c r="H73" s="61"/>
      <c r="I73" s="61"/>
      <c r="J73" s="61"/>
    </row>
    <row r="74" spans="1:10" x14ac:dyDescent="0.25">
      <c r="A74" s="45">
        <v>547</v>
      </c>
      <c r="B74" s="46">
        <v>0</v>
      </c>
      <c r="C74" s="47" t="s">
        <v>1690</v>
      </c>
      <c r="D74" s="48" t="s">
        <v>1691</v>
      </c>
      <c r="E74" s="49"/>
      <c r="F74" s="49"/>
      <c r="G74" s="50"/>
      <c r="H74" s="50"/>
      <c r="I74" s="50"/>
      <c r="J74" s="50"/>
    </row>
    <row r="75" spans="1:10" ht="39.6" x14ac:dyDescent="0.25">
      <c r="A75" s="45">
        <v>548</v>
      </c>
      <c r="B75" s="46">
        <v>0</v>
      </c>
      <c r="C75" s="47" t="s">
        <v>1692</v>
      </c>
      <c r="D75" s="48" t="s">
        <v>1933</v>
      </c>
      <c r="E75" s="55">
        <v>40</v>
      </c>
      <c r="F75" s="56" t="s">
        <v>1520</v>
      </c>
      <c r="G75" s="61"/>
      <c r="H75" s="61"/>
      <c r="I75" s="61"/>
      <c r="J75" s="61"/>
    </row>
    <row r="76" spans="1:10" x14ac:dyDescent="0.25">
      <c r="A76" s="45">
        <v>549</v>
      </c>
      <c r="B76" s="46">
        <v>0</v>
      </c>
      <c r="C76" s="47" t="s">
        <v>1693</v>
      </c>
      <c r="D76" s="48" t="s">
        <v>1694</v>
      </c>
      <c r="E76" s="49"/>
      <c r="F76" s="49"/>
      <c r="G76" s="50"/>
      <c r="H76" s="50"/>
      <c r="I76" s="50"/>
      <c r="J76" s="50"/>
    </row>
    <row r="77" spans="1:10" ht="39.6" x14ac:dyDescent="0.25">
      <c r="A77" s="45">
        <v>550</v>
      </c>
      <c r="B77" s="46">
        <v>0</v>
      </c>
      <c r="C77" s="47" t="s">
        <v>1695</v>
      </c>
      <c r="D77" s="48" t="s">
        <v>1932</v>
      </c>
      <c r="E77" s="55">
        <v>40</v>
      </c>
      <c r="F77" s="56" t="s">
        <v>1505</v>
      </c>
      <c r="G77" s="61"/>
      <c r="H77" s="61"/>
      <c r="I77" s="61"/>
      <c r="J77" s="61"/>
    </row>
    <row r="78" spans="1:10" x14ac:dyDescent="0.25">
      <c r="A78" s="45">
        <v>551</v>
      </c>
      <c r="B78" s="46">
        <v>0</v>
      </c>
      <c r="C78" s="47" t="s">
        <v>1696</v>
      </c>
      <c r="D78" s="48" t="s">
        <v>1697</v>
      </c>
      <c r="E78" s="49"/>
      <c r="F78" s="49"/>
      <c r="G78" s="50"/>
      <c r="H78" s="50"/>
      <c r="I78" s="50"/>
      <c r="J78" s="50"/>
    </row>
    <row r="79" spans="1:10" ht="39.6" x14ac:dyDescent="0.25">
      <c r="A79" s="45">
        <v>552</v>
      </c>
      <c r="B79" s="46">
        <v>0</v>
      </c>
      <c r="C79" s="47" t="s">
        <v>1698</v>
      </c>
      <c r="D79" s="48" t="s">
        <v>1931</v>
      </c>
      <c r="E79" s="55">
        <v>10</v>
      </c>
      <c r="F79" s="56" t="s">
        <v>1488</v>
      </c>
      <c r="G79" s="61"/>
      <c r="H79" s="61"/>
      <c r="I79" s="61"/>
      <c r="J79" s="61"/>
    </row>
    <row r="80" spans="1:10" x14ac:dyDescent="0.25">
      <c r="A80" s="45">
        <v>553</v>
      </c>
      <c r="B80" s="46">
        <v>0</v>
      </c>
      <c r="C80" s="47" t="s">
        <v>1699</v>
      </c>
      <c r="D80" s="48" t="s">
        <v>1700</v>
      </c>
      <c r="E80" s="49"/>
      <c r="F80" s="49"/>
      <c r="G80" s="50"/>
      <c r="H80" s="50"/>
      <c r="I80" s="50"/>
      <c r="J80" s="50"/>
    </row>
    <row r="81" spans="1:10" x14ac:dyDescent="0.25">
      <c r="A81" s="45">
        <v>554</v>
      </c>
      <c r="B81" s="46">
        <v>0</v>
      </c>
      <c r="C81" s="47" t="s">
        <v>1701</v>
      </c>
      <c r="D81" s="48" t="s">
        <v>1702</v>
      </c>
      <c r="E81" s="49"/>
      <c r="F81" s="49"/>
      <c r="G81" s="50"/>
      <c r="H81" s="50"/>
      <c r="I81" s="50"/>
      <c r="J81" s="50"/>
    </row>
    <row r="82" spans="1:10" ht="224.4" x14ac:dyDescent="0.25">
      <c r="A82" s="45">
        <v>555</v>
      </c>
      <c r="B82" s="46">
        <v>0</v>
      </c>
      <c r="C82" s="47" t="s">
        <v>1703</v>
      </c>
      <c r="D82" s="48" t="s">
        <v>1930</v>
      </c>
      <c r="E82" s="55">
        <v>2</v>
      </c>
      <c r="F82" s="56" t="s">
        <v>1659</v>
      </c>
      <c r="G82" s="61"/>
      <c r="H82" s="61"/>
      <c r="I82" s="61"/>
      <c r="J82" s="61"/>
    </row>
    <row r="83" spans="1:10" ht="224.4" x14ac:dyDescent="0.25">
      <c r="A83" s="45">
        <v>556</v>
      </c>
      <c r="B83" s="46">
        <v>0</v>
      </c>
      <c r="C83" s="47" t="s">
        <v>1704</v>
      </c>
      <c r="D83" s="48" t="s">
        <v>1929</v>
      </c>
      <c r="E83" s="55">
        <v>3</v>
      </c>
      <c r="F83" s="56" t="s">
        <v>1659</v>
      </c>
      <c r="G83" s="61"/>
      <c r="H83" s="61"/>
      <c r="I83" s="61"/>
      <c r="J83" s="61"/>
    </row>
    <row r="84" spans="1:10" x14ac:dyDescent="0.25">
      <c r="A84" s="45">
        <v>557</v>
      </c>
      <c r="B84" s="46">
        <v>0</v>
      </c>
      <c r="C84" s="47" t="s">
        <v>1705</v>
      </c>
      <c r="D84" s="48" t="s">
        <v>1706</v>
      </c>
      <c r="E84" s="49"/>
      <c r="F84" s="49"/>
      <c r="G84" s="50"/>
      <c r="H84" s="50"/>
      <c r="I84" s="50"/>
      <c r="J84" s="50"/>
    </row>
    <row r="85" spans="1:10" ht="118.8" x14ac:dyDescent="0.25">
      <c r="A85" s="45">
        <v>558</v>
      </c>
      <c r="B85" s="46">
        <v>0</v>
      </c>
      <c r="C85" s="47" t="s">
        <v>1707</v>
      </c>
      <c r="D85" s="48" t="s">
        <v>1928</v>
      </c>
      <c r="E85" s="55">
        <v>3</v>
      </c>
      <c r="F85" s="56" t="s">
        <v>1659</v>
      </c>
      <c r="G85" s="61"/>
      <c r="H85" s="61"/>
      <c r="I85" s="61"/>
      <c r="J85" s="61"/>
    </row>
    <row r="86" spans="1:10" ht="92.4" x14ac:dyDescent="0.25">
      <c r="A86" s="45">
        <v>559</v>
      </c>
      <c r="B86" s="46">
        <v>0</v>
      </c>
      <c r="C86" s="47" t="s">
        <v>1708</v>
      </c>
      <c r="D86" s="48" t="s">
        <v>1927</v>
      </c>
      <c r="E86" s="55">
        <v>50</v>
      </c>
      <c r="F86" s="56" t="s">
        <v>1659</v>
      </c>
      <c r="G86" s="61"/>
      <c r="H86" s="61"/>
      <c r="I86" s="61"/>
      <c r="J86" s="61"/>
    </row>
    <row r="87" spans="1:10" ht="105.6" x14ac:dyDescent="0.25">
      <c r="A87" s="45">
        <v>560</v>
      </c>
      <c r="B87" s="46">
        <v>0</v>
      </c>
      <c r="C87" s="47" t="s">
        <v>1709</v>
      </c>
      <c r="D87" s="48" t="s">
        <v>1926</v>
      </c>
      <c r="E87" s="55">
        <v>2</v>
      </c>
      <c r="F87" s="56" t="s">
        <v>1488</v>
      </c>
      <c r="G87" s="61"/>
      <c r="H87" s="61"/>
      <c r="I87" s="61"/>
      <c r="J87" s="61"/>
    </row>
    <row r="88" spans="1:10" ht="92.4" x14ac:dyDescent="0.25">
      <c r="A88" s="45">
        <v>561</v>
      </c>
      <c r="B88" s="46">
        <v>0</v>
      </c>
      <c r="C88" s="47" t="s">
        <v>1710</v>
      </c>
      <c r="D88" s="48" t="s">
        <v>1925</v>
      </c>
      <c r="E88" s="55">
        <v>2</v>
      </c>
      <c r="F88" s="56" t="s">
        <v>1488</v>
      </c>
      <c r="G88" s="61"/>
      <c r="H88" s="61"/>
      <c r="I88" s="61"/>
      <c r="J88" s="61"/>
    </row>
    <row r="89" spans="1:10" x14ac:dyDescent="0.25">
      <c r="A89" s="45">
        <v>562</v>
      </c>
      <c r="B89" s="46">
        <v>0</v>
      </c>
      <c r="C89" s="47" t="s">
        <v>1711</v>
      </c>
      <c r="D89" s="48" t="s">
        <v>1712</v>
      </c>
      <c r="E89" s="49"/>
      <c r="F89" s="49"/>
      <c r="G89" s="50"/>
      <c r="H89" s="50"/>
      <c r="I89" s="50"/>
      <c r="J89" s="50"/>
    </row>
    <row r="90" spans="1:10" ht="215.4" customHeight="1" x14ac:dyDescent="0.25">
      <c r="A90" s="45">
        <v>563</v>
      </c>
      <c r="B90" s="46">
        <v>0</v>
      </c>
      <c r="C90" s="47" t="s">
        <v>1713</v>
      </c>
      <c r="D90" s="48" t="s">
        <v>1924</v>
      </c>
      <c r="E90" s="55">
        <v>70</v>
      </c>
      <c r="F90" s="56" t="s">
        <v>1659</v>
      </c>
      <c r="G90" s="61"/>
      <c r="H90" s="61"/>
      <c r="I90" s="81"/>
      <c r="J90" s="61"/>
    </row>
    <row r="91" spans="1:10" ht="26.4" x14ac:dyDescent="0.25">
      <c r="A91" s="45">
        <v>564</v>
      </c>
      <c r="B91" s="46">
        <v>0</v>
      </c>
      <c r="C91" s="47" t="s">
        <v>1714</v>
      </c>
      <c r="D91" s="48" t="s">
        <v>1830</v>
      </c>
      <c r="E91" s="49"/>
      <c r="F91" s="49"/>
      <c r="G91" s="50"/>
      <c r="H91" s="50"/>
      <c r="I91" s="50"/>
      <c r="J91" s="50"/>
    </row>
    <row r="92" spans="1:10" x14ac:dyDescent="0.25">
      <c r="A92" s="45">
        <v>565</v>
      </c>
      <c r="B92" s="46">
        <v>0</v>
      </c>
      <c r="C92" s="47" t="s">
        <v>1715</v>
      </c>
      <c r="D92" s="48" t="s">
        <v>1716</v>
      </c>
      <c r="E92" s="49"/>
      <c r="F92" s="49"/>
      <c r="G92" s="50"/>
      <c r="H92" s="50"/>
      <c r="I92" s="50"/>
      <c r="J92" s="50"/>
    </row>
    <row r="93" spans="1:10" ht="171.6" x14ac:dyDescent="0.25">
      <c r="A93" s="45">
        <v>566</v>
      </c>
      <c r="B93" s="46">
        <v>0</v>
      </c>
      <c r="C93" s="47" t="s">
        <v>1717</v>
      </c>
      <c r="D93" s="48" t="s">
        <v>1923</v>
      </c>
      <c r="E93" s="65">
        <v>0.5</v>
      </c>
      <c r="F93" s="56" t="s">
        <v>1659</v>
      </c>
      <c r="G93" s="61"/>
      <c r="H93" s="61"/>
      <c r="I93" s="61"/>
      <c r="J93" s="61"/>
    </row>
    <row r="94" spans="1:10" x14ac:dyDescent="0.25">
      <c r="A94" s="45">
        <v>567</v>
      </c>
      <c r="B94" s="46">
        <v>0</v>
      </c>
      <c r="C94" s="47" t="s">
        <v>1718</v>
      </c>
      <c r="D94" s="48" t="s">
        <v>1831</v>
      </c>
      <c r="E94" s="49"/>
      <c r="F94" s="49"/>
      <c r="G94" s="50"/>
      <c r="H94" s="50"/>
      <c r="I94" s="50"/>
      <c r="J94" s="50"/>
    </row>
    <row r="95" spans="1:10" x14ac:dyDescent="0.25">
      <c r="A95" s="45">
        <v>568</v>
      </c>
      <c r="B95" s="46">
        <v>0</v>
      </c>
      <c r="C95" s="47" t="s">
        <v>1719</v>
      </c>
      <c r="D95" s="48" t="s">
        <v>1720</v>
      </c>
      <c r="E95" s="49"/>
      <c r="F95" s="49"/>
      <c r="G95" s="50"/>
      <c r="H95" s="50"/>
      <c r="I95" s="50"/>
      <c r="J95" s="50"/>
    </row>
    <row r="96" spans="1:10" ht="105.6" x14ac:dyDescent="0.25">
      <c r="A96" s="45">
        <v>569</v>
      </c>
      <c r="B96" s="46">
        <v>0</v>
      </c>
      <c r="C96" s="47" t="s">
        <v>1721</v>
      </c>
      <c r="D96" s="48" t="s">
        <v>1922</v>
      </c>
      <c r="E96" s="65">
        <v>6.5</v>
      </c>
      <c r="F96" s="56" t="s">
        <v>1659</v>
      </c>
      <c r="G96" s="61"/>
      <c r="H96" s="61"/>
      <c r="I96" s="61"/>
      <c r="J96" s="61"/>
    </row>
    <row r="97" spans="1:10" x14ac:dyDescent="0.25">
      <c r="A97" s="45">
        <v>570</v>
      </c>
      <c r="B97" s="46">
        <v>0</v>
      </c>
      <c r="C97" s="47" t="s">
        <v>1722</v>
      </c>
      <c r="D97" s="48" t="s">
        <v>1723</v>
      </c>
      <c r="E97" s="49"/>
      <c r="F97" s="49"/>
      <c r="G97" s="50"/>
      <c r="H97" s="50"/>
      <c r="I97" s="50"/>
      <c r="J97" s="50"/>
    </row>
    <row r="98" spans="1:10" ht="118.8" x14ac:dyDescent="0.25">
      <c r="A98" s="45">
        <v>571</v>
      </c>
      <c r="B98" s="46">
        <v>0</v>
      </c>
      <c r="C98" s="47" t="s">
        <v>1724</v>
      </c>
      <c r="D98" s="48" t="s">
        <v>1921</v>
      </c>
      <c r="E98" s="65">
        <v>0.5</v>
      </c>
      <c r="F98" s="56" t="s">
        <v>1659</v>
      </c>
      <c r="G98" s="61"/>
      <c r="H98" s="61"/>
      <c r="I98" s="61"/>
      <c r="J98" s="61"/>
    </row>
    <row r="99" spans="1:10" x14ac:dyDescent="0.25">
      <c r="A99" s="45">
        <v>572</v>
      </c>
      <c r="B99" s="46">
        <v>0</v>
      </c>
      <c r="C99" s="47" t="s">
        <v>1725</v>
      </c>
      <c r="D99" s="48" t="s">
        <v>1726</v>
      </c>
      <c r="E99" s="49"/>
      <c r="F99" s="49"/>
      <c r="G99" s="50"/>
      <c r="H99" s="50"/>
      <c r="I99" s="50"/>
      <c r="J99" s="50"/>
    </row>
    <row r="100" spans="1:10" ht="79.2" x14ac:dyDescent="0.25">
      <c r="A100" s="45">
        <v>573</v>
      </c>
      <c r="B100" s="46">
        <v>0</v>
      </c>
      <c r="C100" s="47" t="s">
        <v>1727</v>
      </c>
      <c r="D100" s="48" t="s">
        <v>1920</v>
      </c>
      <c r="E100" s="65">
        <v>0.2</v>
      </c>
      <c r="F100" s="56" t="s">
        <v>1659</v>
      </c>
      <c r="G100" s="61"/>
      <c r="H100" s="61"/>
      <c r="I100" s="61"/>
      <c r="J100" s="61"/>
    </row>
    <row r="101" spans="1:10" x14ac:dyDescent="0.25">
      <c r="A101" s="45">
        <v>574</v>
      </c>
      <c r="B101" s="46">
        <v>0</v>
      </c>
      <c r="C101" s="47" t="s">
        <v>1728</v>
      </c>
      <c r="D101" s="48" t="s">
        <v>1729</v>
      </c>
      <c r="E101" s="49"/>
      <c r="F101" s="49"/>
      <c r="G101" s="50"/>
      <c r="H101" s="50"/>
      <c r="I101" s="50"/>
      <c r="J101" s="50"/>
    </row>
    <row r="102" spans="1:10" ht="105.6" x14ac:dyDescent="0.25">
      <c r="A102" s="45">
        <v>575</v>
      </c>
      <c r="B102" s="46">
        <v>0</v>
      </c>
      <c r="C102" s="47" t="s">
        <v>1730</v>
      </c>
      <c r="D102" s="48" t="s">
        <v>1919</v>
      </c>
      <c r="E102" s="65">
        <v>0.5</v>
      </c>
      <c r="F102" s="56" t="s">
        <v>1659</v>
      </c>
      <c r="G102" s="61"/>
      <c r="H102" s="61"/>
      <c r="I102" s="61"/>
      <c r="J102" s="61"/>
    </row>
    <row r="103" spans="1:10" x14ac:dyDescent="0.25">
      <c r="A103" s="45">
        <v>576</v>
      </c>
      <c r="B103" s="46">
        <v>0</v>
      </c>
      <c r="C103" s="47" t="s">
        <v>1731</v>
      </c>
      <c r="D103" s="48" t="s">
        <v>1732</v>
      </c>
      <c r="E103" s="49"/>
      <c r="F103" s="49"/>
      <c r="G103" s="50"/>
      <c r="H103" s="50"/>
      <c r="I103" s="50"/>
      <c r="J103" s="50"/>
    </row>
    <row r="104" spans="1:10" ht="105.6" x14ac:dyDescent="0.25">
      <c r="A104" s="45">
        <v>577</v>
      </c>
      <c r="B104" s="46">
        <v>0</v>
      </c>
      <c r="C104" s="47" t="s">
        <v>1733</v>
      </c>
      <c r="D104" s="48" t="s">
        <v>1918</v>
      </c>
      <c r="E104" s="65">
        <v>0.2</v>
      </c>
      <c r="F104" s="56" t="s">
        <v>1659</v>
      </c>
      <c r="G104" s="61"/>
      <c r="H104" s="61"/>
      <c r="I104" s="61"/>
      <c r="J104" s="61"/>
    </row>
    <row r="105" spans="1:10" ht="52.8" x14ac:dyDescent="0.25">
      <c r="A105" s="45">
        <v>578</v>
      </c>
      <c r="B105" s="46">
        <v>0</v>
      </c>
      <c r="C105" s="47" t="s">
        <v>1734</v>
      </c>
      <c r="D105" s="48" t="s">
        <v>1917</v>
      </c>
      <c r="E105" s="55">
        <v>2</v>
      </c>
      <c r="F105" s="56" t="s">
        <v>1475</v>
      </c>
      <c r="G105" s="61"/>
      <c r="H105" s="61"/>
      <c r="I105" s="61"/>
      <c r="J105" s="61"/>
    </row>
    <row r="106" spans="1:10" x14ac:dyDescent="0.25">
      <c r="A106" s="45">
        <v>579</v>
      </c>
      <c r="B106" s="46">
        <v>0</v>
      </c>
      <c r="C106" s="47" t="s">
        <v>1735</v>
      </c>
      <c r="D106" s="48" t="s">
        <v>1736</v>
      </c>
      <c r="E106" s="49"/>
      <c r="F106" s="49"/>
      <c r="G106" s="50"/>
      <c r="H106" s="50"/>
      <c r="I106" s="50"/>
      <c r="J106" s="50"/>
    </row>
    <row r="107" spans="1:10" ht="92.4" x14ac:dyDescent="0.25">
      <c r="A107" s="45">
        <v>580</v>
      </c>
      <c r="B107" s="46">
        <v>0</v>
      </c>
      <c r="C107" s="47" t="s">
        <v>1737</v>
      </c>
      <c r="D107" s="48" t="s">
        <v>1916</v>
      </c>
      <c r="E107" s="55">
        <v>120</v>
      </c>
      <c r="F107" s="56" t="s">
        <v>1520</v>
      </c>
      <c r="G107" s="61"/>
      <c r="H107" s="61"/>
      <c r="I107" s="61"/>
      <c r="J107" s="61"/>
    </row>
    <row r="108" spans="1:10" x14ac:dyDescent="0.25">
      <c r="A108" s="45">
        <v>581</v>
      </c>
      <c r="B108" s="46">
        <v>0</v>
      </c>
      <c r="C108" s="47" t="s">
        <v>1738</v>
      </c>
      <c r="D108" s="48" t="s">
        <v>1739</v>
      </c>
      <c r="E108" s="49"/>
      <c r="F108" s="49"/>
      <c r="G108" s="50"/>
      <c r="H108" s="50"/>
      <c r="I108" s="50"/>
      <c r="J108" s="50"/>
    </row>
    <row r="109" spans="1:10" ht="132" x14ac:dyDescent="0.25">
      <c r="A109" s="45">
        <v>582</v>
      </c>
      <c r="B109" s="46">
        <v>0</v>
      </c>
      <c r="C109" s="47" t="s">
        <v>1740</v>
      </c>
      <c r="D109" s="48" t="s">
        <v>1915</v>
      </c>
      <c r="E109" s="55">
        <v>10</v>
      </c>
      <c r="F109" s="56" t="s">
        <v>1505</v>
      </c>
      <c r="G109" s="61"/>
      <c r="H109" s="61"/>
      <c r="I109" s="61"/>
      <c r="J109" s="61"/>
    </row>
    <row r="110" spans="1:10" ht="79.2" x14ac:dyDescent="0.25">
      <c r="A110" s="45">
        <v>583</v>
      </c>
      <c r="B110" s="46">
        <v>0</v>
      </c>
      <c r="C110" s="47" t="s">
        <v>1741</v>
      </c>
      <c r="D110" s="48" t="s">
        <v>1914</v>
      </c>
      <c r="E110" s="55">
        <v>5</v>
      </c>
      <c r="F110" s="56" t="s">
        <v>1505</v>
      </c>
      <c r="G110" s="61"/>
      <c r="H110" s="61"/>
      <c r="I110" s="61"/>
      <c r="J110" s="61"/>
    </row>
    <row r="111" spans="1:10" ht="145.19999999999999" x14ac:dyDescent="0.25">
      <c r="A111" s="45">
        <v>584</v>
      </c>
      <c r="B111" s="46">
        <v>0</v>
      </c>
      <c r="C111" s="47" t="s">
        <v>1742</v>
      </c>
      <c r="D111" s="48" t="s">
        <v>1913</v>
      </c>
      <c r="E111" s="55">
        <v>650</v>
      </c>
      <c r="F111" s="56" t="s">
        <v>1505</v>
      </c>
      <c r="G111" s="61"/>
      <c r="H111" s="61"/>
      <c r="I111" s="61"/>
      <c r="J111" s="61"/>
    </row>
    <row r="112" spans="1:10" x14ac:dyDescent="0.25">
      <c r="A112" s="45">
        <v>585</v>
      </c>
      <c r="B112" s="46">
        <v>0</v>
      </c>
      <c r="C112" s="47" t="s">
        <v>1743</v>
      </c>
      <c r="D112" s="48" t="s">
        <v>1744</v>
      </c>
      <c r="E112" s="49"/>
      <c r="F112" s="49"/>
      <c r="G112" s="50"/>
      <c r="H112" s="50"/>
      <c r="I112" s="50"/>
      <c r="J112" s="50"/>
    </row>
    <row r="113" spans="1:10" ht="118.8" x14ac:dyDescent="0.25">
      <c r="A113" s="45">
        <v>586</v>
      </c>
      <c r="B113" s="46">
        <v>0</v>
      </c>
      <c r="C113" s="47" t="s">
        <v>1745</v>
      </c>
      <c r="D113" s="48" t="s">
        <v>1912</v>
      </c>
      <c r="E113" s="55">
        <v>5</v>
      </c>
      <c r="F113" s="56" t="s">
        <v>1505</v>
      </c>
      <c r="G113" s="61"/>
      <c r="H113" s="61"/>
      <c r="I113" s="61"/>
      <c r="J113" s="61"/>
    </row>
    <row r="114" spans="1:10" ht="145.19999999999999" x14ac:dyDescent="0.25">
      <c r="A114" s="45">
        <v>587</v>
      </c>
      <c r="B114" s="46">
        <v>0</v>
      </c>
      <c r="C114" s="47" t="s">
        <v>1746</v>
      </c>
      <c r="D114" s="48" t="s">
        <v>1911</v>
      </c>
      <c r="E114" s="55">
        <v>5</v>
      </c>
      <c r="F114" s="56" t="s">
        <v>1505</v>
      </c>
      <c r="G114" s="61"/>
      <c r="H114" s="61"/>
      <c r="I114" s="61"/>
      <c r="J114" s="61"/>
    </row>
    <row r="115" spans="1:10" x14ac:dyDescent="0.25">
      <c r="A115" s="45">
        <v>588</v>
      </c>
      <c r="B115" s="46">
        <v>0</v>
      </c>
      <c r="C115" s="47" t="s">
        <v>1747</v>
      </c>
      <c r="D115" s="48" t="s">
        <v>1748</v>
      </c>
      <c r="E115" s="49"/>
      <c r="F115" s="49"/>
      <c r="G115" s="50"/>
      <c r="H115" s="50"/>
      <c r="I115" s="50"/>
      <c r="J115" s="50"/>
    </row>
    <row r="116" spans="1:10" ht="118.8" x14ac:dyDescent="0.25">
      <c r="A116" s="45">
        <v>589</v>
      </c>
      <c r="B116" s="46">
        <v>0</v>
      </c>
      <c r="C116" s="47" t="s">
        <v>1749</v>
      </c>
      <c r="D116" s="48" t="s">
        <v>1910</v>
      </c>
      <c r="E116" s="55">
        <v>5</v>
      </c>
      <c r="F116" s="56" t="s">
        <v>1475</v>
      </c>
      <c r="G116" s="61"/>
      <c r="H116" s="61"/>
      <c r="I116" s="61"/>
      <c r="J116" s="61"/>
    </row>
    <row r="117" spans="1:10" ht="118.8" x14ac:dyDescent="0.25">
      <c r="A117" s="45">
        <v>590</v>
      </c>
      <c r="B117" s="46">
        <v>0</v>
      </c>
      <c r="C117" s="47" t="s">
        <v>1750</v>
      </c>
      <c r="D117" s="48" t="s">
        <v>1909</v>
      </c>
      <c r="E117" s="55">
        <v>5</v>
      </c>
      <c r="F117" s="56" t="s">
        <v>1475</v>
      </c>
      <c r="G117" s="61"/>
      <c r="H117" s="61"/>
      <c r="I117" s="61"/>
      <c r="J117" s="61"/>
    </row>
    <row r="118" spans="1:10" ht="118.8" x14ac:dyDescent="0.25">
      <c r="A118" s="45">
        <v>591</v>
      </c>
      <c r="B118" s="46">
        <v>0</v>
      </c>
      <c r="C118" s="47" t="s">
        <v>1751</v>
      </c>
      <c r="D118" s="48" t="s">
        <v>1908</v>
      </c>
      <c r="E118" s="55">
        <v>5</v>
      </c>
      <c r="F118" s="56" t="s">
        <v>1475</v>
      </c>
      <c r="G118" s="61"/>
      <c r="H118" s="61"/>
      <c r="I118" s="61"/>
      <c r="J118" s="61"/>
    </row>
    <row r="119" spans="1:10" x14ac:dyDescent="0.25">
      <c r="A119" s="45">
        <v>592</v>
      </c>
      <c r="B119" s="46">
        <v>0</v>
      </c>
      <c r="C119" s="47" t="s">
        <v>1752</v>
      </c>
      <c r="D119" s="48" t="s">
        <v>1753</v>
      </c>
      <c r="E119" s="49"/>
      <c r="F119" s="49"/>
      <c r="G119" s="50"/>
      <c r="H119" s="50"/>
      <c r="I119" s="50"/>
      <c r="J119" s="50"/>
    </row>
    <row r="120" spans="1:10" ht="132" x14ac:dyDescent="0.25">
      <c r="A120" s="45">
        <v>593</v>
      </c>
      <c r="B120" s="46">
        <v>0</v>
      </c>
      <c r="C120" s="47" t="s">
        <v>1754</v>
      </c>
      <c r="D120" s="48" t="s">
        <v>1907</v>
      </c>
      <c r="E120" s="55">
        <v>5</v>
      </c>
      <c r="F120" s="56" t="s">
        <v>1475</v>
      </c>
      <c r="G120" s="61"/>
      <c r="H120" s="61"/>
      <c r="I120" s="61"/>
      <c r="J120" s="61"/>
    </row>
    <row r="121" spans="1:10" ht="132" x14ac:dyDescent="0.25">
      <c r="A121" s="45">
        <v>594</v>
      </c>
      <c r="B121" s="46">
        <v>0</v>
      </c>
      <c r="C121" s="47" t="s">
        <v>1755</v>
      </c>
      <c r="D121" s="48" t="s">
        <v>1906</v>
      </c>
      <c r="E121" s="55">
        <v>5</v>
      </c>
      <c r="F121" s="56" t="s">
        <v>1475</v>
      </c>
      <c r="G121" s="61"/>
      <c r="H121" s="61"/>
      <c r="I121" s="61"/>
      <c r="J121" s="61"/>
    </row>
    <row r="122" spans="1:10" ht="132" x14ac:dyDescent="0.25">
      <c r="A122" s="45">
        <v>595</v>
      </c>
      <c r="B122" s="46">
        <v>0</v>
      </c>
      <c r="C122" s="47" t="s">
        <v>1756</v>
      </c>
      <c r="D122" s="48" t="s">
        <v>1905</v>
      </c>
      <c r="E122" s="55">
        <v>5</v>
      </c>
      <c r="F122" s="56" t="s">
        <v>1475</v>
      </c>
      <c r="G122" s="61"/>
      <c r="H122" s="61"/>
      <c r="I122" s="61"/>
      <c r="J122" s="61"/>
    </row>
    <row r="123" spans="1:10" x14ac:dyDescent="0.25">
      <c r="A123" s="45">
        <v>596</v>
      </c>
      <c r="B123" s="46">
        <v>0</v>
      </c>
      <c r="C123" s="47" t="s">
        <v>1757</v>
      </c>
      <c r="D123" s="48" t="s">
        <v>1832</v>
      </c>
      <c r="E123" s="49"/>
      <c r="F123" s="49"/>
      <c r="G123" s="50"/>
      <c r="H123" s="50"/>
      <c r="I123" s="50"/>
      <c r="J123" s="50"/>
    </row>
    <row r="124" spans="1:10" x14ac:dyDescent="0.25">
      <c r="A124" s="45">
        <v>597</v>
      </c>
      <c r="B124" s="46">
        <v>0</v>
      </c>
      <c r="C124" s="47" t="s">
        <v>1758</v>
      </c>
      <c r="D124" s="48" t="s">
        <v>1759</v>
      </c>
      <c r="E124" s="49"/>
      <c r="F124" s="49"/>
      <c r="G124" s="50"/>
      <c r="H124" s="50"/>
      <c r="I124" s="50"/>
      <c r="J124" s="50"/>
    </row>
    <row r="125" spans="1:10" ht="105.6" x14ac:dyDescent="0.25">
      <c r="A125" s="45">
        <v>598</v>
      </c>
      <c r="B125" s="46">
        <v>0</v>
      </c>
      <c r="C125" s="47" t="s">
        <v>1760</v>
      </c>
      <c r="D125" s="48" t="s">
        <v>1904</v>
      </c>
      <c r="E125" s="55">
        <v>5</v>
      </c>
      <c r="F125" s="56" t="s">
        <v>1500</v>
      </c>
      <c r="G125" s="61"/>
      <c r="H125" s="61"/>
      <c r="I125" s="61"/>
      <c r="J125" s="61"/>
    </row>
    <row r="126" spans="1:10" ht="105.6" x14ac:dyDescent="0.25">
      <c r="A126" s="45">
        <v>599</v>
      </c>
      <c r="B126" s="46">
        <v>0</v>
      </c>
      <c r="C126" s="47" t="s">
        <v>1761</v>
      </c>
      <c r="D126" s="48" t="s">
        <v>1903</v>
      </c>
      <c r="E126" s="55">
        <v>5</v>
      </c>
      <c r="F126" s="56" t="s">
        <v>1500</v>
      </c>
      <c r="G126" s="61"/>
      <c r="H126" s="61"/>
      <c r="I126" s="61"/>
      <c r="J126" s="61"/>
    </row>
    <row r="127" spans="1:10" ht="105.6" x14ac:dyDescent="0.25">
      <c r="A127" s="45">
        <v>600</v>
      </c>
      <c r="B127" s="46">
        <v>0</v>
      </c>
      <c r="C127" s="47" t="s">
        <v>1762</v>
      </c>
      <c r="D127" s="48" t="s">
        <v>1902</v>
      </c>
      <c r="E127" s="65">
        <v>0.5</v>
      </c>
      <c r="F127" s="56" t="s">
        <v>1500</v>
      </c>
      <c r="G127" s="61"/>
      <c r="H127" s="61"/>
      <c r="I127" s="61"/>
      <c r="J127" s="61"/>
    </row>
    <row r="128" spans="1:10" ht="105.6" x14ac:dyDescent="0.25">
      <c r="A128" s="45">
        <v>601</v>
      </c>
      <c r="B128" s="46">
        <v>0</v>
      </c>
      <c r="C128" s="47" t="s">
        <v>1763</v>
      </c>
      <c r="D128" s="48" t="s">
        <v>1901</v>
      </c>
      <c r="E128" s="65">
        <v>0.5</v>
      </c>
      <c r="F128" s="56" t="s">
        <v>1500</v>
      </c>
      <c r="G128" s="61"/>
      <c r="H128" s="61"/>
      <c r="I128" s="61"/>
      <c r="J128" s="61"/>
    </row>
    <row r="129" spans="1:10" x14ac:dyDescent="0.25">
      <c r="A129" s="45">
        <v>602</v>
      </c>
      <c r="B129" s="46">
        <v>0</v>
      </c>
      <c r="C129" s="47" t="s">
        <v>1764</v>
      </c>
      <c r="D129" s="48" t="s">
        <v>1833</v>
      </c>
      <c r="E129" s="49"/>
      <c r="F129" s="49"/>
      <c r="G129" s="50"/>
      <c r="H129" s="50"/>
      <c r="I129" s="50"/>
      <c r="J129" s="50"/>
    </row>
    <row r="130" spans="1:10" ht="92.4" x14ac:dyDescent="0.25">
      <c r="A130" s="45">
        <v>603</v>
      </c>
      <c r="B130" s="46">
        <v>0</v>
      </c>
      <c r="C130" s="47" t="s">
        <v>1765</v>
      </c>
      <c r="D130" s="48" t="s">
        <v>1900</v>
      </c>
      <c r="E130" s="55">
        <v>5</v>
      </c>
      <c r="F130" s="56" t="s">
        <v>1488</v>
      </c>
      <c r="G130" s="61"/>
      <c r="H130" s="61"/>
      <c r="I130" s="61"/>
      <c r="J130" s="61"/>
    </row>
    <row r="131" spans="1:10" x14ac:dyDescent="0.25">
      <c r="A131" s="45">
        <v>604</v>
      </c>
      <c r="B131" s="46">
        <v>0</v>
      </c>
      <c r="C131" s="47" t="s">
        <v>1766</v>
      </c>
      <c r="D131" s="48" t="s">
        <v>1834</v>
      </c>
      <c r="E131" s="49"/>
      <c r="F131" s="49"/>
      <c r="G131" s="50"/>
      <c r="H131" s="50"/>
      <c r="I131" s="50"/>
      <c r="J131" s="50"/>
    </row>
    <row r="132" spans="1:10" x14ac:dyDescent="0.25">
      <c r="A132" s="45">
        <v>605</v>
      </c>
      <c r="B132" s="46">
        <v>0</v>
      </c>
      <c r="C132" s="47" t="s">
        <v>1767</v>
      </c>
      <c r="D132" s="48" t="s">
        <v>1768</v>
      </c>
      <c r="E132" s="49"/>
      <c r="F132" s="49"/>
      <c r="G132" s="50"/>
      <c r="H132" s="50"/>
      <c r="I132" s="50"/>
      <c r="J132" s="50"/>
    </row>
    <row r="133" spans="1:10" ht="66" x14ac:dyDescent="0.25">
      <c r="A133" s="45">
        <v>606</v>
      </c>
      <c r="B133" s="46">
        <v>0</v>
      </c>
      <c r="C133" s="47" t="s">
        <v>1769</v>
      </c>
      <c r="D133" s="48" t="s">
        <v>1899</v>
      </c>
      <c r="E133" s="55">
        <v>30</v>
      </c>
      <c r="F133" s="56" t="s">
        <v>1500</v>
      </c>
      <c r="G133" s="61"/>
      <c r="H133" s="61"/>
      <c r="I133" s="61"/>
      <c r="J133" s="61"/>
    </row>
    <row r="134" spans="1:10" ht="52.8" x14ac:dyDescent="0.25">
      <c r="A134" s="45">
        <v>607</v>
      </c>
      <c r="B134" s="46">
        <v>0</v>
      </c>
      <c r="C134" s="47" t="s">
        <v>1770</v>
      </c>
      <c r="D134" s="48" t="s">
        <v>1898</v>
      </c>
      <c r="E134" s="55">
        <v>30</v>
      </c>
      <c r="F134" s="56" t="s">
        <v>1500</v>
      </c>
      <c r="G134" s="61"/>
      <c r="H134" s="61"/>
      <c r="I134" s="61"/>
      <c r="J134" s="61"/>
    </row>
    <row r="135" spans="1:10" x14ac:dyDescent="0.25">
      <c r="A135" s="45">
        <v>608</v>
      </c>
      <c r="B135" s="46">
        <v>0</v>
      </c>
      <c r="C135" s="47" t="s">
        <v>1771</v>
      </c>
      <c r="D135" s="48" t="s">
        <v>1772</v>
      </c>
      <c r="E135" s="49"/>
      <c r="F135" s="49"/>
      <c r="G135" s="50"/>
      <c r="H135" s="50"/>
      <c r="I135" s="50"/>
      <c r="J135" s="50"/>
    </row>
    <row r="136" spans="1:10" ht="79.2" x14ac:dyDescent="0.25">
      <c r="A136" s="45">
        <v>609</v>
      </c>
      <c r="B136" s="46">
        <v>0</v>
      </c>
      <c r="C136" s="47" t="s">
        <v>1773</v>
      </c>
      <c r="D136" s="48" t="s">
        <v>1897</v>
      </c>
      <c r="E136" s="65">
        <v>0.5</v>
      </c>
      <c r="F136" s="56" t="s">
        <v>1488</v>
      </c>
      <c r="G136" s="61"/>
      <c r="H136" s="61"/>
      <c r="I136" s="61"/>
      <c r="J136" s="61"/>
    </row>
    <row r="137" spans="1:10" ht="79.2" x14ac:dyDescent="0.25">
      <c r="A137" s="45">
        <v>610</v>
      </c>
      <c r="B137" s="46">
        <v>0</v>
      </c>
      <c r="C137" s="47" t="s">
        <v>1774</v>
      </c>
      <c r="D137" s="48" t="s">
        <v>1896</v>
      </c>
      <c r="E137" s="65">
        <v>0.5</v>
      </c>
      <c r="F137" s="56" t="s">
        <v>1488</v>
      </c>
      <c r="G137" s="61"/>
      <c r="H137" s="61"/>
      <c r="I137" s="61"/>
      <c r="J137" s="61"/>
    </row>
    <row r="138" spans="1:10" ht="79.2" x14ac:dyDescent="0.25">
      <c r="A138" s="45">
        <v>611</v>
      </c>
      <c r="B138" s="46">
        <v>0</v>
      </c>
      <c r="C138" s="47" t="s">
        <v>1775</v>
      </c>
      <c r="D138" s="48" t="s">
        <v>1895</v>
      </c>
      <c r="E138" s="65">
        <v>0.5</v>
      </c>
      <c r="F138" s="56" t="s">
        <v>1500</v>
      </c>
      <c r="G138" s="61"/>
      <c r="H138" s="61"/>
      <c r="I138" s="61"/>
      <c r="J138" s="61"/>
    </row>
    <row r="139" spans="1:10" ht="158.4" x14ac:dyDescent="0.25">
      <c r="A139" s="45">
        <v>612</v>
      </c>
      <c r="B139" s="46">
        <v>0</v>
      </c>
      <c r="C139" s="47" t="s">
        <v>1776</v>
      </c>
      <c r="D139" s="48" t="s">
        <v>1894</v>
      </c>
      <c r="E139" s="65">
        <v>0.5</v>
      </c>
      <c r="F139" s="56" t="s">
        <v>1488</v>
      </c>
      <c r="G139" s="61"/>
      <c r="H139" s="61"/>
      <c r="I139" s="61"/>
      <c r="J139" s="61"/>
    </row>
    <row r="140" spans="1:10" ht="158.4" x14ac:dyDescent="0.25">
      <c r="A140" s="45">
        <v>613</v>
      </c>
      <c r="B140" s="46">
        <v>0</v>
      </c>
      <c r="C140" s="47" t="s">
        <v>1777</v>
      </c>
      <c r="D140" s="48" t="s">
        <v>1893</v>
      </c>
      <c r="E140" s="65">
        <v>0.5</v>
      </c>
      <c r="F140" s="56" t="s">
        <v>1488</v>
      </c>
      <c r="G140" s="61"/>
      <c r="H140" s="61"/>
      <c r="I140" s="61"/>
      <c r="J140" s="61"/>
    </row>
    <row r="141" spans="1:10" ht="105.6" x14ac:dyDescent="0.25">
      <c r="A141" s="45">
        <v>614</v>
      </c>
      <c r="B141" s="46">
        <v>0</v>
      </c>
      <c r="C141" s="47" t="s">
        <v>1778</v>
      </c>
      <c r="D141" s="48" t="s">
        <v>1892</v>
      </c>
      <c r="E141" s="55">
        <v>450</v>
      </c>
      <c r="F141" s="56" t="s">
        <v>1500</v>
      </c>
      <c r="G141" s="61"/>
      <c r="H141" s="61"/>
      <c r="I141" s="61"/>
      <c r="J141" s="61"/>
    </row>
    <row r="142" spans="1:10" ht="105.6" x14ac:dyDescent="0.25">
      <c r="A142" s="45">
        <v>615</v>
      </c>
      <c r="B142" s="46">
        <v>0</v>
      </c>
      <c r="C142" s="47" t="s">
        <v>1779</v>
      </c>
      <c r="D142" s="48" t="s">
        <v>1891</v>
      </c>
      <c r="E142" s="55">
        <v>50</v>
      </c>
      <c r="F142" s="56" t="s">
        <v>1500</v>
      </c>
      <c r="G142" s="61"/>
      <c r="H142" s="61"/>
      <c r="I142" s="61"/>
      <c r="J142" s="61"/>
    </row>
    <row r="143" spans="1:10" x14ac:dyDescent="0.25">
      <c r="A143" s="45">
        <v>616</v>
      </c>
      <c r="B143" s="46">
        <v>0</v>
      </c>
      <c r="C143" s="47" t="s">
        <v>1780</v>
      </c>
      <c r="D143" s="48" t="s">
        <v>1781</v>
      </c>
      <c r="E143" s="49"/>
      <c r="F143" s="49"/>
      <c r="G143" s="50"/>
      <c r="H143" s="50"/>
      <c r="I143" s="50"/>
      <c r="J143" s="50"/>
    </row>
    <row r="144" spans="1:10" ht="66" x14ac:dyDescent="0.25">
      <c r="A144" s="45">
        <v>617</v>
      </c>
      <c r="B144" s="46">
        <v>0</v>
      </c>
      <c r="C144" s="47" t="s">
        <v>1782</v>
      </c>
      <c r="D144" s="48" t="s">
        <v>1890</v>
      </c>
      <c r="E144" s="55">
        <v>100</v>
      </c>
      <c r="F144" s="56" t="s">
        <v>1500</v>
      </c>
      <c r="G144" s="61"/>
      <c r="H144" s="61"/>
      <c r="I144" s="61"/>
      <c r="J144" s="61"/>
    </row>
    <row r="145" spans="1:10" ht="52.8" x14ac:dyDescent="0.25">
      <c r="A145" s="45">
        <v>618</v>
      </c>
      <c r="B145" s="46">
        <v>0</v>
      </c>
      <c r="C145" s="47" t="s">
        <v>1783</v>
      </c>
      <c r="D145" s="48" t="s">
        <v>1889</v>
      </c>
      <c r="E145" s="55">
        <v>1</v>
      </c>
      <c r="F145" s="56" t="s">
        <v>1500</v>
      </c>
      <c r="G145" s="61"/>
      <c r="H145" s="61"/>
      <c r="I145" s="61"/>
      <c r="J145" s="61"/>
    </row>
    <row r="146" spans="1:10" x14ac:dyDescent="0.25">
      <c r="A146" s="45">
        <v>619</v>
      </c>
      <c r="B146" s="46">
        <v>0</v>
      </c>
      <c r="C146" s="47" t="s">
        <v>1784</v>
      </c>
      <c r="D146" s="48" t="s">
        <v>1785</v>
      </c>
      <c r="E146" s="49"/>
      <c r="F146" s="49"/>
      <c r="G146" s="50"/>
      <c r="H146" s="50"/>
      <c r="I146" s="50"/>
      <c r="J146" s="50"/>
    </row>
    <row r="147" spans="1:10" ht="79.2" x14ac:dyDescent="0.25">
      <c r="A147" s="45">
        <v>620</v>
      </c>
      <c r="B147" s="46">
        <v>0</v>
      </c>
      <c r="C147" s="47" t="s">
        <v>1786</v>
      </c>
      <c r="D147" s="48" t="s">
        <v>1888</v>
      </c>
      <c r="E147" s="55">
        <v>1</v>
      </c>
      <c r="F147" s="56" t="s">
        <v>1659</v>
      </c>
      <c r="G147" s="61"/>
      <c r="H147" s="61"/>
      <c r="I147" s="61"/>
      <c r="J147" s="61"/>
    </row>
    <row r="148" spans="1:10" x14ac:dyDescent="0.25">
      <c r="A148" s="45">
        <v>621</v>
      </c>
      <c r="B148" s="46">
        <v>0</v>
      </c>
      <c r="C148" s="47" t="s">
        <v>1787</v>
      </c>
      <c r="D148" s="48" t="s">
        <v>1788</v>
      </c>
      <c r="E148" s="49"/>
      <c r="F148" s="49"/>
      <c r="G148" s="50"/>
      <c r="H148" s="50"/>
      <c r="I148" s="50"/>
      <c r="J148" s="50"/>
    </row>
    <row r="149" spans="1:10" ht="66" x14ac:dyDescent="0.25">
      <c r="A149" s="45">
        <v>622</v>
      </c>
      <c r="B149" s="46">
        <v>0</v>
      </c>
      <c r="C149" s="47" t="s">
        <v>1789</v>
      </c>
      <c r="D149" s="48" t="s">
        <v>1887</v>
      </c>
      <c r="E149" s="55">
        <v>1</v>
      </c>
      <c r="F149" s="56" t="s">
        <v>1488</v>
      </c>
      <c r="G149" s="61"/>
      <c r="H149" s="61"/>
      <c r="I149" s="61"/>
      <c r="J149" s="61"/>
    </row>
    <row r="150" spans="1:10" x14ac:dyDescent="0.25">
      <c r="A150" s="45">
        <v>623</v>
      </c>
      <c r="B150" s="46">
        <v>0</v>
      </c>
      <c r="C150" s="47" t="s">
        <v>1790</v>
      </c>
      <c r="D150" s="48" t="s">
        <v>1835</v>
      </c>
      <c r="E150" s="49"/>
      <c r="F150" s="49"/>
      <c r="G150" s="50"/>
      <c r="H150" s="50"/>
      <c r="I150" s="50"/>
      <c r="J150" s="50"/>
    </row>
    <row r="151" spans="1:10" x14ac:dyDescent="0.25">
      <c r="A151" s="45">
        <v>624</v>
      </c>
      <c r="B151" s="46">
        <v>0</v>
      </c>
      <c r="C151" s="47" t="s">
        <v>1791</v>
      </c>
      <c r="D151" s="48" t="s">
        <v>1792</v>
      </c>
      <c r="E151" s="49"/>
      <c r="F151" s="49"/>
      <c r="G151" s="50"/>
      <c r="H151" s="50"/>
      <c r="I151" s="50"/>
      <c r="J151" s="50"/>
    </row>
    <row r="152" spans="1:10" ht="105.6" x14ac:dyDescent="0.25">
      <c r="A152" s="45">
        <v>625</v>
      </c>
      <c r="B152" s="46">
        <v>0</v>
      </c>
      <c r="C152" s="47" t="s">
        <v>1793</v>
      </c>
      <c r="D152" s="48" t="s">
        <v>1886</v>
      </c>
      <c r="E152" s="55">
        <v>4200</v>
      </c>
      <c r="F152" s="56" t="s">
        <v>1500</v>
      </c>
      <c r="G152" s="61"/>
      <c r="H152" s="61"/>
      <c r="I152" s="61"/>
      <c r="J152" s="61"/>
    </row>
    <row r="153" spans="1:10" x14ac:dyDescent="0.25">
      <c r="A153" s="45">
        <v>626</v>
      </c>
      <c r="B153" s="46">
        <v>0</v>
      </c>
      <c r="C153" s="47" t="s">
        <v>1794</v>
      </c>
      <c r="D153" s="48" t="s">
        <v>1836</v>
      </c>
      <c r="E153" s="49"/>
      <c r="F153" s="49"/>
      <c r="G153" s="50"/>
      <c r="H153" s="50"/>
      <c r="I153" s="50"/>
      <c r="J153" s="50"/>
    </row>
    <row r="154" spans="1:10" ht="52.8" x14ac:dyDescent="0.25">
      <c r="A154" s="45">
        <v>627</v>
      </c>
      <c r="B154" s="46">
        <v>0</v>
      </c>
      <c r="C154" s="47" t="s">
        <v>1795</v>
      </c>
      <c r="D154" s="48" t="s">
        <v>1885</v>
      </c>
      <c r="E154" s="55">
        <v>7850</v>
      </c>
      <c r="F154" s="56" t="s">
        <v>1520</v>
      </c>
      <c r="G154" s="61"/>
      <c r="H154" s="61"/>
      <c r="I154" s="61"/>
      <c r="J154" s="61"/>
    </row>
    <row r="155" spans="1:10" x14ac:dyDescent="0.25">
      <c r="A155" s="45">
        <v>628</v>
      </c>
      <c r="B155" s="46">
        <v>0</v>
      </c>
      <c r="C155" s="47" t="s">
        <v>1796</v>
      </c>
      <c r="D155" s="48" t="s">
        <v>1797</v>
      </c>
      <c r="E155" s="49"/>
      <c r="F155" s="49"/>
      <c r="G155" s="50"/>
      <c r="H155" s="50"/>
      <c r="I155" s="50"/>
      <c r="J155" s="50"/>
    </row>
    <row r="156" spans="1:10" ht="82.8" customHeight="1" x14ac:dyDescent="0.25">
      <c r="A156" s="45">
        <v>629</v>
      </c>
      <c r="B156" s="46">
        <v>0</v>
      </c>
      <c r="C156" s="47" t="s">
        <v>1798</v>
      </c>
      <c r="D156" s="48" t="s">
        <v>1884</v>
      </c>
      <c r="E156" s="55">
        <v>1000</v>
      </c>
      <c r="F156" s="56" t="s">
        <v>1488</v>
      </c>
      <c r="G156" s="61"/>
      <c r="H156" s="61"/>
      <c r="I156" s="61"/>
      <c r="J156" s="61"/>
    </row>
    <row r="157" spans="1:10" ht="26.4" x14ac:dyDescent="0.25">
      <c r="A157" s="45">
        <v>630</v>
      </c>
      <c r="B157" s="46">
        <v>0</v>
      </c>
      <c r="C157" s="47" t="s">
        <v>1799</v>
      </c>
      <c r="D157" s="48" t="s">
        <v>1883</v>
      </c>
      <c r="E157" s="49"/>
      <c r="F157" s="49"/>
      <c r="G157" s="50"/>
      <c r="H157" s="50"/>
      <c r="I157" s="50"/>
      <c r="J157" s="50"/>
    </row>
    <row r="158" spans="1:10" x14ac:dyDescent="0.25">
      <c r="A158" s="45">
        <v>631</v>
      </c>
      <c r="B158" s="46">
        <v>0</v>
      </c>
      <c r="C158" s="47" t="s">
        <v>1800</v>
      </c>
      <c r="D158" s="48" t="s">
        <v>1801</v>
      </c>
      <c r="E158" s="49"/>
      <c r="F158" s="49"/>
      <c r="G158" s="50"/>
      <c r="H158" s="50"/>
      <c r="I158" s="50"/>
      <c r="J158" s="50"/>
    </row>
    <row r="159" spans="1:10" ht="92.4" x14ac:dyDescent="0.25">
      <c r="A159" s="45">
        <v>632</v>
      </c>
      <c r="B159" s="46">
        <v>0</v>
      </c>
      <c r="C159" s="47" t="s">
        <v>1802</v>
      </c>
      <c r="D159" s="48" t="s">
        <v>1882</v>
      </c>
      <c r="E159" s="55">
        <v>10</v>
      </c>
      <c r="F159" s="56" t="s">
        <v>1520</v>
      </c>
      <c r="G159" s="61"/>
      <c r="H159" s="61"/>
      <c r="I159" s="61"/>
      <c r="J159" s="61"/>
    </row>
    <row r="160" spans="1:10" x14ac:dyDescent="0.25">
      <c r="A160" s="45">
        <v>633</v>
      </c>
      <c r="B160" s="46">
        <v>0</v>
      </c>
      <c r="C160" s="47" t="s">
        <v>1803</v>
      </c>
      <c r="D160" s="48" t="s">
        <v>1804</v>
      </c>
      <c r="E160" s="49"/>
      <c r="F160" s="49"/>
      <c r="G160" s="50"/>
      <c r="H160" s="50"/>
      <c r="I160" s="50"/>
      <c r="J160" s="50"/>
    </row>
    <row r="161" spans="1:10" x14ac:dyDescent="0.25">
      <c r="A161" s="45">
        <v>634</v>
      </c>
      <c r="B161" s="46">
        <v>0</v>
      </c>
      <c r="C161" s="47" t="s">
        <v>1805</v>
      </c>
      <c r="D161" s="48" t="s">
        <v>1806</v>
      </c>
      <c r="E161" s="49"/>
      <c r="F161" s="49"/>
      <c r="G161" s="50"/>
      <c r="H161" s="50"/>
      <c r="I161" s="50"/>
      <c r="J161" s="50"/>
    </row>
    <row r="162" spans="1:10" ht="92.4" x14ac:dyDescent="0.25">
      <c r="A162" s="45">
        <v>635</v>
      </c>
      <c r="B162" s="46">
        <v>0</v>
      </c>
      <c r="C162" s="47" t="s">
        <v>1807</v>
      </c>
      <c r="D162" s="48" t="s">
        <v>1881</v>
      </c>
      <c r="E162" s="65">
        <v>0.5</v>
      </c>
      <c r="F162" s="56" t="s">
        <v>1659</v>
      </c>
      <c r="G162" s="61"/>
      <c r="H162" s="61"/>
      <c r="I162" s="61"/>
      <c r="J162" s="61"/>
    </row>
    <row r="163" spans="1:10" x14ac:dyDescent="0.25">
      <c r="A163" s="45">
        <v>636</v>
      </c>
      <c r="B163" s="46">
        <v>0</v>
      </c>
      <c r="C163" s="47" t="s">
        <v>1808</v>
      </c>
      <c r="D163" s="48" t="s">
        <v>1809</v>
      </c>
      <c r="E163" s="49"/>
      <c r="F163" s="49"/>
      <c r="G163" s="50"/>
      <c r="H163" s="50"/>
      <c r="I163" s="50"/>
      <c r="J163" s="50"/>
    </row>
    <row r="164" spans="1:10" x14ac:dyDescent="0.25">
      <c r="A164" s="45">
        <v>637</v>
      </c>
      <c r="B164" s="46">
        <v>0</v>
      </c>
      <c r="C164" s="47" t="s">
        <v>1810</v>
      </c>
      <c r="D164" s="48" t="s">
        <v>1811</v>
      </c>
      <c r="E164" s="49"/>
      <c r="F164" s="49"/>
      <c r="G164" s="50"/>
      <c r="H164" s="50"/>
      <c r="I164" s="50"/>
      <c r="J164" s="50"/>
    </row>
    <row r="165" spans="1:10" ht="92.4" x14ac:dyDescent="0.25">
      <c r="A165" s="45">
        <v>638</v>
      </c>
      <c r="B165" s="46">
        <v>0</v>
      </c>
      <c r="C165" s="47" t="s">
        <v>1812</v>
      </c>
      <c r="D165" s="48" t="s">
        <v>1880</v>
      </c>
      <c r="E165" s="55">
        <v>5</v>
      </c>
      <c r="F165" s="56" t="s">
        <v>1475</v>
      </c>
      <c r="G165" s="61"/>
      <c r="H165" s="61"/>
      <c r="I165" s="61"/>
      <c r="J165" s="61"/>
    </row>
    <row r="166" spans="1:10" ht="92.4" x14ac:dyDescent="0.25">
      <c r="A166" s="45">
        <v>639</v>
      </c>
      <c r="B166" s="46">
        <v>0</v>
      </c>
      <c r="C166" s="47" t="s">
        <v>1813</v>
      </c>
      <c r="D166" s="48" t="s">
        <v>1879</v>
      </c>
      <c r="E166" s="55">
        <v>5</v>
      </c>
      <c r="F166" s="56" t="s">
        <v>1475</v>
      </c>
      <c r="G166" s="61"/>
      <c r="H166" s="61"/>
      <c r="I166" s="61"/>
      <c r="J166" s="61"/>
    </row>
    <row r="167" spans="1:10" ht="224.4" x14ac:dyDescent="0.25">
      <c r="A167" s="45">
        <v>640</v>
      </c>
      <c r="B167" s="46">
        <v>0</v>
      </c>
      <c r="C167" s="47" t="s">
        <v>1814</v>
      </c>
      <c r="D167" s="48" t="s">
        <v>1878</v>
      </c>
      <c r="E167" s="55">
        <v>5</v>
      </c>
      <c r="F167" s="56" t="s">
        <v>1475</v>
      </c>
      <c r="G167" s="61"/>
      <c r="H167" s="61"/>
      <c r="I167" s="61"/>
      <c r="J167" s="61"/>
    </row>
    <row r="168" spans="1:10" ht="79.2" x14ac:dyDescent="0.25">
      <c r="A168" s="45">
        <v>641</v>
      </c>
      <c r="B168" s="46">
        <v>0</v>
      </c>
      <c r="C168" s="47" t="s">
        <v>1815</v>
      </c>
      <c r="D168" s="48" t="s">
        <v>1877</v>
      </c>
      <c r="E168" s="55">
        <v>20</v>
      </c>
      <c r="F168" s="56" t="s">
        <v>1488</v>
      </c>
      <c r="G168" s="61"/>
      <c r="H168" s="61"/>
      <c r="I168" s="61"/>
      <c r="J168" s="61"/>
    </row>
    <row r="169" spans="1:10" ht="118.8" x14ac:dyDescent="0.25">
      <c r="A169" s="45">
        <v>642</v>
      </c>
      <c r="B169" s="46">
        <v>0</v>
      </c>
      <c r="C169" s="47" t="s">
        <v>1816</v>
      </c>
      <c r="D169" s="48" t="s">
        <v>1876</v>
      </c>
      <c r="E169" s="55">
        <v>2</v>
      </c>
      <c r="F169" s="56" t="s">
        <v>1817</v>
      </c>
      <c r="G169" s="61"/>
      <c r="H169" s="61"/>
      <c r="I169" s="61"/>
      <c r="J169" s="61"/>
    </row>
    <row r="170" spans="1:10" x14ac:dyDescent="0.25">
      <c r="A170" s="45">
        <v>643</v>
      </c>
      <c r="B170" s="46">
        <v>0</v>
      </c>
      <c r="C170" s="47" t="s">
        <v>1818</v>
      </c>
      <c r="D170" s="48" t="s">
        <v>1819</v>
      </c>
      <c r="E170" s="49"/>
      <c r="F170" s="49"/>
      <c r="G170" s="50"/>
      <c r="H170" s="50"/>
      <c r="I170" s="50"/>
      <c r="J170" s="50"/>
    </row>
    <row r="171" spans="1:10" x14ac:dyDescent="0.25">
      <c r="A171" s="45">
        <v>644</v>
      </c>
      <c r="B171" s="46">
        <v>0</v>
      </c>
      <c r="C171" s="47" t="s">
        <v>1820</v>
      </c>
      <c r="D171" s="48" t="s">
        <v>1821</v>
      </c>
      <c r="E171" s="49"/>
      <c r="F171" s="49"/>
      <c r="G171" s="50"/>
      <c r="H171" s="50"/>
      <c r="I171" s="50"/>
      <c r="J171" s="50"/>
    </row>
    <row r="172" spans="1:10" ht="52.8" x14ac:dyDescent="0.25">
      <c r="A172" s="45">
        <v>645</v>
      </c>
      <c r="B172" s="46">
        <v>0</v>
      </c>
      <c r="C172" s="47" t="s">
        <v>1822</v>
      </c>
      <c r="D172" s="48" t="s">
        <v>1875</v>
      </c>
      <c r="E172" s="55">
        <v>20</v>
      </c>
      <c r="F172" s="56" t="s">
        <v>1823</v>
      </c>
      <c r="G172" s="61"/>
      <c r="H172" s="61"/>
      <c r="I172" s="61"/>
      <c r="J172" s="61"/>
    </row>
    <row r="173" spans="1:10" ht="52.8" x14ac:dyDescent="0.25">
      <c r="A173" s="45">
        <v>646</v>
      </c>
      <c r="B173" s="46">
        <v>0</v>
      </c>
      <c r="C173" s="47" t="s">
        <v>1824</v>
      </c>
      <c r="D173" s="48" t="s">
        <v>1874</v>
      </c>
      <c r="E173" s="55">
        <v>10</v>
      </c>
      <c r="F173" s="56" t="s">
        <v>1823</v>
      </c>
      <c r="G173" s="61"/>
      <c r="H173" s="61"/>
      <c r="I173" s="61"/>
      <c r="J173" s="61"/>
    </row>
    <row r="174" spans="1:10" ht="52.8" x14ac:dyDescent="0.25">
      <c r="A174" s="45">
        <v>647</v>
      </c>
      <c r="B174" s="46">
        <v>0</v>
      </c>
      <c r="C174" s="47" t="s">
        <v>1825</v>
      </c>
      <c r="D174" s="48" t="s">
        <v>1873</v>
      </c>
      <c r="E174" s="55">
        <v>10</v>
      </c>
      <c r="F174" s="56" t="s">
        <v>1823</v>
      </c>
      <c r="G174" s="61"/>
      <c r="H174" s="61"/>
      <c r="I174" s="61"/>
      <c r="J174" s="61"/>
    </row>
    <row r="175" spans="1:10" ht="52.8" x14ac:dyDescent="0.25">
      <c r="A175" s="45">
        <v>648</v>
      </c>
      <c r="B175" s="46">
        <v>0</v>
      </c>
      <c r="C175" s="47" t="s">
        <v>1826</v>
      </c>
      <c r="D175" s="48" t="s">
        <v>1872</v>
      </c>
      <c r="E175" s="55">
        <v>10</v>
      </c>
      <c r="F175" s="56" t="s">
        <v>1823</v>
      </c>
      <c r="G175" s="61"/>
      <c r="H175" s="61"/>
      <c r="I175" s="61"/>
      <c r="J175" s="61"/>
    </row>
    <row r="176" spans="1:10" ht="35.4" customHeight="1" x14ac:dyDescent="0.25">
      <c r="A176" s="44"/>
      <c r="B176" s="44"/>
      <c r="C176" s="44"/>
      <c r="D176" s="44"/>
      <c r="E176" s="44"/>
      <c r="F176" s="44"/>
      <c r="G176" s="59"/>
      <c r="H176" s="59"/>
      <c r="I176" s="59"/>
      <c r="J176" s="59"/>
    </row>
    <row r="182" spans="10:10" x14ac:dyDescent="0.25">
      <c r="J182" s="34"/>
    </row>
  </sheetData>
  <autoFilter ref="A1:J176" xr:uid="{F39DF6B1-64F3-4CD6-888A-A4BCDC3CCE2F}"/>
  <conditionalFormatting sqref="H1:H1048576">
    <cfRule type="top10" dxfId="6" priority="1" rank="10"/>
    <cfRule type="top10" dxfId="5" priority="3" rank="10"/>
  </conditionalFormatting>
  <conditionalFormatting sqref="J176">
    <cfRule type="top10" dxfId="4" priority="2" rank="10"/>
  </conditionalFormatting>
  <pageMargins left="0.7" right="0.7" top="0.75" bottom="0.75" header="0.3" footer="0.3"/>
  <pageSetup paperSize="9"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C789B-5D2F-4753-9F3C-BE360050A960}">
  <dimension ref="A1:J50"/>
  <sheetViews>
    <sheetView view="pageBreakPreview" zoomScale="89" zoomScaleNormal="85" zoomScaleSheetLayoutView="89" workbookViewId="0">
      <selection activeCell="H5" sqref="H5"/>
    </sheetView>
  </sheetViews>
  <sheetFormatPr defaultRowHeight="13.2" x14ac:dyDescent="0.25"/>
  <cols>
    <col min="1" max="1" width="4.6640625" bestFit="1" customWidth="1"/>
    <col min="2" max="2" width="6.33203125" bestFit="1" customWidth="1"/>
    <col min="3" max="3" width="23.44140625" bestFit="1" customWidth="1"/>
    <col min="4" max="4" width="106.33203125" customWidth="1"/>
    <col min="5" max="5" width="5.109375" style="74" bestFit="1" customWidth="1"/>
    <col min="6" max="6" width="6.109375" style="74" bestFit="1" customWidth="1"/>
    <col min="7" max="7" width="14" style="80" bestFit="1" customWidth="1"/>
    <col min="8" max="8" width="17" style="80" bestFit="1" customWidth="1"/>
    <col min="9" max="9" width="14" style="80" bestFit="1" customWidth="1"/>
    <col min="10" max="10" width="18.109375" style="80" bestFit="1" customWidth="1"/>
  </cols>
  <sheetData>
    <row r="1" spans="1:10" ht="26.4" x14ac:dyDescent="0.25">
      <c r="A1" s="35" t="s">
        <v>1429</v>
      </c>
      <c r="B1" s="36" t="s">
        <v>1430</v>
      </c>
      <c r="C1" s="37" t="s">
        <v>1431</v>
      </c>
      <c r="D1" s="38" t="s">
        <v>1432</v>
      </c>
      <c r="E1" s="71" t="s">
        <v>1433</v>
      </c>
      <c r="F1" s="71" t="s">
        <v>1434</v>
      </c>
      <c r="G1" s="72" t="s">
        <v>1435</v>
      </c>
      <c r="H1" s="72" t="s">
        <v>1436</v>
      </c>
      <c r="I1" s="72" t="s">
        <v>1489</v>
      </c>
      <c r="J1" s="72" t="s">
        <v>1428</v>
      </c>
    </row>
    <row r="2" spans="1:10" ht="26.4" x14ac:dyDescent="0.25">
      <c r="A2" s="45">
        <v>427</v>
      </c>
      <c r="B2" s="46">
        <v>0</v>
      </c>
      <c r="C2" s="47" t="s">
        <v>2599</v>
      </c>
      <c r="D2" s="48" t="s">
        <v>2004</v>
      </c>
      <c r="E2" s="49"/>
      <c r="F2" s="49"/>
      <c r="G2" s="50"/>
      <c r="H2" s="50"/>
      <c r="I2" s="50"/>
      <c r="J2" s="50"/>
    </row>
    <row r="3" spans="1:10" ht="132" x14ac:dyDescent="0.25">
      <c r="A3" s="45">
        <v>428</v>
      </c>
      <c r="B3" s="46">
        <v>0</v>
      </c>
      <c r="C3" s="47" t="s">
        <v>2600</v>
      </c>
      <c r="D3" s="48" t="s">
        <v>2003</v>
      </c>
      <c r="E3" s="75">
        <v>3</v>
      </c>
      <c r="F3" s="76" t="s">
        <v>1513</v>
      </c>
      <c r="G3" s="77"/>
      <c r="H3" s="77"/>
      <c r="I3" s="77"/>
      <c r="J3" s="77"/>
    </row>
    <row r="4" spans="1:10" x14ac:dyDescent="0.25">
      <c r="A4" s="45">
        <v>429</v>
      </c>
      <c r="B4" s="46">
        <v>0</v>
      </c>
      <c r="C4" s="47" t="s">
        <v>2601</v>
      </c>
      <c r="D4" s="48" t="s">
        <v>2602</v>
      </c>
      <c r="E4" s="49"/>
      <c r="F4" s="49"/>
      <c r="G4" s="50"/>
      <c r="H4" s="50"/>
      <c r="I4" s="50"/>
      <c r="J4" s="50"/>
    </row>
    <row r="5" spans="1:10" ht="264" x14ac:dyDescent="0.25">
      <c r="A5" s="45">
        <v>430</v>
      </c>
      <c r="B5" s="46">
        <v>0</v>
      </c>
      <c r="C5" s="47" t="s">
        <v>2603</v>
      </c>
      <c r="D5" s="48" t="s">
        <v>2875</v>
      </c>
      <c r="E5" s="75">
        <v>470</v>
      </c>
      <c r="F5" s="76" t="s">
        <v>1659</v>
      </c>
      <c r="G5" s="77"/>
      <c r="H5" s="77"/>
      <c r="I5" s="100"/>
      <c r="J5" s="77"/>
    </row>
    <row r="6" spans="1:10" ht="26.4" x14ac:dyDescent="0.25">
      <c r="A6" s="45">
        <v>431</v>
      </c>
      <c r="B6" s="46">
        <v>0</v>
      </c>
      <c r="C6" s="47" t="s">
        <v>2604</v>
      </c>
      <c r="D6" s="48" t="s">
        <v>2605</v>
      </c>
      <c r="E6" s="78">
        <v>7.5</v>
      </c>
      <c r="F6" s="76" t="s">
        <v>1659</v>
      </c>
      <c r="G6" s="77"/>
      <c r="H6" s="77"/>
      <c r="I6" s="77"/>
      <c r="J6" s="77"/>
    </row>
    <row r="7" spans="1:10" x14ac:dyDescent="0.25">
      <c r="A7" s="45">
        <v>432</v>
      </c>
      <c r="B7" s="46">
        <v>0</v>
      </c>
      <c r="C7" s="47" t="s">
        <v>2606</v>
      </c>
      <c r="D7" s="48" t="s">
        <v>2607</v>
      </c>
      <c r="E7" s="49"/>
      <c r="F7" s="49"/>
      <c r="G7" s="50"/>
      <c r="H7" s="50"/>
      <c r="I7" s="50"/>
      <c r="J7" s="50"/>
    </row>
    <row r="8" spans="1:10" ht="92.4" x14ac:dyDescent="0.25">
      <c r="A8" s="45">
        <v>433</v>
      </c>
      <c r="B8" s="46">
        <v>0</v>
      </c>
      <c r="C8" s="47" t="s">
        <v>2608</v>
      </c>
      <c r="D8" s="48" t="s">
        <v>2002</v>
      </c>
      <c r="E8" s="75">
        <v>2078</v>
      </c>
      <c r="F8" s="76" t="s">
        <v>1461</v>
      </c>
      <c r="G8" s="77"/>
      <c r="H8" s="77"/>
      <c r="I8" s="77"/>
      <c r="J8" s="77"/>
    </row>
    <row r="9" spans="1:10" x14ac:dyDescent="0.25">
      <c r="A9" s="45">
        <v>434</v>
      </c>
      <c r="B9" s="46">
        <v>0</v>
      </c>
      <c r="C9" s="47" t="s">
        <v>2609</v>
      </c>
      <c r="D9" s="48" t="s">
        <v>2000</v>
      </c>
      <c r="E9" s="49"/>
      <c r="F9" s="49"/>
      <c r="G9" s="50"/>
      <c r="H9" s="50"/>
      <c r="I9" s="50"/>
      <c r="J9" s="50"/>
    </row>
    <row r="10" spans="1:10" ht="145.19999999999999" x14ac:dyDescent="0.25">
      <c r="A10" s="45">
        <v>435</v>
      </c>
      <c r="B10" s="46">
        <v>0</v>
      </c>
      <c r="C10" s="47" t="s">
        <v>2610</v>
      </c>
      <c r="D10" s="48" t="s">
        <v>2001</v>
      </c>
      <c r="E10" s="75">
        <v>3</v>
      </c>
      <c r="F10" s="76" t="s">
        <v>1513</v>
      </c>
      <c r="G10" s="77"/>
      <c r="H10" s="77"/>
      <c r="I10" s="77"/>
      <c r="J10" s="77"/>
    </row>
    <row r="11" spans="1:10" x14ac:dyDescent="0.25">
      <c r="A11" s="45">
        <v>436</v>
      </c>
      <c r="B11" s="46">
        <v>0</v>
      </c>
      <c r="C11" s="47" t="s">
        <v>2611</v>
      </c>
      <c r="D11" s="48" t="s">
        <v>2612</v>
      </c>
      <c r="E11" s="49"/>
      <c r="F11" s="49"/>
      <c r="G11" s="50"/>
      <c r="H11" s="50"/>
      <c r="I11" s="50"/>
      <c r="J11" s="50"/>
    </row>
    <row r="12" spans="1:10" ht="145.19999999999999" x14ac:dyDescent="0.25">
      <c r="A12" s="45">
        <v>437</v>
      </c>
      <c r="B12" s="46">
        <v>0</v>
      </c>
      <c r="C12" s="47" t="s">
        <v>2613</v>
      </c>
      <c r="D12" s="48" t="s">
        <v>1999</v>
      </c>
      <c r="E12" s="75">
        <v>15</v>
      </c>
      <c r="F12" s="76" t="s">
        <v>1659</v>
      </c>
      <c r="G12" s="77"/>
      <c r="H12" s="77"/>
      <c r="I12" s="77"/>
      <c r="J12" s="77"/>
    </row>
    <row r="13" spans="1:10" ht="66" x14ac:dyDescent="0.25">
      <c r="A13" s="45">
        <v>438</v>
      </c>
      <c r="B13" s="46">
        <v>0</v>
      </c>
      <c r="C13" s="47" t="s">
        <v>2614</v>
      </c>
      <c r="D13" s="48" t="s">
        <v>1998</v>
      </c>
      <c r="E13" s="75">
        <v>35</v>
      </c>
      <c r="F13" s="76" t="s">
        <v>1659</v>
      </c>
      <c r="G13" s="77"/>
      <c r="H13" s="77"/>
      <c r="I13" s="77"/>
      <c r="J13" s="77"/>
    </row>
    <row r="14" spans="1:10" ht="105.6" x14ac:dyDescent="0.25">
      <c r="A14" s="45">
        <v>439</v>
      </c>
      <c r="B14" s="46">
        <v>0</v>
      </c>
      <c r="C14" s="47" t="s">
        <v>2615</v>
      </c>
      <c r="D14" s="48" t="s">
        <v>2616</v>
      </c>
      <c r="E14" s="75">
        <v>3</v>
      </c>
      <c r="F14" s="76" t="s">
        <v>1513</v>
      </c>
      <c r="G14" s="77"/>
      <c r="H14" s="77"/>
      <c r="I14" s="77"/>
      <c r="J14" s="77"/>
    </row>
    <row r="15" spans="1:10" ht="105.6" x14ac:dyDescent="0.25">
      <c r="A15" s="45">
        <v>440</v>
      </c>
      <c r="B15" s="46">
        <v>0</v>
      </c>
      <c r="C15" s="47" t="s">
        <v>2617</v>
      </c>
      <c r="D15" s="48" t="s">
        <v>2618</v>
      </c>
      <c r="E15" s="75">
        <v>30</v>
      </c>
      <c r="F15" s="76" t="s">
        <v>1659</v>
      </c>
      <c r="G15" s="77"/>
      <c r="H15" s="77"/>
      <c r="I15" s="77"/>
      <c r="J15" s="77"/>
    </row>
    <row r="16" spans="1:10" x14ac:dyDescent="0.25">
      <c r="A16" s="45">
        <v>441</v>
      </c>
      <c r="B16" s="46">
        <v>0</v>
      </c>
      <c r="C16" s="47" t="s">
        <v>2619</v>
      </c>
      <c r="D16" s="48" t="s">
        <v>2620</v>
      </c>
      <c r="E16" s="49"/>
      <c r="F16" s="49"/>
      <c r="G16" s="50"/>
      <c r="H16" s="50"/>
      <c r="I16" s="50"/>
      <c r="J16" s="50"/>
    </row>
    <row r="17" spans="1:10" x14ac:dyDescent="0.25">
      <c r="A17" s="45">
        <v>442</v>
      </c>
      <c r="B17" s="46">
        <v>0</v>
      </c>
      <c r="C17" s="47" t="s">
        <v>2621</v>
      </c>
      <c r="D17" s="48" t="s">
        <v>2622</v>
      </c>
      <c r="E17" s="49"/>
      <c r="F17" s="49"/>
      <c r="G17" s="50"/>
      <c r="H17" s="50"/>
      <c r="I17" s="50"/>
      <c r="J17" s="50"/>
    </row>
    <row r="18" spans="1:10" ht="79.2" x14ac:dyDescent="0.25">
      <c r="A18" s="45">
        <v>443</v>
      </c>
      <c r="B18" s="46">
        <v>0</v>
      </c>
      <c r="C18" s="47" t="s">
        <v>2623</v>
      </c>
      <c r="D18" s="48" t="s">
        <v>2624</v>
      </c>
      <c r="E18" s="49"/>
      <c r="F18" s="49"/>
      <c r="G18" s="50"/>
      <c r="H18" s="50"/>
      <c r="I18" s="50"/>
      <c r="J18" s="50"/>
    </row>
    <row r="19" spans="1:10" x14ac:dyDescent="0.25">
      <c r="A19" s="45">
        <v>444</v>
      </c>
      <c r="B19" s="46">
        <v>0</v>
      </c>
      <c r="C19" s="47" t="s">
        <v>2625</v>
      </c>
      <c r="D19" s="48" t="s">
        <v>2626</v>
      </c>
      <c r="E19" s="78">
        <v>1.9</v>
      </c>
      <c r="F19" s="76" t="s">
        <v>1659</v>
      </c>
      <c r="G19" s="77"/>
      <c r="H19" s="77"/>
      <c r="I19" s="77"/>
      <c r="J19" s="77"/>
    </row>
    <row r="20" spans="1:10" x14ac:dyDescent="0.25">
      <c r="A20" s="45">
        <v>445</v>
      </c>
      <c r="B20" s="46">
        <v>0</v>
      </c>
      <c r="C20" s="47" t="s">
        <v>2627</v>
      </c>
      <c r="D20" s="48" t="s">
        <v>2000</v>
      </c>
      <c r="E20" s="49"/>
      <c r="F20" s="49"/>
      <c r="G20" s="50"/>
      <c r="H20" s="50"/>
      <c r="I20" s="50"/>
      <c r="J20" s="50"/>
    </row>
    <row r="21" spans="1:10" ht="118.8" x14ac:dyDescent="0.25">
      <c r="A21" s="45">
        <v>446</v>
      </c>
      <c r="B21" s="46">
        <v>0</v>
      </c>
      <c r="C21" s="47" t="s">
        <v>2628</v>
      </c>
      <c r="D21" s="48" t="s">
        <v>1997</v>
      </c>
      <c r="E21" s="49"/>
      <c r="F21" s="49"/>
      <c r="G21" s="50"/>
      <c r="H21" s="50"/>
      <c r="I21" s="50"/>
      <c r="J21" s="50"/>
    </row>
    <row r="22" spans="1:10" x14ac:dyDescent="0.25">
      <c r="A22" s="45">
        <v>447</v>
      </c>
      <c r="B22" s="46">
        <v>0</v>
      </c>
      <c r="C22" s="47" t="s">
        <v>2629</v>
      </c>
      <c r="D22" s="48" t="s">
        <v>1996</v>
      </c>
      <c r="E22" s="75">
        <v>3</v>
      </c>
      <c r="F22" s="76" t="s">
        <v>1513</v>
      </c>
      <c r="G22" s="77"/>
      <c r="H22" s="77"/>
      <c r="I22" s="77"/>
      <c r="J22" s="77"/>
    </row>
    <row r="23" spans="1:10" x14ac:dyDescent="0.25">
      <c r="A23" s="45">
        <v>448</v>
      </c>
      <c r="B23" s="46">
        <v>0</v>
      </c>
      <c r="C23" s="47" t="s">
        <v>2630</v>
      </c>
      <c r="D23" s="48" t="s">
        <v>1995</v>
      </c>
      <c r="E23" s="75">
        <v>3</v>
      </c>
      <c r="F23" s="76" t="s">
        <v>1513</v>
      </c>
      <c r="G23" s="77"/>
      <c r="H23" s="77"/>
      <c r="I23" s="77"/>
      <c r="J23" s="77"/>
    </row>
    <row r="24" spans="1:10" x14ac:dyDescent="0.25">
      <c r="A24" s="45">
        <v>449</v>
      </c>
      <c r="B24" s="46">
        <v>0</v>
      </c>
      <c r="C24" s="47" t="s">
        <v>2631</v>
      </c>
      <c r="D24" s="48" t="s">
        <v>2632</v>
      </c>
      <c r="E24" s="75">
        <v>3</v>
      </c>
      <c r="F24" s="76" t="s">
        <v>1513</v>
      </c>
      <c r="G24" s="77"/>
      <c r="H24" s="77"/>
      <c r="I24" s="77"/>
      <c r="J24" s="77"/>
    </row>
    <row r="25" spans="1:10" x14ac:dyDescent="0.25">
      <c r="A25" s="45">
        <v>450</v>
      </c>
      <c r="B25" s="46">
        <v>0</v>
      </c>
      <c r="C25" s="47" t="s">
        <v>2633</v>
      </c>
      <c r="D25" s="48" t="s">
        <v>1994</v>
      </c>
      <c r="E25" s="75">
        <v>12</v>
      </c>
      <c r="F25" s="76" t="s">
        <v>1513</v>
      </c>
      <c r="G25" s="77"/>
      <c r="H25" s="77"/>
      <c r="I25" s="77"/>
      <c r="J25" s="77"/>
    </row>
    <row r="26" spans="1:10" x14ac:dyDescent="0.25">
      <c r="A26" s="45">
        <v>451</v>
      </c>
      <c r="B26" s="46">
        <v>0</v>
      </c>
      <c r="C26" s="47" t="s">
        <v>2634</v>
      </c>
      <c r="D26" s="48" t="s">
        <v>1993</v>
      </c>
      <c r="E26" s="75">
        <v>3</v>
      </c>
      <c r="F26" s="76" t="s">
        <v>1513</v>
      </c>
      <c r="G26" s="77"/>
      <c r="H26" s="77"/>
      <c r="I26" s="77"/>
      <c r="J26" s="77"/>
    </row>
    <row r="27" spans="1:10" x14ac:dyDescent="0.25">
      <c r="A27" s="45">
        <v>452</v>
      </c>
      <c r="B27" s="46">
        <v>0</v>
      </c>
      <c r="C27" s="47" t="s">
        <v>2635</v>
      </c>
      <c r="D27" s="48" t="s">
        <v>1992</v>
      </c>
      <c r="E27" s="75">
        <v>6</v>
      </c>
      <c r="F27" s="76" t="s">
        <v>1513</v>
      </c>
      <c r="G27" s="77"/>
      <c r="H27" s="77"/>
      <c r="I27" s="77"/>
      <c r="J27" s="77"/>
    </row>
    <row r="28" spans="1:10" x14ac:dyDescent="0.25">
      <c r="A28" s="45">
        <v>453</v>
      </c>
      <c r="B28" s="46">
        <v>0</v>
      </c>
      <c r="C28" s="47" t="s">
        <v>2636</v>
      </c>
      <c r="D28" s="48" t="s">
        <v>1991</v>
      </c>
      <c r="E28" s="75">
        <v>6</v>
      </c>
      <c r="F28" s="76" t="s">
        <v>1513</v>
      </c>
      <c r="G28" s="77"/>
      <c r="H28" s="77"/>
      <c r="I28" s="77"/>
      <c r="J28" s="77"/>
    </row>
    <row r="29" spans="1:10" x14ac:dyDescent="0.25">
      <c r="A29" s="45">
        <v>454</v>
      </c>
      <c r="B29" s="46">
        <v>0</v>
      </c>
      <c r="C29" s="47" t="s">
        <v>2637</v>
      </c>
      <c r="D29" s="48" t="s">
        <v>1990</v>
      </c>
      <c r="E29" s="75">
        <v>3</v>
      </c>
      <c r="F29" s="76" t="s">
        <v>1513</v>
      </c>
      <c r="G29" s="77"/>
      <c r="H29" s="77"/>
      <c r="I29" s="77"/>
      <c r="J29" s="77"/>
    </row>
    <row r="30" spans="1:10" x14ac:dyDescent="0.25">
      <c r="A30" s="45">
        <v>455</v>
      </c>
      <c r="B30" s="46">
        <v>0</v>
      </c>
      <c r="C30" s="47" t="s">
        <v>2638</v>
      </c>
      <c r="D30" s="48" t="s">
        <v>1989</v>
      </c>
      <c r="E30" s="75">
        <v>9</v>
      </c>
      <c r="F30" s="76" t="s">
        <v>1513</v>
      </c>
      <c r="G30" s="77"/>
      <c r="H30" s="77"/>
      <c r="I30" s="77"/>
      <c r="J30" s="77"/>
    </row>
    <row r="31" spans="1:10" x14ac:dyDescent="0.25">
      <c r="A31" s="45">
        <v>456</v>
      </c>
      <c r="B31" s="46">
        <v>0</v>
      </c>
      <c r="C31" s="47" t="s">
        <v>2639</v>
      </c>
      <c r="D31" s="48" t="s">
        <v>2640</v>
      </c>
      <c r="E31" s="75">
        <v>3</v>
      </c>
      <c r="F31" s="76" t="s">
        <v>1513</v>
      </c>
      <c r="G31" s="77"/>
      <c r="H31" s="77"/>
      <c r="I31" s="77"/>
      <c r="J31" s="77"/>
    </row>
    <row r="32" spans="1:10" x14ac:dyDescent="0.25">
      <c r="A32" s="45">
        <v>457</v>
      </c>
      <c r="B32" s="46">
        <v>0</v>
      </c>
      <c r="C32" s="47" t="s">
        <v>2641</v>
      </c>
      <c r="D32" s="48" t="s">
        <v>1988</v>
      </c>
      <c r="E32" s="75">
        <v>3</v>
      </c>
      <c r="F32" s="76" t="s">
        <v>1513</v>
      </c>
      <c r="G32" s="77"/>
      <c r="H32" s="77"/>
      <c r="I32" s="77"/>
      <c r="J32" s="77"/>
    </row>
    <row r="33" spans="1:10" ht="66" x14ac:dyDescent="0.25">
      <c r="A33" s="45">
        <v>458</v>
      </c>
      <c r="B33" s="46">
        <v>0</v>
      </c>
      <c r="C33" s="47" t="s">
        <v>2642</v>
      </c>
      <c r="D33" s="48" t="s">
        <v>2643</v>
      </c>
      <c r="E33" s="49"/>
      <c r="F33" s="49"/>
      <c r="G33" s="50"/>
      <c r="H33" s="50"/>
      <c r="I33" s="50"/>
      <c r="J33" s="50"/>
    </row>
    <row r="34" spans="1:10" x14ac:dyDescent="0.25">
      <c r="A34" s="45">
        <v>459</v>
      </c>
      <c r="B34" s="46">
        <v>0</v>
      </c>
      <c r="C34" s="47" t="s">
        <v>2644</v>
      </c>
      <c r="D34" s="48" t="s">
        <v>2645</v>
      </c>
      <c r="E34" s="75">
        <v>3</v>
      </c>
      <c r="F34" s="76" t="s">
        <v>1513</v>
      </c>
      <c r="G34" s="77"/>
      <c r="H34" s="77"/>
      <c r="I34" s="77"/>
      <c r="J34" s="77"/>
    </row>
    <row r="35" spans="1:10" ht="79.2" x14ac:dyDescent="0.25">
      <c r="A35" s="45">
        <v>460</v>
      </c>
      <c r="B35" s="46">
        <v>0</v>
      </c>
      <c r="C35" s="47" t="s">
        <v>2646</v>
      </c>
      <c r="D35" s="48" t="s">
        <v>2647</v>
      </c>
      <c r="E35" s="49"/>
      <c r="F35" s="49"/>
      <c r="G35" s="50"/>
      <c r="H35" s="50"/>
      <c r="I35" s="50"/>
      <c r="J35" s="50"/>
    </row>
    <row r="36" spans="1:10" x14ac:dyDescent="0.25">
      <c r="A36" s="45">
        <v>461</v>
      </c>
      <c r="B36" s="46">
        <v>0</v>
      </c>
      <c r="C36" s="47" t="s">
        <v>2648</v>
      </c>
      <c r="D36" s="48" t="s">
        <v>1987</v>
      </c>
      <c r="E36" s="75">
        <v>4800</v>
      </c>
      <c r="F36" s="76" t="s">
        <v>1488</v>
      </c>
      <c r="G36" s="77"/>
      <c r="H36" s="77"/>
      <c r="I36" s="100"/>
      <c r="J36" s="77"/>
    </row>
    <row r="37" spans="1:10" x14ac:dyDescent="0.25">
      <c r="A37" s="45">
        <v>462</v>
      </c>
      <c r="B37" s="46">
        <v>0</v>
      </c>
      <c r="C37" s="47" t="s">
        <v>2649</v>
      </c>
      <c r="D37" s="48" t="s">
        <v>2650</v>
      </c>
      <c r="E37" s="49"/>
      <c r="F37" s="49"/>
      <c r="G37" s="50"/>
      <c r="H37" s="50"/>
      <c r="I37" s="50"/>
      <c r="J37" s="50"/>
    </row>
    <row r="38" spans="1:10" ht="105.6" x14ac:dyDescent="0.25">
      <c r="A38" s="45">
        <v>463</v>
      </c>
      <c r="B38" s="46">
        <v>0</v>
      </c>
      <c r="C38" s="47" t="s">
        <v>2651</v>
      </c>
      <c r="D38" s="48" t="s">
        <v>2652</v>
      </c>
      <c r="E38" s="49"/>
      <c r="F38" s="49"/>
      <c r="G38" s="50"/>
      <c r="H38" s="50"/>
      <c r="I38" s="50"/>
      <c r="J38" s="50"/>
    </row>
    <row r="39" spans="1:10" x14ac:dyDescent="0.25">
      <c r="A39" s="45">
        <v>464</v>
      </c>
      <c r="B39" s="46">
        <v>0</v>
      </c>
      <c r="C39" s="47" t="s">
        <v>2653</v>
      </c>
      <c r="D39" s="48" t="s">
        <v>2654</v>
      </c>
      <c r="E39" s="75">
        <v>51</v>
      </c>
      <c r="F39" s="76" t="s">
        <v>1659</v>
      </c>
      <c r="G39" s="77"/>
      <c r="H39" s="77"/>
      <c r="I39" s="100"/>
      <c r="J39" s="77"/>
    </row>
    <row r="40" spans="1:10" ht="52.8" x14ac:dyDescent="0.25">
      <c r="A40" s="45">
        <v>465</v>
      </c>
      <c r="B40" s="46">
        <v>0</v>
      </c>
      <c r="C40" s="47" t="s">
        <v>2655</v>
      </c>
      <c r="D40" s="48" t="s">
        <v>1986</v>
      </c>
      <c r="E40" s="49"/>
      <c r="F40" s="49"/>
      <c r="G40" s="50"/>
      <c r="H40" s="50"/>
      <c r="I40" s="50"/>
      <c r="J40" s="50"/>
    </row>
    <row r="41" spans="1:10" x14ac:dyDescent="0.25">
      <c r="A41" s="45">
        <v>466</v>
      </c>
      <c r="B41" s="46">
        <v>0</v>
      </c>
      <c r="C41" s="47" t="s">
        <v>2656</v>
      </c>
      <c r="D41" s="48" t="s">
        <v>2657</v>
      </c>
      <c r="E41" s="75">
        <v>1</v>
      </c>
      <c r="F41" s="76" t="s">
        <v>1513</v>
      </c>
      <c r="G41" s="77"/>
      <c r="H41" s="77"/>
      <c r="I41" s="77"/>
      <c r="J41" s="77"/>
    </row>
    <row r="42" spans="1:10" x14ac:dyDescent="0.25">
      <c r="A42" s="45">
        <v>467</v>
      </c>
      <c r="B42" s="46">
        <v>0</v>
      </c>
      <c r="C42" s="47" t="s">
        <v>2658</v>
      </c>
      <c r="D42" s="48" t="s">
        <v>2659</v>
      </c>
      <c r="E42" s="75">
        <v>1</v>
      </c>
      <c r="F42" s="76" t="s">
        <v>1513</v>
      </c>
      <c r="G42" s="77"/>
      <c r="H42" s="77"/>
      <c r="I42" s="77"/>
      <c r="J42" s="77"/>
    </row>
    <row r="43" spans="1:10" x14ac:dyDescent="0.25">
      <c r="A43" s="45">
        <v>468</v>
      </c>
      <c r="B43" s="46">
        <v>0</v>
      </c>
      <c r="C43" s="47" t="s">
        <v>2660</v>
      </c>
      <c r="D43" s="48" t="s">
        <v>2661</v>
      </c>
      <c r="E43" s="75">
        <v>1</v>
      </c>
      <c r="F43" s="76" t="s">
        <v>1513</v>
      </c>
      <c r="G43" s="77"/>
      <c r="H43" s="77"/>
      <c r="I43" s="77"/>
      <c r="J43" s="77"/>
    </row>
    <row r="44" spans="1:10" ht="52.8" x14ac:dyDescent="0.25">
      <c r="A44" s="45">
        <v>469</v>
      </c>
      <c r="B44" s="46">
        <v>0</v>
      </c>
      <c r="C44" s="47" t="s">
        <v>2662</v>
      </c>
      <c r="D44" s="48" t="s">
        <v>2663</v>
      </c>
      <c r="E44" s="49"/>
      <c r="F44" s="49"/>
      <c r="G44" s="50"/>
      <c r="H44" s="50"/>
      <c r="I44" s="50"/>
      <c r="J44" s="50"/>
    </row>
    <row r="45" spans="1:10" x14ac:dyDescent="0.25">
      <c r="A45" s="45">
        <v>470</v>
      </c>
      <c r="B45" s="46">
        <v>0</v>
      </c>
      <c r="C45" s="47" t="s">
        <v>2664</v>
      </c>
      <c r="D45" s="48" t="s">
        <v>2665</v>
      </c>
      <c r="E45" s="75">
        <v>3</v>
      </c>
      <c r="F45" s="76" t="s">
        <v>1513</v>
      </c>
      <c r="G45" s="77"/>
      <c r="H45" s="77"/>
      <c r="I45" s="77"/>
      <c r="J45" s="77"/>
    </row>
    <row r="46" spans="1:10" x14ac:dyDescent="0.25">
      <c r="A46" s="45">
        <v>471</v>
      </c>
      <c r="B46" s="46">
        <v>0</v>
      </c>
      <c r="C46" s="47" t="s">
        <v>2666</v>
      </c>
      <c r="D46" s="48" t="s">
        <v>2667</v>
      </c>
      <c r="E46" s="49"/>
      <c r="F46" s="49"/>
      <c r="G46" s="50"/>
      <c r="H46" s="50"/>
      <c r="I46" s="50"/>
      <c r="J46" s="50"/>
    </row>
    <row r="47" spans="1:10" x14ac:dyDescent="0.25">
      <c r="A47" s="45">
        <v>472</v>
      </c>
      <c r="B47" s="46">
        <v>0</v>
      </c>
      <c r="C47" s="47" t="s">
        <v>2668</v>
      </c>
      <c r="D47" s="48" t="s">
        <v>1985</v>
      </c>
      <c r="E47" s="49"/>
      <c r="F47" s="49"/>
      <c r="G47" s="50"/>
      <c r="H47" s="50"/>
      <c r="I47" s="50"/>
      <c r="J47" s="50"/>
    </row>
    <row r="48" spans="1:10" ht="145.19999999999999" x14ac:dyDescent="0.25">
      <c r="A48" s="45">
        <v>473</v>
      </c>
      <c r="B48" s="46">
        <v>0</v>
      </c>
      <c r="C48" s="47" t="s">
        <v>2669</v>
      </c>
      <c r="D48" s="48" t="s">
        <v>1984</v>
      </c>
      <c r="E48" s="49"/>
      <c r="F48" s="49"/>
      <c r="G48" s="50"/>
      <c r="H48" s="50"/>
      <c r="I48" s="50"/>
      <c r="J48" s="50"/>
    </row>
    <row r="49" spans="1:10" ht="26.4" x14ac:dyDescent="0.25">
      <c r="A49" s="45">
        <v>474</v>
      </c>
      <c r="B49" s="46">
        <v>0</v>
      </c>
      <c r="C49" s="47" t="s">
        <v>2670</v>
      </c>
      <c r="D49" s="48" t="s">
        <v>1983</v>
      </c>
      <c r="E49" s="75">
        <v>5000</v>
      </c>
      <c r="F49" s="76" t="s">
        <v>1488</v>
      </c>
      <c r="G49" s="77"/>
      <c r="H49" s="77"/>
      <c r="I49" s="77"/>
      <c r="J49" s="77"/>
    </row>
    <row r="50" spans="1:10" x14ac:dyDescent="0.25">
      <c r="A50" s="44"/>
      <c r="B50" s="44"/>
      <c r="C50" s="44"/>
      <c r="D50" s="44"/>
      <c r="E50" s="73"/>
      <c r="F50" s="73"/>
      <c r="G50" s="79"/>
      <c r="H50" s="79"/>
      <c r="I50" s="79"/>
      <c r="J50" s="79"/>
    </row>
  </sheetData>
  <autoFilter ref="A1:J50" xr:uid="{C1DC789B-5D2F-4753-9F3C-BE360050A960}"/>
  <conditionalFormatting sqref="H1:H1048576">
    <cfRule type="top10" dxfId="3" priority="2" rank="10"/>
  </conditionalFormatting>
  <conditionalFormatting sqref="J50">
    <cfRule type="top10" dxfId="2" priority="1" rank="10"/>
  </conditionalFormatting>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5651B-EEDC-4C80-A60F-FF894480AEEE}">
  <dimension ref="A1:J186"/>
  <sheetViews>
    <sheetView topLeftCell="A160" zoomScale="83" workbookViewId="0">
      <selection activeCell="I11" sqref="I11"/>
    </sheetView>
  </sheetViews>
  <sheetFormatPr defaultRowHeight="13.2" x14ac:dyDescent="0.25"/>
  <cols>
    <col min="1" max="1" width="4.6640625" bestFit="1" customWidth="1"/>
    <col min="2" max="2" width="9" bestFit="1" customWidth="1"/>
    <col min="3" max="3" width="18.33203125" bestFit="1" customWidth="1"/>
    <col min="4" max="4" width="104.33203125" customWidth="1"/>
    <col min="5" max="5" width="10.77734375" bestFit="1" customWidth="1"/>
    <col min="6" max="6" width="11.44140625" bestFit="1" customWidth="1"/>
    <col min="7" max="7" width="12.77734375" style="30" bestFit="1" customWidth="1"/>
    <col min="8" max="8" width="17" style="30" bestFit="1" customWidth="1"/>
    <col min="9" max="9" width="8.6640625" bestFit="1" customWidth="1"/>
  </cols>
  <sheetData>
    <row r="1" spans="1:10" ht="26.4" x14ac:dyDescent="0.25">
      <c r="A1" s="35" t="s">
        <v>1429</v>
      </c>
      <c r="B1" s="36" t="s">
        <v>1430</v>
      </c>
      <c r="C1" s="37" t="s">
        <v>1431</v>
      </c>
      <c r="D1" s="38" t="s">
        <v>1432</v>
      </c>
      <c r="E1" s="39" t="s">
        <v>1433</v>
      </c>
      <c r="F1" s="39" t="s">
        <v>1434</v>
      </c>
      <c r="G1" s="40" t="s">
        <v>1435</v>
      </c>
      <c r="H1" s="40" t="s">
        <v>1436</v>
      </c>
      <c r="I1" s="60" t="s">
        <v>1489</v>
      </c>
      <c r="J1" s="44" t="s">
        <v>1428</v>
      </c>
    </row>
    <row r="2" spans="1:10" x14ac:dyDescent="0.25">
      <c r="A2" s="45">
        <v>242</v>
      </c>
      <c r="B2" s="46">
        <v>0</v>
      </c>
      <c r="C2" s="47" t="s">
        <v>2317</v>
      </c>
      <c r="D2" s="48" t="s">
        <v>2318</v>
      </c>
      <c r="E2" s="49"/>
      <c r="F2" s="49"/>
      <c r="G2" s="50"/>
      <c r="H2" s="50"/>
      <c r="I2" s="1"/>
    </row>
    <row r="3" spans="1:10" x14ac:dyDescent="0.25">
      <c r="A3" s="45">
        <v>243</v>
      </c>
      <c r="B3" s="46">
        <v>0</v>
      </c>
      <c r="C3" s="47" t="s">
        <v>2319</v>
      </c>
      <c r="D3" s="48" t="s">
        <v>2079</v>
      </c>
      <c r="E3" s="49"/>
      <c r="F3" s="49"/>
      <c r="G3" s="50"/>
      <c r="H3" s="50"/>
      <c r="I3" s="1"/>
    </row>
    <row r="4" spans="1:10" ht="79.2" x14ac:dyDescent="0.25">
      <c r="A4" s="45">
        <v>244</v>
      </c>
      <c r="B4" s="46">
        <v>0</v>
      </c>
      <c r="C4" s="47" t="s">
        <v>2320</v>
      </c>
      <c r="D4" s="48" t="s">
        <v>2078</v>
      </c>
      <c r="E4" s="49"/>
      <c r="F4" s="49"/>
      <c r="G4" s="50"/>
      <c r="H4" s="50"/>
      <c r="I4" s="1"/>
    </row>
    <row r="5" spans="1:10" x14ac:dyDescent="0.25">
      <c r="A5" s="45">
        <v>245</v>
      </c>
      <c r="B5" s="46">
        <v>0</v>
      </c>
      <c r="C5" s="47" t="s">
        <v>2321</v>
      </c>
      <c r="D5" s="48" t="s">
        <v>2322</v>
      </c>
      <c r="E5" s="55">
        <v>3</v>
      </c>
      <c r="F5" s="56" t="s">
        <v>1513</v>
      </c>
      <c r="G5" s="61"/>
      <c r="H5" s="61"/>
      <c r="I5" s="1"/>
    </row>
    <row r="6" spans="1:10" x14ac:dyDescent="0.25">
      <c r="A6" s="45">
        <v>246</v>
      </c>
      <c r="B6" s="46">
        <v>0</v>
      </c>
      <c r="C6" s="47" t="s">
        <v>2323</v>
      </c>
      <c r="D6" s="48" t="s">
        <v>2324</v>
      </c>
      <c r="E6" s="49"/>
      <c r="F6" s="49"/>
      <c r="G6" s="50"/>
      <c r="H6" s="50"/>
      <c r="I6" s="1"/>
    </row>
    <row r="7" spans="1:10" ht="66" x14ac:dyDescent="0.25">
      <c r="A7" s="45">
        <v>247</v>
      </c>
      <c r="B7" s="46">
        <v>0</v>
      </c>
      <c r="C7" s="47" t="s">
        <v>2325</v>
      </c>
      <c r="D7" s="48" t="s">
        <v>2077</v>
      </c>
      <c r="E7" s="49"/>
      <c r="F7" s="49"/>
      <c r="G7" s="50"/>
      <c r="H7" s="50"/>
      <c r="I7" s="1"/>
    </row>
    <row r="8" spans="1:10" x14ac:dyDescent="0.25">
      <c r="A8" s="45">
        <v>248</v>
      </c>
      <c r="B8" s="46">
        <v>0</v>
      </c>
      <c r="C8" s="47" t="s">
        <v>2326</v>
      </c>
      <c r="D8" s="48" t="s">
        <v>2327</v>
      </c>
      <c r="E8" s="55">
        <v>9</v>
      </c>
      <c r="F8" s="56" t="s">
        <v>1513</v>
      </c>
      <c r="G8" s="61"/>
      <c r="H8" s="61"/>
      <c r="I8" s="1"/>
    </row>
    <row r="9" spans="1:10" x14ac:dyDescent="0.25">
      <c r="A9" s="45">
        <v>249</v>
      </c>
      <c r="B9" s="46">
        <v>0</v>
      </c>
      <c r="C9" s="47" t="s">
        <v>2328</v>
      </c>
      <c r="D9" s="48" t="s">
        <v>2329</v>
      </c>
      <c r="E9" s="55">
        <v>9</v>
      </c>
      <c r="F9" s="56" t="s">
        <v>1513</v>
      </c>
      <c r="G9" s="61"/>
      <c r="H9" s="61"/>
      <c r="I9" s="1"/>
    </row>
    <row r="10" spans="1:10" x14ac:dyDescent="0.25">
      <c r="A10" s="45">
        <v>250</v>
      </c>
      <c r="B10" s="46">
        <v>0</v>
      </c>
      <c r="C10" s="47" t="s">
        <v>2330</v>
      </c>
      <c r="D10" s="48" t="s">
        <v>2331</v>
      </c>
      <c r="E10" s="49"/>
      <c r="F10" s="49"/>
      <c r="G10" s="50"/>
      <c r="H10" s="50"/>
      <c r="I10" s="1"/>
    </row>
    <row r="11" spans="1:10" ht="66" x14ac:dyDescent="0.25">
      <c r="A11" s="45">
        <v>251</v>
      </c>
      <c r="B11" s="46">
        <v>0</v>
      </c>
      <c r="C11" s="47" t="s">
        <v>2332</v>
      </c>
      <c r="D11" s="48" t="s">
        <v>2076</v>
      </c>
      <c r="E11" s="49"/>
      <c r="F11" s="49"/>
      <c r="G11" s="50"/>
      <c r="H11" s="50"/>
      <c r="I11" s="1"/>
    </row>
    <row r="12" spans="1:10" x14ac:dyDescent="0.25">
      <c r="A12" s="45">
        <v>252</v>
      </c>
      <c r="B12" s="46">
        <v>0</v>
      </c>
      <c r="C12" s="47" t="s">
        <v>2333</v>
      </c>
      <c r="D12" s="48" t="s">
        <v>2334</v>
      </c>
      <c r="E12" s="55">
        <v>50</v>
      </c>
      <c r="F12" s="56" t="s">
        <v>1513</v>
      </c>
      <c r="G12" s="61"/>
      <c r="H12" s="61"/>
      <c r="I12" s="1"/>
    </row>
    <row r="13" spans="1:10" x14ac:dyDescent="0.25">
      <c r="A13" s="45">
        <v>253</v>
      </c>
      <c r="B13" s="46">
        <v>0</v>
      </c>
      <c r="C13" s="47" t="s">
        <v>2335</v>
      </c>
      <c r="D13" s="48" t="s">
        <v>2336</v>
      </c>
      <c r="E13" s="49"/>
      <c r="F13" s="49"/>
      <c r="G13" s="50"/>
      <c r="H13" s="50"/>
      <c r="I13" s="1"/>
    </row>
    <row r="14" spans="1:10" ht="39.6" x14ac:dyDescent="0.25">
      <c r="A14" s="45">
        <v>254</v>
      </c>
      <c r="B14" s="46">
        <v>0</v>
      </c>
      <c r="C14" s="47" t="s">
        <v>2337</v>
      </c>
      <c r="D14" s="48" t="s">
        <v>2075</v>
      </c>
      <c r="E14" s="49"/>
      <c r="F14" s="49"/>
      <c r="G14" s="50"/>
      <c r="H14" s="50"/>
      <c r="I14" s="1"/>
    </row>
    <row r="15" spans="1:10" x14ac:dyDescent="0.25">
      <c r="A15" s="45">
        <v>255</v>
      </c>
      <c r="B15" s="46">
        <v>0</v>
      </c>
      <c r="C15" s="47" t="s">
        <v>2338</v>
      </c>
      <c r="D15" s="48" t="s">
        <v>2073</v>
      </c>
      <c r="E15" s="55">
        <v>3</v>
      </c>
      <c r="F15" s="56" t="s">
        <v>1513</v>
      </c>
      <c r="G15" s="61"/>
      <c r="H15" s="61"/>
      <c r="I15" s="1"/>
    </row>
    <row r="16" spans="1:10" x14ac:dyDescent="0.25">
      <c r="A16" s="45">
        <v>256</v>
      </c>
      <c r="B16" s="46">
        <v>0</v>
      </c>
      <c r="C16" s="47" t="s">
        <v>2339</v>
      </c>
      <c r="D16" s="48" t="s">
        <v>2340</v>
      </c>
      <c r="E16" s="55">
        <v>3</v>
      </c>
      <c r="F16" s="56" t="s">
        <v>1513</v>
      </c>
      <c r="G16" s="61"/>
      <c r="H16" s="61"/>
      <c r="I16" s="1"/>
    </row>
    <row r="17" spans="1:9" x14ac:dyDescent="0.25">
      <c r="A17" s="45">
        <v>257</v>
      </c>
      <c r="B17" s="46">
        <v>0</v>
      </c>
      <c r="C17" s="47" t="s">
        <v>2341</v>
      </c>
      <c r="D17" s="48" t="s">
        <v>2342</v>
      </c>
      <c r="E17" s="55">
        <v>2</v>
      </c>
      <c r="F17" s="56" t="s">
        <v>1513</v>
      </c>
      <c r="G17" s="61"/>
      <c r="H17" s="61"/>
      <c r="I17" s="1"/>
    </row>
    <row r="18" spans="1:9" x14ac:dyDescent="0.25">
      <c r="A18" s="45">
        <v>258</v>
      </c>
      <c r="B18" s="46">
        <v>0</v>
      </c>
      <c r="C18" s="47" t="s">
        <v>2343</v>
      </c>
      <c r="D18" s="48" t="s">
        <v>2344</v>
      </c>
      <c r="E18" s="49"/>
      <c r="F18" s="49"/>
      <c r="G18" s="50"/>
      <c r="H18" s="50"/>
      <c r="I18" s="1"/>
    </row>
    <row r="19" spans="1:9" ht="52.8" x14ac:dyDescent="0.25">
      <c r="A19" s="45">
        <v>259</v>
      </c>
      <c r="B19" s="46">
        <v>0</v>
      </c>
      <c r="C19" s="47" t="s">
        <v>2345</v>
      </c>
      <c r="D19" s="48" t="s">
        <v>2074</v>
      </c>
      <c r="E19" s="49"/>
      <c r="F19" s="49"/>
      <c r="G19" s="50"/>
      <c r="H19" s="50"/>
      <c r="I19" s="1"/>
    </row>
    <row r="20" spans="1:9" ht="26.4" x14ac:dyDescent="0.25">
      <c r="A20" s="45">
        <v>260</v>
      </c>
      <c r="B20" s="46">
        <v>0</v>
      </c>
      <c r="C20" s="47" t="s">
        <v>2346</v>
      </c>
      <c r="D20" s="54" t="s">
        <v>2347</v>
      </c>
      <c r="E20" s="55">
        <v>3</v>
      </c>
      <c r="F20" s="56" t="s">
        <v>1513</v>
      </c>
      <c r="G20" s="61"/>
      <c r="H20" s="61"/>
      <c r="I20" s="1"/>
    </row>
    <row r="21" spans="1:9" x14ac:dyDescent="0.25">
      <c r="A21" s="45">
        <v>261</v>
      </c>
      <c r="B21" s="46">
        <v>0</v>
      </c>
      <c r="C21" s="47" t="s">
        <v>2348</v>
      </c>
      <c r="D21" s="48" t="s">
        <v>2349</v>
      </c>
      <c r="E21" s="49"/>
      <c r="F21" s="49"/>
      <c r="G21" s="50"/>
      <c r="H21" s="50"/>
      <c r="I21" s="1"/>
    </row>
    <row r="22" spans="1:9" ht="26.4" x14ac:dyDescent="0.25">
      <c r="A22" s="45">
        <v>262</v>
      </c>
      <c r="B22" s="46">
        <v>0</v>
      </c>
      <c r="C22" s="47" t="s">
        <v>2350</v>
      </c>
      <c r="D22" s="48" t="s">
        <v>2072</v>
      </c>
      <c r="E22" s="49"/>
      <c r="F22" s="49"/>
      <c r="G22" s="50"/>
      <c r="H22" s="50"/>
      <c r="I22" s="1"/>
    </row>
    <row r="23" spans="1:9" x14ac:dyDescent="0.25">
      <c r="A23" s="45">
        <v>263</v>
      </c>
      <c r="B23" s="46">
        <v>0</v>
      </c>
      <c r="C23" s="47" t="s">
        <v>2351</v>
      </c>
      <c r="D23" s="48" t="s">
        <v>2352</v>
      </c>
      <c r="E23" s="55">
        <v>6</v>
      </c>
      <c r="F23" s="56" t="s">
        <v>1513</v>
      </c>
      <c r="G23" s="61"/>
      <c r="H23" s="61"/>
      <c r="I23" s="1"/>
    </row>
    <row r="24" spans="1:9" x14ac:dyDescent="0.25">
      <c r="A24" s="45">
        <v>264</v>
      </c>
      <c r="B24" s="46">
        <v>0</v>
      </c>
      <c r="C24" s="47" t="s">
        <v>2353</v>
      </c>
      <c r="D24" s="48" t="s">
        <v>2354</v>
      </c>
      <c r="E24" s="55">
        <v>1</v>
      </c>
      <c r="F24" s="56" t="s">
        <v>1513</v>
      </c>
      <c r="G24" s="61"/>
      <c r="H24" s="61"/>
      <c r="I24" s="1"/>
    </row>
    <row r="25" spans="1:9" x14ac:dyDescent="0.25">
      <c r="A25" s="45">
        <v>265</v>
      </c>
      <c r="B25" s="46">
        <v>0</v>
      </c>
      <c r="C25" s="47" t="s">
        <v>2355</v>
      </c>
      <c r="D25" s="48" t="s">
        <v>2356</v>
      </c>
      <c r="E25" s="55">
        <v>1</v>
      </c>
      <c r="F25" s="56" t="s">
        <v>1513</v>
      </c>
      <c r="G25" s="61"/>
      <c r="H25" s="61"/>
      <c r="I25" s="1"/>
    </row>
    <row r="26" spans="1:9" x14ac:dyDescent="0.25">
      <c r="A26" s="45">
        <v>266</v>
      </c>
      <c r="B26" s="46">
        <v>0</v>
      </c>
      <c r="C26" s="47" t="s">
        <v>2357</v>
      </c>
      <c r="D26" s="48" t="s">
        <v>2358</v>
      </c>
      <c r="E26" s="49"/>
      <c r="F26" s="49"/>
      <c r="G26" s="50"/>
      <c r="H26" s="50"/>
      <c r="I26" s="1"/>
    </row>
    <row r="27" spans="1:9" ht="39.6" x14ac:dyDescent="0.25">
      <c r="A27" s="45">
        <v>267</v>
      </c>
      <c r="B27" s="46">
        <v>0</v>
      </c>
      <c r="C27" s="47" t="s">
        <v>2359</v>
      </c>
      <c r="D27" s="48" t="s">
        <v>2071</v>
      </c>
      <c r="E27" s="49"/>
      <c r="F27" s="49"/>
      <c r="G27" s="50"/>
      <c r="H27" s="50"/>
      <c r="I27" s="1"/>
    </row>
    <row r="28" spans="1:9" x14ac:dyDescent="0.25">
      <c r="A28" s="45">
        <v>268</v>
      </c>
      <c r="B28" s="46">
        <v>0</v>
      </c>
      <c r="C28" s="47" t="s">
        <v>2360</v>
      </c>
      <c r="D28" s="48" t="s">
        <v>2361</v>
      </c>
      <c r="E28" s="55">
        <v>3</v>
      </c>
      <c r="F28" s="56" t="s">
        <v>1513</v>
      </c>
      <c r="G28" s="61"/>
      <c r="H28" s="61"/>
      <c r="I28" s="1"/>
    </row>
    <row r="29" spans="1:9" x14ac:dyDescent="0.25">
      <c r="A29" s="45">
        <v>269</v>
      </c>
      <c r="B29" s="46">
        <v>0</v>
      </c>
      <c r="C29" s="47" t="s">
        <v>2362</v>
      </c>
      <c r="D29" s="48" t="s">
        <v>2363</v>
      </c>
      <c r="E29" s="55">
        <v>3</v>
      </c>
      <c r="F29" s="56" t="s">
        <v>1513</v>
      </c>
      <c r="G29" s="61"/>
      <c r="H29" s="61"/>
      <c r="I29" s="1"/>
    </row>
    <row r="30" spans="1:9" x14ac:dyDescent="0.25">
      <c r="A30" s="45">
        <v>270</v>
      </c>
      <c r="B30" s="46">
        <v>0</v>
      </c>
      <c r="C30" s="47" t="s">
        <v>2364</v>
      </c>
      <c r="D30" s="48" t="s">
        <v>2365</v>
      </c>
      <c r="E30" s="55">
        <v>9</v>
      </c>
      <c r="F30" s="56" t="s">
        <v>1513</v>
      </c>
      <c r="G30" s="61"/>
      <c r="H30" s="61"/>
      <c r="I30" s="1"/>
    </row>
    <row r="31" spans="1:9" x14ac:dyDescent="0.25">
      <c r="A31" s="45">
        <v>271</v>
      </c>
      <c r="B31" s="46">
        <v>0</v>
      </c>
      <c r="C31" s="47" t="s">
        <v>2366</v>
      </c>
      <c r="D31" s="48" t="s">
        <v>2367</v>
      </c>
      <c r="E31" s="49"/>
      <c r="F31" s="49"/>
      <c r="G31" s="50"/>
      <c r="H31" s="50"/>
      <c r="I31" s="1"/>
    </row>
    <row r="32" spans="1:9" ht="52.8" x14ac:dyDescent="0.25">
      <c r="A32" s="45">
        <v>272</v>
      </c>
      <c r="B32" s="46">
        <v>0</v>
      </c>
      <c r="C32" s="47" t="s">
        <v>2368</v>
      </c>
      <c r="D32" s="48" t="s">
        <v>2070</v>
      </c>
      <c r="E32" s="49"/>
      <c r="F32" s="49"/>
      <c r="G32" s="50"/>
      <c r="H32" s="50"/>
      <c r="I32" s="1"/>
    </row>
    <row r="33" spans="1:9" x14ac:dyDescent="0.25">
      <c r="A33" s="45">
        <v>273</v>
      </c>
      <c r="B33" s="46">
        <v>0</v>
      </c>
      <c r="C33" s="47" t="s">
        <v>2369</v>
      </c>
      <c r="D33" s="48" t="s">
        <v>2370</v>
      </c>
      <c r="E33" s="55">
        <v>3</v>
      </c>
      <c r="F33" s="56" t="s">
        <v>1513</v>
      </c>
      <c r="G33" s="61"/>
      <c r="H33" s="61"/>
      <c r="I33" s="1"/>
    </row>
    <row r="34" spans="1:9" x14ac:dyDescent="0.25">
      <c r="A34" s="45">
        <v>274</v>
      </c>
      <c r="B34" s="46">
        <v>0</v>
      </c>
      <c r="C34" s="47" t="s">
        <v>2371</v>
      </c>
      <c r="D34" s="48" t="s">
        <v>2372</v>
      </c>
      <c r="E34" s="55">
        <v>3</v>
      </c>
      <c r="F34" s="56" t="s">
        <v>1513</v>
      </c>
      <c r="G34" s="61"/>
      <c r="H34" s="61"/>
      <c r="I34" s="1"/>
    </row>
    <row r="35" spans="1:9" x14ac:dyDescent="0.25">
      <c r="A35" s="45">
        <v>275</v>
      </c>
      <c r="B35" s="46">
        <v>0</v>
      </c>
      <c r="C35" s="47" t="s">
        <v>2373</v>
      </c>
      <c r="D35" s="48" t="s">
        <v>2374</v>
      </c>
      <c r="E35" s="55">
        <v>3</v>
      </c>
      <c r="F35" s="56" t="s">
        <v>1513</v>
      </c>
      <c r="G35" s="61"/>
      <c r="H35" s="61"/>
      <c r="I35" s="1"/>
    </row>
    <row r="36" spans="1:9" x14ac:dyDescent="0.25">
      <c r="A36" s="45">
        <v>276</v>
      </c>
      <c r="B36" s="46">
        <v>0</v>
      </c>
      <c r="C36" s="47" t="s">
        <v>2375</v>
      </c>
      <c r="D36" s="48" t="s">
        <v>2376</v>
      </c>
      <c r="E36" s="55">
        <v>9</v>
      </c>
      <c r="F36" s="56" t="s">
        <v>1513</v>
      </c>
      <c r="G36" s="61"/>
      <c r="H36" s="61"/>
      <c r="I36" s="1"/>
    </row>
    <row r="37" spans="1:9" x14ac:dyDescent="0.25">
      <c r="A37" s="45">
        <v>277</v>
      </c>
      <c r="B37" s="46">
        <v>0</v>
      </c>
      <c r="C37" s="47" t="s">
        <v>2377</v>
      </c>
      <c r="D37" s="48" t="s">
        <v>2378</v>
      </c>
      <c r="E37" s="55">
        <v>9</v>
      </c>
      <c r="F37" s="56" t="s">
        <v>1513</v>
      </c>
      <c r="G37" s="61"/>
      <c r="H37" s="61"/>
      <c r="I37" s="1"/>
    </row>
    <row r="38" spans="1:9" x14ac:dyDescent="0.25">
      <c r="A38" s="45">
        <v>278</v>
      </c>
      <c r="B38" s="46">
        <v>0</v>
      </c>
      <c r="C38" s="47" t="s">
        <v>2379</v>
      </c>
      <c r="D38" s="48" t="s">
        <v>2380</v>
      </c>
      <c r="E38" s="55">
        <v>6</v>
      </c>
      <c r="F38" s="56" t="s">
        <v>1513</v>
      </c>
      <c r="G38" s="61"/>
      <c r="H38" s="61"/>
      <c r="I38" s="1"/>
    </row>
    <row r="39" spans="1:9" x14ac:dyDescent="0.25">
      <c r="A39" s="45">
        <v>279</v>
      </c>
      <c r="B39" s="46">
        <v>0</v>
      </c>
      <c r="C39" s="47" t="s">
        <v>2381</v>
      </c>
      <c r="D39" s="48" t="s">
        <v>2382</v>
      </c>
      <c r="E39" s="49"/>
      <c r="F39" s="49"/>
      <c r="G39" s="50"/>
      <c r="H39" s="50"/>
      <c r="I39" s="1"/>
    </row>
    <row r="40" spans="1:9" ht="39.6" x14ac:dyDescent="0.25">
      <c r="A40" s="45">
        <v>280</v>
      </c>
      <c r="B40" s="46">
        <v>0</v>
      </c>
      <c r="C40" s="47" t="s">
        <v>2383</v>
      </c>
      <c r="D40" s="48" t="s">
        <v>2069</v>
      </c>
      <c r="E40" s="49"/>
      <c r="F40" s="49"/>
      <c r="G40" s="50"/>
      <c r="H40" s="50"/>
      <c r="I40" s="1"/>
    </row>
    <row r="41" spans="1:9" x14ac:dyDescent="0.25">
      <c r="A41" s="45">
        <v>281</v>
      </c>
      <c r="B41" s="46">
        <v>0</v>
      </c>
      <c r="C41" s="47" t="s">
        <v>2384</v>
      </c>
      <c r="D41" s="48" t="s">
        <v>2385</v>
      </c>
      <c r="E41" s="55">
        <v>3</v>
      </c>
      <c r="F41" s="56" t="s">
        <v>1513</v>
      </c>
      <c r="G41" s="61"/>
      <c r="H41" s="61"/>
      <c r="I41" s="1"/>
    </row>
    <row r="42" spans="1:9" x14ac:dyDescent="0.25">
      <c r="A42" s="45">
        <v>282</v>
      </c>
      <c r="B42" s="46">
        <v>0</v>
      </c>
      <c r="C42" s="47" t="s">
        <v>2386</v>
      </c>
      <c r="D42" s="48" t="s">
        <v>2374</v>
      </c>
      <c r="E42" s="55">
        <v>3</v>
      </c>
      <c r="F42" s="56" t="s">
        <v>1513</v>
      </c>
      <c r="G42" s="61"/>
      <c r="H42" s="61"/>
      <c r="I42" s="1"/>
    </row>
    <row r="43" spans="1:9" x14ac:dyDescent="0.25">
      <c r="A43" s="45">
        <v>283</v>
      </c>
      <c r="B43" s="46">
        <v>0</v>
      </c>
      <c r="C43" s="47" t="s">
        <v>2387</v>
      </c>
      <c r="D43" s="48" t="s">
        <v>2388</v>
      </c>
      <c r="E43" s="55">
        <v>9</v>
      </c>
      <c r="F43" s="56" t="s">
        <v>1513</v>
      </c>
      <c r="G43" s="61"/>
      <c r="H43" s="61"/>
      <c r="I43" s="1"/>
    </row>
    <row r="44" spans="1:9" x14ac:dyDescent="0.25">
      <c r="A44" s="45">
        <v>284</v>
      </c>
      <c r="B44" s="46">
        <v>0</v>
      </c>
      <c r="C44" s="47" t="s">
        <v>2389</v>
      </c>
      <c r="D44" s="48" t="s">
        <v>2378</v>
      </c>
      <c r="E44" s="55">
        <v>9</v>
      </c>
      <c r="F44" s="56" t="s">
        <v>1513</v>
      </c>
      <c r="G44" s="61"/>
      <c r="H44" s="61"/>
      <c r="I44" s="1"/>
    </row>
    <row r="45" spans="1:9" x14ac:dyDescent="0.25">
      <c r="A45" s="45">
        <v>285</v>
      </c>
      <c r="B45" s="46">
        <v>0</v>
      </c>
      <c r="C45" s="47" t="s">
        <v>2390</v>
      </c>
      <c r="D45" s="48" t="s">
        <v>2391</v>
      </c>
      <c r="E45" s="55">
        <v>6</v>
      </c>
      <c r="F45" s="56" t="s">
        <v>1513</v>
      </c>
      <c r="G45" s="61"/>
      <c r="H45" s="61"/>
      <c r="I45" s="1"/>
    </row>
    <row r="46" spans="1:9" x14ac:dyDescent="0.25">
      <c r="A46" s="45">
        <v>286</v>
      </c>
      <c r="B46" s="46">
        <v>0</v>
      </c>
      <c r="C46" s="47" t="s">
        <v>2392</v>
      </c>
      <c r="D46" s="48" t="s">
        <v>2393</v>
      </c>
      <c r="E46" s="55">
        <v>3</v>
      </c>
      <c r="F46" s="56" t="s">
        <v>1513</v>
      </c>
      <c r="G46" s="61"/>
      <c r="H46" s="61"/>
      <c r="I46" s="1"/>
    </row>
    <row r="47" spans="1:9" x14ac:dyDescent="0.25">
      <c r="A47" s="45">
        <v>287</v>
      </c>
      <c r="B47" s="46">
        <v>0</v>
      </c>
      <c r="C47" s="47" t="s">
        <v>2394</v>
      </c>
      <c r="D47" s="48" t="s">
        <v>2395</v>
      </c>
      <c r="E47" s="55">
        <v>2</v>
      </c>
      <c r="F47" s="56" t="s">
        <v>1513</v>
      </c>
      <c r="G47" s="61"/>
      <c r="H47" s="61"/>
      <c r="I47" s="1"/>
    </row>
    <row r="48" spans="1:9" x14ac:dyDescent="0.25">
      <c r="A48" s="45">
        <v>288</v>
      </c>
      <c r="B48" s="46">
        <v>0</v>
      </c>
      <c r="C48" s="47" t="s">
        <v>2396</v>
      </c>
      <c r="D48" s="48" t="s">
        <v>2397</v>
      </c>
      <c r="E48" s="49"/>
      <c r="F48" s="49"/>
      <c r="G48" s="50"/>
      <c r="H48" s="50"/>
      <c r="I48" s="1"/>
    </row>
    <row r="49" spans="1:9" x14ac:dyDescent="0.25">
      <c r="A49" s="45">
        <v>289</v>
      </c>
      <c r="B49" s="46">
        <v>0</v>
      </c>
      <c r="C49" s="47" t="s">
        <v>2398</v>
      </c>
      <c r="D49" s="48" t="s">
        <v>2068</v>
      </c>
      <c r="E49" s="49"/>
      <c r="F49" s="49"/>
      <c r="G49" s="50"/>
      <c r="H49" s="50"/>
      <c r="I49" s="1"/>
    </row>
    <row r="50" spans="1:9" x14ac:dyDescent="0.25">
      <c r="A50" s="45">
        <v>290</v>
      </c>
      <c r="B50" s="46">
        <v>0</v>
      </c>
      <c r="C50" s="47" t="s">
        <v>2399</v>
      </c>
      <c r="D50" s="48" t="s">
        <v>2400</v>
      </c>
      <c r="E50" s="55">
        <v>20</v>
      </c>
      <c r="F50" s="56" t="s">
        <v>1505</v>
      </c>
      <c r="G50" s="61"/>
      <c r="H50" s="61"/>
      <c r="I50" s="1"/>
    </row>
    <row r="51" spans="1:9" x14ac:dyDescent="0.25">
      <c r="A51" s="45">
        <v>291</v>
      </c>
      <c r="B51" s="46">
        <v>0</v>
      </c>
      <c r="C51" s="47" t="s">
        <v>2401</v>
      </c>
      <c r="D51" s="48" t="s">
        <v>2402</v>
      </c>
      <c r="E51" s="55">
        <v>20</v>
      </c>
      <c r="F51" s="56" t="s">
        <v>1505</v>
      </c>
      <c r="G51" s="61"/>
      <c r="H51" s="61"/>
      <c r="I51" s="1"/>
    </row>
    <row r="52" spans="1:9" x14ac:dyDescent="0.25">
      <c r="A52" s="45">
        <v>292</v>
      </c>
      <c r="B52" s="46">
        <v>0</v>
      </c>
      <c r="C52" s="47" t="s">
        <v>2403</v>
      </c>
      <c r="D52" s="48" t="s">
        <v>2404</v>
      </c>
      <c r="E52" s="55">
        <v>20</v>
      </c>
      <c r="F52" s="56" t="s">
        <v>1505</v>
      </c>
      <c r="G52" s="61"/>
      <c r="H52" s="61"/>
      <c r="I52" s="1"/>
    </row>
    <row r="53" spans="1:9" x14ac:dyDescent="0.25">
      <c r="A53" s="45">
        <v>293</v>
      </c>
      <c r="B53" s="46">
        <v>0</v>
      </c>
      <c r="C53" s="47" t="s">
        <v>2405</v>
      </c>
      <c r="D53" s="48" t="s">
        <v>2067</v>
      </c>
      <c r="E53" s="55">
        <v>5</v>
      </c>
      <c r="F53" s="56" t="s">
        <v>1513</v>
      </c>
      <c r="G53" s="61"/>
      <c r="H53" s="61"/>
      <c r="I53" s="1"/>
    </row>
    <row r="54" spans="1:9" x14ac:dyDescent="0.25">
      <c r="A54" s="45">
        <v>294</v>
      </c>
      <c r="B54" s="46">
        <v>0</v>
      </c>
      <c r="C54" s="47" t="s">
        <v>2406</v>
      </c>
      <c r="D54" s="48" t="s">
        <v>2066</v>
      </c>
      <c r="E54" s="55">
        <v>5</v>
      </c>
      <c r="F54" s="56" t="s">
        <v>1513</v>
      </c>
      <c r="G54" s="61"/>
      <c r="H54" s="61"/>
      <c r="I54" s="1"/>
    </row>
    <row r="55" spans="1:9" x14ac:dyDescent="0.25">
      <c r="A55" s="45">
        <v>295</v>
      </c>
      <c r="B55" s="46">
        <v>0</v>
      </c>
      <c r="C55" s="47" t="s">
        <v>2407</v>
      </c>
      <c r="D55" s="48" t="s">
        <v>2065</v>
      </c>
      <c r="E55" s="55">
        <v>5</v>
      </c>
      <c r="F55" s="56" t="s">
        <v>1513</v>
      </c>
      <c r="G55" s="61"/>
      <c r="H55" s="61"/>
      <c r="I55" s="1"/>
    </row>
    <row r="56" spans="1:9" x14ac:dyDescent="0.25">
      <c r="A56" s="45">
        <v>296</v>
      </c>
      <c r="B56" s="46">
        <v>0</v>
      </c>
      <c r="C56" s="47" t="s">
        <v>2408</v>
      </c>
      <c r="D56" s="48" t="s">
        <v>2064</v>
      </c>
      <c r="E56" s="55">
        <v>5</v>
      </c>
      <c r="F56" s="56" t="s">
        <v>1513</v>
      </c>
      <c r="G56" s="61"/>
      <c r="H56" s="61"/>
      <c r="I56" s="1"/>
    </row>
    <row r="57" spans="1:9" x14ac:dyDescent="0.25">
      <c r="A57" s="45">
        <v>297</v>
      </c>
      <c r="B57" s="46">
        <v>0</v>
      </c>
      <c r="C57" s="47" t="s">
        <v>2409</v>
      </c>
      <c r="D57" s="48" t="s">
        <v>2063</v>
      </c>
      <c r="E57" s="55">
        <v>5</v>
      </c>
      <c r="F57" s="56" t="s">
        <v>1513</v>
      </c>
      <c r="G57" s="61"/>
      <c r="H57" s="61"/>
      <c r="I57" s="1"/>
    </row>
    <row r="58" spans="1:9" x14ac:dyDescent="0.25">
      <c r="A58" s="45">
        <v>298</v>
      </c>
      <c r="B58" s="46">
        <v>0</v>
      </c>
      <c r="C58" s="47" t="s">
        <v>2410</v>
      </c>
      <c r="D58" s="48" t="s">
        <v>2411</v>
      </c>
      <c r="E58" s="55">
        <v>5</v>
      </c>
      <c r="F58" s="56" t="s">
        <v>1513</v>
      </c>
      <c r="G58" s="61"/>
      <c r="H58" s="61"/>
      <c r="I58" s="1"/>
    </row>
    <row r="59" spans="1:9" x14ac:dyDescent="0.25">
      <c r="A59" s="45">
        <v>299</v>
      </c>
      <c r="B59" s="46">
        <v>0</v>
      </c>
      <c r="C59" s="47" t="s">
        <v>2412</v>
      </c>
      <c r="D59" s="48" t="s">
        <v>2062</v>
      </c>
      <c r="E59" s="55">
        <v>5</v>
      </c>
      <c r="F59" s="56" t="s">
        <v>1513</v>
      </c>
      <c r="G59" s="61"/>
      <c r="H59" s="61"/>
      <c r="I59" s="1"/>
    </row>
    <row r="60" spans="1:9" x14ac:dyDescent="0.25">
      <c r="A60" s="45">
        <v>300</v>
      </c>
      <c r="B60" s="46">
        <v>0</v>
      </c>
      <c r="C60" s="47" t="s">
        <v>2413</v>
      </c>
      <c r="D60" s="48" t="s">
        <v>2414</v>
      </c>
      <c r="E60" s="49"/>
      <c r="F60" s="49"/>
      <c r="G60" s="50"/>
      <c r="H60" s="50"/>
      <c r="I60" s="1"/>
    </row>
    <row r="61" spans="1:9" ht="26.4" x14ac:dyDescent="0.25">
      <c r="A61" s="45">
        <v>301</v>
      </c>
      <c r="B61" s="46">
        <v>0</v>
      </c>
      <c r="C61" s="47" t="s">
        <v>2415</v>
      </c>
      <c r="D61" s="54" t="s">
        <v>2416</v>
      </c>
      <c r="E61" s="55">
        <v>3</v>
      </c>
      <c r="F61" s="56" t="s">
        <v>1513</v>
      </c>
      <c r="G61" s="61"/>
      <c r="H61" s="61"/>
      <c r="I61" s="1"/>
    </row>
    <row r="62" spans="1:9" ht="26.4" x14ac:dyDescent="0.25">
      <c r="A62" s="45">
        <v>302</v>
      </c>
      <c r="B62" s="46">
        <v>0</v>
      </c>
      <c r="C62" s="47" t="s">
        <v>2417</v>
      </c>
      <c r="D62" s="54" t="s">
        <v>2418</v>
      </c>
      <c r="E62" s="55">
        <v>3</v>
      </c>
      <c r="F62" s="56" t="s">
        <v>1513</v>
      </c>
      <c r="G62" s="61"/>
      <c r="H62" s="61"/>
      <c r="I62" s="1"/>
    </row>
    <row r="63" spans="1:9" ht="26.4" x14ac:dyDescent="0.25">
      <c r="A63" s="45">
        <v>303</v>
      </c>
      <c r="B63" s="46">
        <v>0</v>
      </c>
      <c r="C63" s="47" t="s">
        <v>2419</v>
      </c>
      <c r="D63" s="54" t="s">
        <v>2420</v>
      </c>
      <c r="E63" s="55">
        <v>3</v>
      </c>
      <c r="F63" s="56" t="s">
        <v>1513</v>
      </c>
      <c r="G63" s="61"/>
      <c r="H63" s="61"/>
      <c r="I63" s="1"/>
    </row>
    <row r="64" spans="1:9" ht="26.4" x14ac:dyDescent="0.25">
      <c r="A64" s="45">
        <v>304</v>
      </c>
      <c r="B64" s="46">
        <v>0</v>
      </c>
      <c r="C64" s="47" t="s">
        <v>2421</v>
      </c>
      <c r="D64" s="54" t="s">
        <v>2422</v>
      </c>
      <c r="E64" s="55">
        <v>2</v>
      </c>
      <c r="F64" s="56" t="s">
        <v>1513</v>
      </c>
      <c r="G64" s="61"/>
      <c r="H64" s="61"/>
      <c r="I64" s="1"/>
    </row>
    <row r="65" spans="1:9" ht="26.4" x14ac:dyDescent="0.25">
      <c r="A65" s="45">
        <v>305</v>
      </c>
      <c r="B65" s="46">
        <v>0</v>
      </c>
      <c r="C65" s="47" t="s">
        <v>2423</v>
      </c>
      <c r="D65" s="54" t="s">
        <v>2424</v>
      </c>
      <c r="E65" s="55">
        <v>2</v>
      </c>
      <c r="F65" s="56" t="s">
        <v>1513</v>
      </c>
      <c r="G65" s="61"/>
      <c r="H65" s="61"/>
      <c r="I65" s="1"/>
    </row>
    <row r="66" spans="1:9" x14ac:dyDescent="0.25">
      <c r="A66" s="45">
        <v>306</v>
      </c>
      <c r="B66" s="46">
        <v>0</v>
      </c>
      <c r="C66" s="47" t="s">
        <v>2425</v>
      </c>
      <c r="D66" s="48" t="s">
        <v>2426</v>
      </c>
      <c r="E66" s="55">
        <v>1</v>
      </c>
      <c r="F66" s="56" t="s">
        <v>1513</v>
      </c>
      <c r="G66" s="61"/>
      <c r="H66" s="61"/>
      <c r="I66" s="1"/>
    </row>
    <row r="67" spans="1:9" x14ac:dyDescent="0.25">
      <c r="A67" s="45">
        <v>307</v>
      </c>
      <c r="B67" s="46">
        <v>0</v>
      </c>
      <c r="C67" s="47" t="s">
        <v>2427</v>
      </c>
      <c r="D67" s="48" t="s">
        <v>2428</v>
      </c>
      <c r="E67" s="49"/>
      <c r="F67" s="49"/>
      <c r="G67" s="50"/>
      <c r="H67" s="50"/>
      <c r="I67" s="1"/>
    </row>
    <row r="68" spans="1:9" ht="26.4" x14ac:dyDescent="0.25">
      <c r="A68" s="45">
        <v>308</v>
      </c>
      <c r="B68" s="46">
        <v>0</v>
      </c>
      <c r="C68" s="47" t="s">
        <v>2429</v>
      </c>
      <c r="D68" s="48" t="s">
        <v>2054</v>
      </c>
      <c r="E68" s="55">
        <v>80</v>
      </c>
      <c r="F68" s="56" t="s">
        <v>1513</v>
      </c>
      <c r="G68" s="61"/>
      <c r="H68" s="61"/>
      <c r="I68" s="1"/>
    </row>
    <row r="69" spans="1:9" ht="26.4" x14ac:dyDescent="0.25">
      <c r="A69" s="45">
        <v>309</v>
      </c>
      <c r="B69" s="46">
        <v>0</v>
      </c>
      <c r="C69" s="47" t="s">
        <v>2430</v>
      </c>
      <c r="D69" s="48" t="s">
        <v>2055</v>
      </c>
      <c r="E69" s="55">
        <v>10</v>
      </c>
      <c r="F69" s="56" t="s">
        <v>1513</v>
      </c>
      <c r="G69" s="61"/>
      <c r="H69" s="61"/>
      <c r="I69" s="1"/>
    </row>
    <row r="70" spans="1:9" ht="26.4" x14ac:dyDescent="0.25">
      <c r="A70" s="45">
        <v>310</v>
      </c>
      <c r="B70" s="46">
        <v>0</v>
      </c>
      <c r="C70" s="47" t="s">
        <v>2431</v>
      </c>
      <c r="D70" s="48" t="s">
        <v>2432</v>
      </c>
      <c r="E70" s="55">
        <v>5</v>
      </c>
      <c r="F70" s="56" t="s">
        <v>1513</v>
      </c>
      <c r="G70" s="61"/>
      <c r="H70" s="61"/>
      <c r="I70" s="1"/>
    </row>
    <row r="71" spans="1:9" ht="26.4" x14ac:dyDescent="0.25">
      <c r="A71" s="45">
        <v>311</v>
      </c>
      <c r="B71" s="46">
        <v>0</v>
      </c>
      <c r="C71" s="47" t="s">
        <v>2433</v>
      </c>
      <c r="D71" s="48" t="s">
        <v>2056</v>
      </c>
      <c r="E71" s="55">
        <v>15</v>
      </c>
      <c r="F71" s="56" t="s">
        <v>1513</v>
      </c>
      <c r="G71" s="61"/>
      <c r="H71" s="61"/>
      <c r="I71" s="1"/>
    </row>
    <row r="72" spans="1:9" ht="26.4" x14ac:dyDescent="0.25">
      <c r="A72" s="45">
        <v>312</v>
      </c>
      <c r="B72" s="46">
        <v>0</v>
      </c>
      <c r="C72" s="47" t="s">
        <v>2434</v>
      </c>
      <c r="D72" s="48" t="s">
        <v>2057</v>
      </c>
      <c r="E72" s="55">
        <v>5</v>
      </c>
      <c r="F72" s="56" t="s">
        <v>1513</v>
      </c>
      <c r="G72" s="61"/>
      <c r="H72" s="61"/>
      <c r="I72" s="1"/>
    </row>
    <row r="73" spans="1:9" ht="26.4" x14ac:dyDescent="0.25">
      <c r="A73" s="45">
        <v>313</v>
      </c>
      <c r="B73" s="46">
        <v>0</v>
      </c>
      <c r="C73" s="47" t="s">
        <v>2435</v>
      </c>
      <c r="D73" s="48" t="s">
        <v>2058</v>
      </c>
      <c r="E73" s="55">
        <v>4</v>
      </c>
      <c r="F73" s="56" t="s">
        <v>1513</v>
      </c>
      <c r="G73" s="61"/>
      <c r="H73" s="61"/>
      <c r="I73" s="1"/>
    </row>
    <row r="74" spans="1:9" ht="26.4" x14ac:dyDescent="0.25">
      <c r="A74" s="45">
        <v>314</v>
      </c>
      <c r="B74" s="46">
        <v>0</v>
      </c>
      <c r="C74" s="47" t="s">
        <v>2436</v>
      </c>
      <c r="D74" s="48" t="s">
        <v>2059</v>
      </c>
      <c r="E74" s="55">
        <v>4</v>
      </c>
      <c r="F74" s="56" t="s">
        <v>1513</v>
      </c>
      <c r="G74" s="61"/>
      <c r="H74" s="61"/>
      <c r="I74" s="1"/>
    </row>
    <row r="75" spans="1:9" ht="26.4" x14ac:dyDescent="0.25">
      <c r="A75" s="45">
        <v>315</v>
      </c>
      <c r="B75" s="46">
        <v>0</v>
      </c>
      <c r="C75" s="47" t="s">
        <v>2437</v>
      </c>
      <c r="D75" s="48" t="s">
        <v>2060</v>
      </c>
      <c r="E75" s="55">
        <v>4</v>
      </c>
      <c r="F75" s="56" t="s">
        <v>1513</v>
      </c>
      <c r="G75" s="61"/>
      <c r="H75" s="61"/>
      <c r="I75" s="1"/>
    </row>
    <row r="76" spans="1:9" ht="26.4" x14ac:dyDescent="0.25">
      <c r="A76" s="45">
        <v>316</v>
      </c>
      <c r="B76" s="46">
        <v>0</v>
      </c>
      <c r="C76" s="47" t="s">
        <v>2438</v>
      </c>
      <c r="D76" s="48" t="s">
        <v>2061</v>
      </c>
      <c r="E76" s="55">
        <v>5</v>
      </c>
      <c r="F76" s="56" t="s">
        <v>1513</v>
      </c>
      <c r="G76" s="61"/>
      <c r="H76" s="61"/>
      <c r="I76" s="1"/>
    </row>
    <row r="77" spans="1:9" x14ac:dyDescent="0.25">
      <c r="A77" s="45">
        <v>317</v>
      </c>
      <c r="B77" s="46">
        <v>0</v>
      </c>
      <c r="C77" s="47" t="s">
        <v>2439</v>
      </c>
      <c r="D77" s="48" t="s">
        <v>2053</v>
      </c>
      <c r="E77" s="55">
        <v>2</v>
      </c>
      <c r="F77" s="56" t="s">
        <v>1513</v>
      </c>
      <c r="G77" s="61"/>
      <c r="H77" s="61"/>
      <c r="I77" s="1"/>
    </row>
    <row r="78" spans="1:9" x14ac:dyDescent="0.25">
      <c r="A78" s="45">
        <v>318</v>
      </c>
      <c r="B78" s="46">
        <v>0</v>
      </c>
      <c r="C78" s="47" t="s">
        <v>2440</v>
      </c>
      <c r="D78" s="48" t="s">
        <v>2052</v>
      </c>
      <c r="E78" s="55">
        <v>2</v>
      </c>
      <c r="F78" s="56" t="s">
        <v>1513</v>
      </c>
      <c r="G78" s="61"/>
      <c r="H78" s="61"/>
      <c r="I78" s="1"/>
    </row>
    <row r="79" spans="1:9" x14ac:dyDescent="0.25">
      <c r="A79" s="45">
        <v>319</v>
      </c>
      <c r="B79" s="46">
        <v>0</v>
      </c>
      <c r="C79" s="47" t="s">
        <v>2441</v>
      </c>
      <c r="D79" s="48" t="s">
        <v>2051</v>
      </c>
      <c r="E79" s="55">
        <v>2</v>
      </c>
      <c r="F79" s="56" t="s">
        <v>1513</v>
      </c>
      <c r="G79" s="61"/>
      <c r="H79" s="61"/>
      <c r="I79" s="1"/>
    </row>
    <row r="80" spans="1:9" x14ac:dyDescent="0.25">
      <c r="A80" s="45">
        <v>320</v>
      </c>
      <c r="B80" s="46">
        <v>0</v>
      </c>
      <c r="C80" s="47" t="s">
        <v>2442</v>
      </c>
      <c r="D80" s="48" t="s">
        <v>2050</v>
      </c>
      <c r="E80" s="49"/>
      <c r="F80" s="49"/>
      <c r="G80" s="50"/>
      <c r="H80" s="50"/>
      <c r="I80" s="1"/>
    </row>
    <row r="81" spans="1:9" x14ac:dyDescent="0.25">
      <c r="A81" s="45">
        <v>321</v>
      </c>
      <c r="B81" s="46">
        <v>0</v>
      </c>
      <c r="C81" s="47" t="s">
        <v>2443</v>
      </c>
      <c r="D81" s="48" t="s">
        <v>2049</v>
      </c>
      <c r="E81" s="55">
        <v>30</v>
      </c>
      <c r="F81" s="56" t="s">
        <v>1513</v>
      </c>
      <c r="G81" s="61"/>
      <c r="H81" s="61"/>
      <c r="I81" s="1"/>
    </row>
    <row r="82" spans="1:9" x14ac:dyDescent="0.25">
      <c r="A82" s="45">
        <v>322</v>
      </c>
      <c r="B82" s="46">
        <v>0</v>
      </c>
      <c r="C82" s="47" t="s">
        <v>2444</v>
      </c>
      <c r="D82" s="48" t="s">
        <v>2048</v>
      </c>
      <c r="E82" s="55">
        <v>4</v>
      </c>
      <c r="F82" s="56" t="s">
        <v>1513</v>
      </c>
      <c r="G82" s="61"/>
      <c r="H82" s="61"/>
      <c r="I82" s="1"/>
    </row>
    <row r="83" spans="1:9" x14ac:dyDescent="0.25">
      <c r="A83" s="45">
        <v>323</v>
      </c>
      <c r="B83" s="46">
        <v>0</v>
      </c>
      <c r="C83" s="47" t="s">
        <v>2445</v>
      </c>
      <c r="D83" s="48" t="s">
        <v>2047</v>
      </c>
      <c r="E83" s="55">
        <v>4</v>
      </c>
      <c r="F83" s="56" t="s">
        <v>1513</v>
      </c>
      <c r="G83" s="61"/>
      <c r="H83" s="61"/>
      <c r="I83" s="1"/>
    </row>
    <row r="84" spans="1:9" x14ac:dyDescent="0.25">
      <c r="A84" s="45">
        <v>324</v>
      </c>
      <c r="B84" s="46">
        <v>0</v>
      </c>
      <c r="C84" s="47" t="s">
        <v>2446</v>
      </c>
      <c r="D84" s="48" t="s">
        <v>2447</v>
      </c>
      <c r="E84" s="55">
        <v>10</v>
      </c>
      <c r="F84" s="56" t="s">
        <v>1513</v>
      </c>
      <c r="G84" s="61"/>
      <c r="H84" s="61"/>
      <c r="I84" s="1"/>
    </row>
    <row r="85" spans="1:9" x14ac:dyDescent="0.25">
      <c r="A85" s="45">
        <v>325</v>
      </c>
      <c r="B85" s="46">
        <v>0</v>
      </c>
      <c r="C85" s="47" t="s">
        <v>2448</v>
      </c>
      <c r="D85" s="48" t="s">
        <v>2046</v>
      </c>
      <c r="E85" s="55">
        <v>4</v>
      </c>
      <c r="F85" s="56" t="s">
        <v>1513</v>
      </c>
      <c r="G85" s="61"/>
      <c r="H85" s="61"/>
      <c r="I85" s="1"/>
    </row>
    <row r="86" spans="1:9" x14ac:dyDescent="0.25">
      <c r="A86" s="45">
        <v>326</v>
      </c>
      <c r="B86" s="46">
        <v>0</v>
      </c>
      <c r="C86" s="47" t="s">
        <v>2449</v>
      </c>
      <c r="D86" s="48" t="s">
        <v>2045</v>
      </c>
      <c r="E86" s="49"/>
      <c r="F86" s="49"/>
      <c r="G86" s="50"/>
      <c r="H86" s="50"/>
      <c r="I86" s="1"/>
    </row>
    <row r="87" spans="1:9" x14ac:dyDescent="0.25">
      <c r="A87" s="45">
        <v>327</v>
      </c>
      <c r="B87" s="46">
        <v>0</v>
      </c>
      <c r="C87" s="47" t="s">
        <v>2450</v>
      </c>
      <c r="D87" s="48" t="s">
        <v>2044</v>
      </c>
      <c r="E87" s="55">
        <v>30</v>
      </c>
      <c r="F87" s="56" t="s">
        <v>1513</v>
      </c>
      <c r="G87" s="61"/>
      <c r="H87" s="61"/>
      <c r="I87" s="1"/>
    </row>
    <row r="88" spans="1:9" x14ac:dyDescent="0.25">
      <c r="A88" s="45">
        <v>328</v>
      </c>
      <c r="B88" s="46">
        <v>0</v>
      </c>
      <c r="C88" s="47" t="s">
        <v>2451</v>
      </c>
      <c r="D88" s="48" t="s">
        <v>2452</v>
      </c>
      <c r="E88" s="55">
        <v>10</v>
      </c>
      <c r="F88" s="56" t="s">
        <v>1513</v>
      </c>
      <c r="G88" s="61"/>
      <c r="H88" s="61"/>
      <c r="I88" s="1"/>
    </row>
    <row r="89" spans="1:9" x14ac:dyDescent="0.25">
      <c r="A89" s="45">
        <v>329</v>
      </c>
      <c r="B89" s="46">
        <v>0</v>
      </c>
      <c r="C89" s="47" t="s">
        <v>2453</v>
      </c>
      <c r="D89" s="48" t="s">
        <v>2043</v>
      </c>
      <c r="E89" s="55">
        <v>20</v>
      </c>
      <c r="F89" s="56" t="s">
        <v>1513</v>
      </c>
      <c r="G89" s="61"/>
      <c r="H89" s="61"/>
      <c r="I89" s="1"/>
    </row>
    <row r="90" spans="1:9" x14ac:dyDescent="0.25">
      <c r="A90" s="45">
        <v>330</v>
      </c>
      <c r="B90" s="46">
        <v>0</v>
      </c>
      <c r="C90" s="47" t="s">
        <v>2454</v>
      </c>
      <c r="D90" s="48" t="s">
        <v>2042</v>
      </c>
      <c r="E90" s="55">
        <v>20</v>
      </c>
      <c r="F90" s="56" t="s">
        <v>1513</v>
      </c>
      <c r="G90" s="61"/>
      <c r="H90" s="61"/>
      <c r="I90" s="1"/>
    </row>
    <row r="91" spans="1:9" x14ac:dyDescent="0.25">
      <c r="A91" s="45">
        <v>331</v>
      </c>
      <c r="B91" s="46">
        <v>0</v>
      </c>
      <c r="C91" s="47" t="s">
        <v>2455</v>
      </c>
      <c r="D91" s="48" t="s">
        <v>2041</v>
      </c>
      <c r="E91" s="55">
        <v>10</v>
      </c>
      <c r="F91" s="56" t="s">
        <v>1513</v>
      </c>
      <c r="G91" s="61"/>
      <c r="H91" s="61"/>
      <c r="I91" s="1"/>
    </row>
    <row r="92" spans="1:9" x14ac:dyDescent="0.25">
      <c r="A92" s="45">
        <v>332</v>
      </c>
      <c r="B92" s="46">
        <v>0</v>
      </c>
      <c r="C92" s="47" t="s">
        <v>2456</v>
      </c>
      <c r="D92" s="48" t="s">
        <v>2040</v>
      </c>
      <c r="E92" s="55">
        <v>20</v>
      </c>
      <c r="F92" s="56" t="s">
        <v>1513</v>
      </c>
      <c r="G92" s="61"/>
      <c r="H92" s="61"/>
      <c r="I92" s="1"/>
    </row>
    <row r="93" spans="1:9" x14ac:dyDescent="0.25">
      <c r="A93" s="45">
        <v>333</v>
      </c>
      <c r="B93" s="46">
        <v>0</v>
      </c>
      <c r="C93" s="47" t="s">
        <v>2457</v>
      </c>
      <c r="D93" s="48" t="s">
        <v>2039</v>
      </c>
      <c r="E93" s="55">
        <v>10</v>
      </c>
      <c r="F93" s="56" t="s">
        <v>1513</v>
      </c>
      <c r="G93" s="61"/>
      <c r="H93" s="61"/>
      <c r="I93" s="1"/>
    </row>
    <row r="94" spans="1:9" x14ac:dyDescent="0.25">
      <c r="A94" s="45">
        <v>334</v>
      </c>
      <c r="B94" s="46">
        <v>0</v>
      </c>
      <c r="C94" s="47" t="s">
        <v>2458</v>
      </c>
      <c r="D94" s="48" t="s">
        <v>2038</v>
      </c>
      <c r="E94" s="55">
        <v>10</v>
      </c>
      <c r="F94" s="56" t="s">
        <v>1513</v>
      </c>
      <c r="G94" s="61"/>
      <c r="H94" s="61"/>
      <c r="I94" s="1"/>
    </row>
    <row r="95" spans="1:9" x14ac:dyDescent="0.25">
      <c r="A95" s="45">
        <v>335</v>
      </c>
      <c r="B95" s="46">
        <v>0</v>
      </c>
      <c r="C95" s="47" t="s">
        <v>2459</v>
      </c>
      <c r="D95" s="48" t="s">
        <v>2460</v>
      </c>
      <c r="E95" s="55">
        <v>10</v>
      </c>
      <c r="F95" s="56" t="s">
        <v>1513</v>
      </c>
      <c r="G95" s="61"/>
      <c r="H95" s="61"/>
      <c r="I95" s="1"/>
    </row>
    <row r="96" spans="1:9" x14ac:dyDescent="0.25">
      <c r="A96" s="45">
        <v>336</v>
      </c>
      <c r="B96" s="46">
        <v>0</v>
      </c>
      <c r="C96" s="47" t="s">
        <v>2461</v>
      </c>
      <c r="D96" s="48" t="s">
        <v>2037</v>
      </c>
      <c r="E96" s="55">
        <v>10</v>
      </c>
      <c r="F96" s="56" t="s">
        <v>1513</v>
      </c>
      <c r="G96" s="61"/>
      <c r="H96" s="61"/>
      <c r="I96" s="1"/>
    </row>
    <row r="97" spans="1:9" x14ac:dyDescent="0.25">
      <c r="A97" s="45">
        <v>337</v>
      </c>
      <c r="B97" s="46">
        <v>0</v>
      </c>
      <c r="C97" s="47" t="s">
        <v>2462</v>
      </c>
      <c r="D97" s="48" t="s">
        <v>2036</v>
      </c>
      <c r="E97" s="55">
        <v>1</v>
      </c>
      <c r="F97" s="56" t="s">
        <v>1513</v>
      </c>
      <c r="G97" s="61"/>
      <c r="H97" s="61"/>
      <c r="I97" s="1"/>
    </row>
    <row r="98" spans="1:9" x14ac:dyDescent="0.25">
      <c r="A98" s="45">
        <v>338</v>
      </c>
      <c r="B98" s="46">
        <v>0</v>
      </c>
      <c r="C98" s="47" t="s">
        <v>2463</v>
      </c>
      <c r="D98" s="48" t="s">
        <v>2464</v>
      </c>
      <c r="E98" s="55">
        <v>20</v>
      </c>
      <c r="F98" s="56" t="s">
        <v>1513</v>
      </c>
      <c r="G98" s="61"/>
      <c r="H98" s="61"/>
      <c r="I98" s="1"/>
    </row>
    <row r="99" spans="1:9" x14ac:dyDescent="0.25">
      <c r="A99" s="45">
        <v>339</v>
      </c>
      <c r="B99" s="46">
        <v>0</v>
      </c>
      <c r="C99" s="47" t="s">
        <v>2465</v>
      </c>
      <c r="D99" s="48" t="s">
        <v>2466</v>
      </c>
      <c r="E99" s="55">
        <v>10</v>
      </c>
      <c r="F99" s="56" t="s">
        <v>1513</v>
      </c>
      <c r="G99" s="61"/>
      <c r="H99" s="61"/>
      <c r="I99" s="1"/>
    </row>
    <row r="100" spans="1:9" x14ac:dyDescent="0.25">
      <c r="A100" s="45">
        <v>340</v>
      </c>
      <c r="B100" s="46">
        <v>0</v>
      </c>
      <c r="C100" s="47" t="s">
        <v>2467</v>
      </c>
      <c r="D100" s="48" t="s">
        <v>2468</v>
      </c>
      <c r="E100" s="55">
        <v>20</v>
      </c>
      <c r="F100" s="56" t="s">
        <v>1513</v>
      </c>
      <c r="G100" s="61"/>
      <c r="H100" s="61"/>
      <c r="I100" s="1"/>
    </row>
    <row r="101" spans="1:9" x14ac:dyDescent="0.25">
      <c r="A101" s="45">
        <v>341</v>
      </c>
      <c r="B101" s="46">
        <v>0</v>
      </c>
      <c r="C101" s="47" t="s">
        <v>2469</v>
      </c>
      <c r="D101" s="48" t="s">
        <v>2470</v>
      </c>
      <c r="E101" s="55">
        <v>80</v>
      </c>
      <c r="F101" s="56" t="s">
        <v>1513</v>
      </c>
      <c r="G101" s="61"/>
      <c r="H101" s="61"/>
      <c r="I101" s="1"/>
    </row>
    <row r="102" spans="1:9" ht="52.8" x14ac:dyDescent="0.25">
      <c r="A102" s="45">
        <v>342</v>
      </c>
      <c r="B102" s="46">
        <v>0</v>
      </c>
      <c r="C102" s="47" t="s">
        <v>2471</v>
      </c>
      <c r="D102" s="48" t="s">
        <v>2035</v>
      </c>
      <c r="E102" s="49"/>
      <c r="F102" s="49"/>
      <c r="G102" s="50"/>
      <c r="H102" s="50"/>
      <c r="I102" s="1"/>
    </row>
    <row r="103" spans="1:9" x14ac:dyDescent="0.25">
      <c r="A103" s="45">
        <v>343</v>
      </c>
      <c r="B103" s="46">
        <v>0</v>
      </c>
      <c r="C103" s="47" t="s">
        <v>2472</v>
      </c>
      <c r="D103" s="48" t="s">
        <v>2473</v>
      </c>
      <c r="E103" s="55">
        <v>5</v>
      </c>
      <c r="F103" s="56" t="s">
        <v>1513</v>
      </c>
      <c r="G103" s="61"/>
      <c r="H103" s="61"/>
      <c r="I103" s="1"/>
    </row>
    <row r="104" spans="1:9" ht="26.4" x14ac:dyDescent="0.25">
      <c r="A104" s="45">
        <v>344</v>
      </c>
      <c r="B104" s="46">
        <v>0</v>
      </c>
      <c r="C104" s="47" t="s">
        <v>2474</v>
      </c>
      <c r="D104" s="54" t="s">
        <v>2475</v>
      </c>
      <c r="E104" s="49"/>
      <c r="F104" s="49"/>
      <c r="G104" s="50"/>
      <c r="H104" s="50"/>
      <c r="I104" s="1"/>
    </row>
    <row r="105" spans="1:9" ht="26.4" x14ac:dyDescent="0.25">
      <c r="A105" s="45">
        <v>345</v>
      </c>
      <c r="B105" s="46">
        <v>0</v>
      </c>
      <c r="C105" s="47" t="s">
        <v>2476</v>
      </c>
      <c r="D105" s="54" t="s">
        <v>2477</v>
      </c>
      <c r="E105" s="55">
        <v>1</v>
      </c>
      <c r="F105" s="56" t="s">
        <v>1513</v>
      </c>
      <c r="G105" s="61"/>
      <c r="H105" s="61"/>
      <c r="I105" s="1"/>
    </row>
    <row r="106" spans="1:9" ht="26.4" x14ac:dyDescent="0.25">
      <c r="A106" s="45">
        <v>346</v>
      </c>
      <c r="B106" s="46">
        <v>0</v>
      </c>
      <c r="C106" s="47" t="s">
        <v>2478</v>
      </c>
      <c r="D106" s="54" t="s">
        <v>2479</v>
      </c>
      <c r="E106" s="55">
        <v>1</v>
      </c>
      <c r="F106" s="56" t="s">
        <v>1513</v>
      </c>
      <c r="G106" s="61"/>
      <c r="H106" s="61"/>
      <c r="I106" s="1"/>
    </row>
    <row r="107" spans="1:9" x14ac:dyDescent="0.25">
      <c r="A107" s="45">
        <v>347</v>
      </c>
      <c r="B107" s="46">
        <v>0</v>
      </c>
      <c r="C107" s="47" t="s">
        <v>2480</v>
      </c>
      <c r="D107" s="48" t="s">
        <v>2034</v>
      </c>
      <c r="E107" s="49"/>
      <c r="F107" s="49"/>
      <c r="G107" s="50"/>
      <c r="H107" s="50"/>
      <c r="I107" s="1"/>
    </row>
    <row r="108" spans="1:9" x14ac:dyDescent="0.25">
      <c r="A108" s="45">
        <v>348</v>
      </c>
      <c r="B108" s="46">
        <v>0</v>
      </c>
      <c r="C108" s="47" t="s">
        <v>2481</v>
      </c>
      <c r="D108" s="48" t="s">
        <v>2482</v>
      </c>
      <c r="E108" s="55">
        <v>50</v>
      </c>
      <c r="F108" s="56" t="s">
        <v>1505</v>
      </c>
      <c r="G108" s="61"/>
      <c r="H108" s="61"/>
      <c r="I108" s="1"/>
    </row>
    <row r="109" spans="1:9" x14ac:dyDescent="0.25">
      <c r="A109" s="45">
        <v>349</v>
      </c>
      <c r="B109" s="46">
        <v>0</v>
      </c>
      <c r="C109" s="47" t="s">
        <v>2483</v>
      </c>
      <c r="D109" s="48" t="s">
        <v>2484</v>
      </c>
      <c r="E109" s="55">
        <v>50</v>
      </c>
      <c r="F109" s="56" t="s">
        <v>1505</v>
      </c>
      <c r="G109" s="61"/>
      <c r="H109" s="61"/>
      <c r="I109" s="1"/>
    </row>
    <row r="110" spans="1:9" x14ac:dyDescent="0.25">
      <c r="A110" s="45">
        <v>350</v>
      </c>
      <c r="B110" s="46">
        <v>0</v>
      </c>
      <c r="C110" s="47" t="s">
        <v>2485</v>
      </c>
      <c r="D110" s="48" t="s">
        <v>2486</v>
      </c>
      <c r="E110" s="55">
        <v>20</v>
      </c>
      <c r="F110" s="56" t="s">
        <v>1505</v>
      </c>
      <c r="G110" s="61"/>
      <c r="H110" s="61"/>
      <c r="I110" s="1"/>
    </row>
    <row r="111" spans="1:9" x14ac:dyDescent="0.25">
      <c r="A111" s="45">
        <v>351</v>
      </c>
      <c r="B111" s="46">
        <v>0</v>
      </c>
      <c r="C111" s="47" t="s">
        <v>2487</v>
      </c>
      <c r="D111" s="48" t="s">
        <v>2488</v>
      </c>
      <c r="E111" s="55">
        <v>5</v>
      </c>
      <c r="F111" s="56" t="s">
        <v>1505</v>
      </c>
      <c r="G111" s="61"/>
      <c r="H111" s="61"/>
      <c r="I111" s="1"/>
    </row>
    <row r="112" spans="1:9" x14ac:dyDescent="0.25">
      <c r="A112" s="45">
        <v>352</v>
      </c>
      <c r="B112" s="46">
        <v>0</v>
      </c>
      <c r="C112" s="47" t="s">
        <v>2489</v>
      </c>
      <c r="D112" s="48" t="s">
        <v>2490</v>
      </c>
      <c r="E112" s="49"/>
      <c r="F112" s="49"/>
      <c r="G112" s="50"/>
      <c r="H112" s="50"/>
      <c r="I112" s="1"/>
    </row>
    <row r="113" spans="1:9" ht="39.6" x14ac:dyDescent="0.25">
      <c r="A113" s="45">
        <v>353</v>
      </c>
      <c r="B113" s="46">
        <v>0</v>
      </c>
      <c r="C113" s="47" t="s">
        <v>2491</v>
      </c>
      <c r="D113" s="48" t="s">
        <v>2033</v>
      </c>
      <c r="E113" s="49"/>
      <c r="F113" s="49"/>
      <c r="G113" s="50"/>
      <c r="H113" s="50"/>
      <c r="I113" s="1"/>
    </row>
    <row r="114" spans="1:9" x14ac:dyDescent="0.25">
      <c r="A114" s="45">
        <v>354</v>
      </c>
      <c r="B114" s="46">
        <v>0</v>
      </c>
      <c r="C114" s="47" t="s">
        <v>2492</v>
      </c>
      <c r="D114" s="48" t="s">
        <v>2493</v>
      </c>
      <c r="E114" s="55">
        <v>2</v>
      </c>
      <c r="F114" s="56" t="s">
        <v>1513</v>
      </c>
      <c r="G114" s="61"/>
      <c r="H114" s="61"/>
      <c r="I114" s="1"/>
    </row>
    <row r="115" spans="1:9" x14ac:dyDescent="0.25">
      <c r="A115" s="45">
        <v>355</v>
      </c>
      <c r="B115" s="46">
        <v>0</v>
      </c>
      <c r="C115" s="47" t="s">
        <v>2494</v>
      </c>
      <c r="D115" s="48" t="s">
        <v>2032</v>
      </c>
      <c r="E115" s="55">
        <v>3</v>
      </c>
      <c r="F115" s="56" t="s">
        <v>1513</v>
      </c>
      <c r="G115" s="61"/>
      <c r="H115" s="61"/>
      <c r="I115" s="1"/>
    </row>
    <row r="116" spans="1:9" x14ac:dyDescent="0.25">
      <c r="A116" s="45">
        <v>356</v>
      </c>
      <c r="B116" s="46">
        <v>0</v>
      </c>
      <c r="C116" s="47" t="s">
        <v>2495</v>
      </c>
      <c r="D116" s="48" t="s">
        <v>2496</v>
      </c>
      <c r="E116" s="55">
        <v>3</v>
      </c>
      <c r="F116" s="56" t="s">
        <v>1513</v>
      </c>
      <c r="G116" s="61"/>
      <c r="H116" s="61"/>
      <c r="I116" s="1"/>
    </row>
    <row r="117" spans="1:9" ht="39.6" x14ac:dyDescent="0.25">
      <c r="A117" s="45">
        <v>357</v>
      </c>
      <c r="B117" s="46">
        <v>0</v>
      </c>
      <c r="C117" s="47" t="s">
        <v>2497</v>
      </c>
      <c r="D117" s="48" t="s">
        <v>2031</v>
      </c>
      <c r="E117" s="49"/>
      <c r="F117" s="49"/>
      <c r="G117" s="50"/>
      <c r="H117" s="50"/>
      <c r="I117" s="1"/>
    </row>
    <row r="118" spans="1:9" x14ac:dyDescent="0.25">
      <c r="A118" s="45">
        <v>358</v>
      </c>
      <c r="B118" s="46">
        <v>0</v>
      </c>
      <c r="C118" s="47" t="s">
        <v>2498</v>
      </c>
      <c r="D118" s="48" t="s">
        <v>2499</v>
      </c>
      <c r="E118" s="55">
        <v>2</v>
      </c>
      <c r="F118" s="56" t="s">
        <v>1513</v>
      </c>
      <c r="G118" s="61"/>
      <c r="H118" s="61"/>
      <c r="I118" s="1"/>
    </row>
    <row r="119" spans="1:9" x14ac:dyDescent="0.25">
      <c r="A119" s="45">
        <v>359</v>
      </c>
      <c r="B119" s="46">
        <v>0</v>
      </c>
      <c r="C119" s="47" t="s">
        <v>2500</v>
      </c>
      <c r="D119" s="48" t="s">
        <v>2501</v>
      </c>
      <c r="E119" s="55">
        <v>1</v>
      </c>
      <c r="F119" s="56" t="s">
        <v>1513</v>
      </c>
      <c r="G119" s="61"/>
      <c r="H119" s="61"/>
      <c r="I119" s="1"/>
    </row>
    <row r="120" spans="1:9" x14ac:dyDescent="0.25">
      <c r="A120" s="45">
        <v>360</v>
      </c>
      <c r="B120" s="46">
        <v>0</v>
      </c>
      <c r="C120" s="47" t="s">
        <v>2502</v>
      </c>
      <c r="D120" s="48" t="s">
        <v>2503</v>
      </c>
      <c r="E120" s="55">
        <v>1</v>
      </c>
      <c r="F120" s="56" t="s">
        <v>1513</v>
      </c>
      <c r="G120" s="61"/>
      <c r="H120" s="61"/>
      <c r="I120" s="1"/>
    </row>
    <row r="121" spans="1:9" ht="52.8" x14ac:dyDescent="0.25">
      <c r="A121" s="45">
        <v>361</v>
      </c>
      <c r="B121" s="46">
        <v>0</v>
      </c>
      <c r="C121" s="47" t="s">
        <v>2504</v>
      </c>
      <c r="D121" s="48" t="s">
        <v>2030</v>
      </c>
      <c r="E121" s="49"/>
      <c r="F121" s="49"/>
      <c r="G121" s="50"/>
      <c r="H121" s="50"/>
      <c r="I121" s="1"/>
    </row>
    <row r="122" spans="1:9" x14ac:dyDescent="0.25">
      <c r="A122" s="45">
        <v>362</v>
      </c>
      <c r="B122" s="46">
        <v>0</v>
      </c>
      <c r="C122" s="47" t="s">
        <v>2505</v>
      </c>
      <c r="D122" s="48" t="s">
        <v>2506</v>
      </c>
      <c r="E122" s="55">
        <v>1</v>
      </c>
      <c r="F122" s="56" t="s">
        <v>1513</v>
      </c>
      <c r="G122" s="61"/>
      <c r="H122" s="61"/>
      <c r="I122" s="1"/>
    </row>
    <row r="123" spans="1:9" x14ac:dyDescent="0.25">
      <c r="A123" s="45">
        <v>363</v>
      </c>
      <c r="B123" s="46">
        <v>0</v>
      </c>
      <c r="C123" s="47" t="s">
        <v>2507</v>
      </c>
      <c r="D123" s="48" t="s">
        <v>2508</v>
      </c>
      <c r="E123" s="55">
        <v>1</v>
      </c>
      <c r="F123" s="56" t="s">
        <v>1513</v>
      </c>
      <c r="G123" s="61"/>
      <c r="H123" s="61"/>
      <c r="I123" s="1"/>
    </row>
    <row r="124" spans="1:9" x14ac:dyDescent="0.25">
      <c r="A124" s="45">
        <v>364</v>
      </c>
      <c r="B124" s="46">
        <v>0</v>
      </c>
      <c r="C124" s="47" t="s">
        <v>2509</v>
      </c>
      <c r="D124" s="48" t="s">
        <v>2162</v>
      </c>
      <c r="E124" s="49"/>
      <c r="F124" s="49"/>
      <c r="G124" s="50"/>
      <c r="H124" s="50"/>
      <c r="I124" s="1"/>
    </row>
    <row r="125" spans="1:9" ht="66" x14ac:dyDescent="0.25">
      <c r="A125" s="45">
        <v>365</v>
      </c>
      <c r="B125" s="46">
        <v>0</v>
      </c>
      <c r="C125" s="47" t="s">
        <v>2510</v>
      </c>
      <c r="D125" s="48" t="s">
        <v>2029</v>
      </c>
      <c r="E125" s="49"/>
      <c r="F125" s="49"/>
      <c r="G125" s="50"/>
      <c r="H125" s="50"/>
      <c r="I125" s="1"/>
    </row>
    <row r="126" spans="1:9" x14ac:dyDescent="0.25">
      <c r="A126" s="45">
        <v>366</v>
      </c>
      <c r="B126" s="46">
        <v>0</v>
      </c>
      <c r="C126" s="47" t="s">
        <v>2511</v>
      </c>
      <c r="D126" s="48" t="s">
        <v>2024</v>
      </c>
      <c r="E126" s="55">
        <v>2500</v>
      </c>
      <c r="F126" s="56" t="s">
        <v>1505</v>
      </c>
      <c r="G126" s="61"/>
      <c r="H126" s="61"/>
      <c r="I126" s="1"/>
    </row>
    <row r="127" spans="1:9" x14ac:dyDescent="0.25">
      <c r="A127" s="45">
        <v>367</v>
      </c>
      <c r="B127" s="46">
        <v>0</v>
      </c>
      <c r="C127" s="47" t="s">
        <v>2512</v>
      </c>
      <c r="D127" s="48" t="s">
        <v>2025</v>
      </c>
      <c r="E127" s="55">
        <v>500</v>
      </c>
      <c r="F127" s="56" t="s">
        <v>1505</v>
      </c>
      <c r="G127" s="61"/>
      <c r="H127" s="61"/>
      <c r="I127" s="1"/>
    </row>
    <row r="128" spans="1:9" x14ac:dyDescent="0.25">
      <c r="A128" s="45">
        <v>368</v>
      </c>
      <c r="B128" s="46">
        <v>0</v>
      </c>
      <c r="C128" s="47" t="s">
        <v>2513</v>
      </c>
      <c r="D128" s="48" t="s">
        <v>2026</v>
      </c>
      <c r="E128" s="55">
        <v>500</v>
      </c>
      <c r="F128" s="56" t="s">
        <v>1505</v>
      </c>
      <c r="G128" s="61"/>
      <c r="H128" s="61"/>
      <c r="I128" s="1"/>
    </row>
    <row r="129" spans="1:9" x14ac:dyDescent="0.25">
      <c r="A129" s="45">
        <v>369</v>
      </c>
      <c r="B129" s="46">
        <v>0</v>
      </c>
      <c r="C129" s="47" t="s">
        <v>2514</v>
      </c>
      <c r="D129" s="48" t="s">
        <v>2027</v>
      </c>
      <c r="E129" s="55">
        <v>1000</v>
      </c>
      <c r="F129" s="56" t="s">
        <v>1505</v>
      </c>
      <c r="G129" s="61"/>
      <c r="H129" s="61"/>
      <c r="I129" s="1"/>
    </row>
    <row r="130" spans="1:9" ht="66" x14ac:dyDescent="0.25">
      <c r="A130" s="45">
        <v>370</v>
      </c>
      <c r="B130" s="46">
        <v>0</v>
      </c>
      <c r="C130" s="47" t="s">
        <v>2515</v>
      </c>
      <c r="D130" s="48" t="s">
        <v>2028</v>
      </c>
      <c r="E130" s="49"/>
      <c r="F130" s="49"/>
      <c r="G130" s="50"/>
      <c r="H130" s="50"/>
      <c r="I130" s="1"/>
    </row>
    <row r="131" spans="1:9" x14ac:dyDescent="0.25">
      <c r="A131" s="45">
        <v>371</v>
      </c>
      <c r="B131" s="46">
        <v>0</v>
      </c>
      <c r="C131" s="47" t="s">
        <v>2516</v>
      </c>
      <c r="D131" s="48" t="s">
        <v>2517</v>
      </c>
      <c r="E131" s="55">
        <v>200</v>
      </c>
      <c r="F131" s="56" t="s">
        <v>1505</v>
      </c>
      <c r="G131" s="61"/>
      <c r="H131" s="61"/>
      <c r="I131" s="1"/>
    </row>
    <row r="132" spans="1:9" x14ac:dyDescent="0.25">
      <c r="A132" s="45">
        <v>372</v>
      </c>
      <c r="B132" s="46">
        <v>0</v>
      </c>
      <c r="C132" s="47" t="s">
        <v>2518</v>
      </c>
      <c r="D132" s="48" t="s">
        <v>2519</v>
      </c>
      <c r="E132" s="55">
        <v>400</v>
      </c>
      <c r="F132" s="56" t="s">
        <v>1505</v>
      </c>
      <c r="G132" s="61"/>
      <c r="H132" s="61"/>
      <c r="I132" s="1"/>
    </row>
    <row r="133" spans="1:9" x14ac:dyDescent="0.25">
      <c r="A133" s="45">
        <v>373</v>
      </c>
      <c r="B133" s="46">
        <v>0</v>
      </c>
      <c r="C133" s="47" t="s">
        <v>2520</v>
      </c>
      <c r="D133" s="48" t="s">
        <v>2521</v>
      </c>
      <c r="E133" s="55">
        <v>1500</v>
      </c>
      <c r="F133" s="56" t="s">
        <v>1505</v>
      </c>
      <c r="G133" s="61"/>
      <c r="H133" s="61"/>
      <c r="I133" s="1"/>
    </row>
    <row r="134" spans="1:9" ht="52.8" x14ac:dyDescent="0.25">
      <c r="A134" s="45">
        <v>374</v>
      </c>
      <c r="B134" s="46">
        <v>0</v>
      </c>
      <c r="C134" s="47" t="s">
        <v>2522</v>
      </c>
      <c r="D134" s="48" t="s">
        <v>2023</v>
      </c>
      <c r="E134" s="49"/>
      <c r="F134" s="49"/>
      <c r="G134" s="50"/>
      <c r="H134" s="50"/>
      <c r="I134" s="1"/>
    </row>
    <row r="135" spans="1:9" x14ac:dyDescent="0.25">
      <c r="A135" s="45">
        <v>375</v>
      </c>
      <c r="B135" s="46">
        <v>0</v>
      </c>
      <c r="C135" s="47" t="s">
        <v>2523</v>
      </c>
      <c r="D135" s="48" t="s">
        <v>2503</v>
      </c>
      <c r="E135" s="55">
        <v>800</v>
      </c>
      <c r="F135" s="56" t="s">
        <v>1505</v>
      </c>
      <c r="G135" s="61"/>
      <c r="H135" s="61"/>
      <c r="I135" s="1"/>
    </row>
    <row r="136" spans="1:9" x14ac:dyDescent="0.25">
      <c r="A136" s="45">
        <v>376</v>
      </c>
      <c r="B136" s="46">
        <v>0</v>
      </c>
      <c r="C136" s="47" t="s">
        <v>2524</v>
      </c>
      <c r="D136" s="48" t="s">
        <v>2499</v>
      </c>
      <c r="E136" s="55">
        <v>800</v>
      </c>
      <c r="F136" s="56" t="s">
        <v>1505</v>
      </c>
      <c r="G136" s="61"/>
      <c r="H136" s="61"/>
      <c r="I136" s="1"/>
    </row>
    <row r="137" spans="1:9" x14ac:dyDescent="0.25">
      <c r="A137" s="45">
        <v>377</v>
      </c>
      <c r="B137" s="46">
        <v>0</v>
      </c>
      <c r="C137" s="47" t="s">
        <v>2525</v>
      </c>
      <c r="D137" s="48" t="s">
        <v>2526</v>
      </c>
      <c r="E137" s="55">
        <v>400</v>
      </c>
      <c r="F137" s="56" t="s">
        <v>1505</v>
      </c>
      <c r="G137" s="61"/>
      <c r="H137" s="61"/>
      <c r="I137" s="1"/>
    </row>
    <row r="138" spans="1:9" x14ac:dyDescent="0.25">
      <c r="A138" s="45">
        <v>378</v>
      </c>
      <c r="B138" s="46">
        <v>0</v>
      </c>
      <c r="C138" s="47" t="s">
        <v>2527</v>
      </c>
      <c r="D138" s="48" t="s">
        <v>2501</v>
      </c>
      <c r="E138" s="55">
        <v>800</v>
      </c>
      <c r="F138" s="56" t="s">
        <v>1505</v>
      </c>
      <c r="G138" s="61"/>
      <c r="H138" s="61"/>
      <c r="I138" s="1"/>
    </row>
    <row r="139" spans="1:9" x14ac:dyDescent="0.25">
      <c r="A139" s="45">
        <v>379</v>
      </c>
      <c r="B139" s="46">
        <v>0</v>
      </c>
      <c r="C139" s="47" t="s">
        <v>2528</v>
      </c>
      <c r="D139" s="48" t="s">
        <v>2529</v>
      </c>
      <c r="E139" s="49"/>
      <c r="F139" s="49"/>
      <c r="G139" s="50"/>
      <c r="H139" s="50"/>
      <c r="I139" s="1"/>
    </row>
    <row r="140" spans="1:9" ht="26.4" x14ac:dyDescent="0.25">
      <c r="A140" s="45">
        <v>380</v>
      </c>
      <c r="B140" s="46">
        <v>0</v>
      </c>
      <c r="C140" s="47" t="s">
        <v>2530</v>
      </c>
      <c r="D140" s="48" t="s">
        <v>2022</v>
      </c>
      <c r="E140" s="49"/>
      <c r="F140" s="49"/>
      <c r="G140" s="50"/>
      <c r="H140" s="50"/>
      <c r="I140" s="1"/>
    </row>
    <row r="141" spans="1:9" ht="26.4" x14ac:dyDescent="0.25">
      <c r="A141" s="45">
        <v>381</v>
      </c>
      <c r="B141" s="46">
        <v>0</v>
      </c>
      <c r="C141" s="47" t="s">
        <v>2531</v>
      </c>
      <c r="D141" s="54" t="s">
        <v>2532</v>
      </c>
      <c r="E141" s="55">
        <v>50</v>
      </c>
      <c r="F141" s="56" t="s">
        <v>1505</v>
      </c>
      <c r="G141" s="61"/>
      <c r="H141" s="61"/>
      <c r="I141" s="1"/>
    </row>
    <row r="142" spans="1:9" x14ac:dyDescent="0.25">
      <c r="A142" s="45">
        <v>382</v>
      </c>
      <c r="B142" s="46">
        <v>0</v>
      </c>
      <c r="C142" s="47" t="s">
        <v>2533</v>
      </c>
      <c r="D142" s="48" t="s">
        <v>2534</v>
      </c>
      <c r="E142" s="49"/>
      <c r="F142" s="49"/>
      <c r="G142" s="50"/>
      <c r="H142" s="50"/>
      <c r="I142" s="1"/>
    </row>
    <row r="143" spans="1:9" ht="26.4" x14ac:dyDescent="0.25">
      <c r="A143" s="45">
        <v>383</v>
      </c>
      <c r="B143" s="46">
        <v>0</v>
      </c>
      <c r="C143" s="47" t="s">
        <v>2535</v>
      </c>
      <c r="D143" s="48" t="s">
        <v>2021</v>
      </c>
      <c r="E143" s="49"/>
      <c r="F143" s="49"/>
      <c r="G143" s="50"/>
      <c r="H143" s="50"/>
      <c r="I143" s="1"/>
    </row>
    <row r="144" spans="1:9" ht="26.4" x14ac:dyDescent="0.25">
      <c r="A144" s="45">
        <v>384</v>
      </c>
      <c r="B144" s="46">
        <v>0</v>
      </c>
      <c r="C144" s="47" t="s">
        <v>2536</v>
      </c>
      <c r="D144" s="48" t="s">
        <v>2020</v>
      </c>
      <c r="E144" s="55">
        <v>500</v>
      </c>
      <c r="F144" s="56" t="s">
        <v>1505</v>
      </c>
      <c r="G144" s="61"/>
      <c r="H144" s="61"/>
      <c r="I144" s="1"/>
    </row>
    <row r="145" spans="1:9" x14ac:dyDescent="0.25">
      <c r="A145" s="45">
        <v>385</v>
      </c>
      <c r="B145" s="46">
        <v>0</v>
      </c>
      <c r="C145" s="47" t="s">
        <v>2537</v>
      </c>
      <c r="D145" s="48" t="s">
        <v>2538</v>
      </c>
      <c r="E145" s="55">
        <v>30</v>
      </c>
      <c r="F145" s="56" t="s">
        <v>1505</v>
      </c>
      <c r="G145" s="61"/>
      <c r="H145" s="61"/>
      <c r="I145" s="1"/>
    </row>
    <row r="146" spans="1:9" x14ac:dyDescent="0.25">
      <c r="A146" s="45">
        <v>386</v>
      </c>
      <c r="B146" s="46">
        <v>0</v>
      </c>
      <c r="C146" s="47" t="s">
        <v>2539</v>
      </c>
      <c r="D146" s="48" t="s">
        <v>2540</v>
      </c>
      <c r="E146" s="49"/>
      <c r="F146" s="49"/>
      <c r="G146" s="50"/>
      <c r="H146" s="50"/>
      <c r="I146" s="1"/>
    </row>
    <row r="147" spans="1:9" ht="39.6" x14ac:dyDescent="0.25">
      <c r="A147" s="45">
        <v>387</v>
      </c>
      <c r="B147" s="46">
        <v>0</v>
      </c>
      <c r="C147" s="47" t="s">
        <v>2541</v>
      </c>
      <c r="D147" s="48" t="s">
        <v>2019</v>
      </c>
      <c r="E147" s="49"/>
      <c r="F147" s="49"/>
      <c r="G147" s="50"/>
      <c r="H147" s="50"/>
      <c r="I147" s="1"/>
    </row>
    <row r="148" spans="1:9" x14ac:dyDescent="0.25">
      <c r="A148" s="45">
        <v>388</v>
      </c>
      <c r="B148" s="46">
        <v>0</v>
      </c>
      <c r="C148" s="47" t="s">
        <v>2542</v>
      </c>
      <c r="D148" s="48" t="s">
        <v>2543</v>
      </c>
      <c r="E148" s="55">
        <v>100</v>
      </c>
      <c r="F148" s="56" t="s">
        <v>1505</v>
      </c>
      <c r="G148" s="61"/>
      <c r="H148" s="61"/>
      <c r="I148" s="1"/>
    </row>
    <row r="149" spans="1:9" x14ac:dyDescent="0.25">
      <c r="A149" s="45">
        <v>389</v>
      </c>
      <c r="B149" s="46">
        <v>0</v>
      </c>
      <c r="C149" s="47" t="s">
        <v>2544</v>
      </c>
      <c r="D149" s="48" t="s">
        <v>2545</v>
      </c>
      <c r="E149" s="49"/>
      <c r="F149" s="49"/>
      <c r="G149" s="50"/>
      <c r="H149" s="50"/>
      <c r="I149" s="1"/>
    </row>
    <row r="150" spans="1:9" x14ac:dyDescent="0.25">
      <c r="A150" s="45">
        <v>390</v>
      </c>
      <c r="B150" s="46">
        <v>0</v>
      </c>
      <c r="C150" s="47" t="s">
        <v>2546</v>
      </c>
      <c r="D150" s="48" t="s">
        <v>2018</v>
      </c>
      <c r="E150" s="49"/>
      <c r="F150" s="49"/>
      <c r="G150" s="50"/>
      <c r="H150" s="50"/>
      <c r="I150" s="1"/>
    </row>
    <row r="151" spans="1:9" x14ac:dyDescent="0.25">
      <c r="A151" s="45">
        <v>391</v>
      </c>
      <c r="B151" s="46">
        <v>0</v>
      </c>
      <c r="C151" s="47" t="s">
        <v>2547</v>
      </c>
      <c r="D151" s="48" t="s">
        <v>2548</v>
      </c>
      <c r="E151" s="55">
        <v>1</v>
      </c>
      <c r="F151" s="56" t="s">
        <v>1513</v>
      </c>
      <c r="G151" s="61"/>
      <c r="H151" s="61"/>
      <c r="I151" s="1"/>
    </row>
    <row r="152" spans="1:9" x14ac:dyDescent="0.25">
      <c r="A152" s="45">
        <v>392</v>
      </c>
      <c r="B152" s="46">
        <v>0</v>
      </c>
      <c r="C152" s="47" t="s">
        <v>2549</v>
      </c>
      <c r="D152" s="48" t="s">
        <v>2550</v>
      </c>
      <c r="E152" s="55">
        <v>1</v>
      </c>
      <c r="F152" s="56" t="s">
        <v>1513</v>
      </c>
      <c r="G152" s="61"/>
      <c r="H152" s="61"/>
      <c r="I152" s="1"/>
    </row>
    <row r="153" spans="1:9" x14ac:dyDescent="0.25">
      <c r="A153" s="45">
        <v>393</v>
      </c>
      <c r="B153" s="46">
        <v>0</v>
      </c>
      <c r="C153" s="47" t="s">
        <v>2551</v>
      </c>
      <c r="D153" s="48" t="s">
        <v>2017</v>
      </c>
      <c r="E153" s="49"/>
      <c r="F153" s="49"/>
      <c r="G153" s="50"/>
      <c r="H153" s="50"/>
      <c r="I153" s="1"/>
    </row>
    <row r="154" spans="1:9" x14ac:dyDescent="0.25">
      <c r="A154" s="45">
        <v>394</v>
      </c>
      <c r="B154" s="46">
        <v>0</v>
      </c>
      <c r="C154" s="47" t="s">
        <v>2552</v>
      </c>
      <c r="D154" s="48" t="s">
        <v>2548</v>
      </c>
      <c r="E154" s="55">
        <v>1</v>
      </c>
      <c r="F154" s="56" t="s">
        <v>1513</v>
      </c>
      <c r="G154" s="61"/>
      <c r="H154" s="61"/>
      <c r="I154" s="1"/>
    </row>
    <row r="155" spans="1:9" x14ac:dyDescent="0.25">
      <c r="A155" s="45">
        <v>395</v>
      </c>
      <c r="B155" s="46">
        <v>0</v>
      </c>
      <c r="C155" s="47" t="s">
        <v>2553</v>
      </c>
      <c r="D155" s="48" t="s">
        <v>2550</v>
      </c>
      <c r="E155" s="55">
        <v>1</v>
      </c>
      <c r="F155" s="56" t="s">
        <v>1513</v>
      </c>
      <c r="G155" s="61"/>
      <c r="H155" s="61"/>
      <c r="I155" s="1"/>
    </row>
    <row r="156" spans="1:9" x14ac:dyDescent="0.25">
      <c r="A156" s="45">
        <v>396</v>
      </c>
      <c r="B156" s="46">
        <v>0</v>
      </c>
      <c r="C156" s="47" t="s">
        <v>2554</v>
      </c>
      <c r="D156" s="48" t="s">
        <v>2016</v>
      </c>
      <c r="E156" s="49"/>
      <c r="F156" s="49"/>
      <c r="G156" s="50"/>
      <c r="H156" s="50"/>
      <c r="I156" s="1"/>
    </row>
    <row r="157" spans="1:9" x14ac:dyDescent="0.25">
      <c r="A157" s="45">
        <v>397</v>
      </c>
      <c r="B157" s="46">
        <v>0</v>
      </c>
      <c r="C157" s="47" t="s">
        <v>2555</v>
      </c>
      <c r="D157" s="48" t="s">
        <v>2548</v>
      </c>
      <c r="E157" s="55">
        <v>1</v>
      </c>
      <c r="F157" s="56" t="s">
        <v>1513</v>
      </c>
      <c r="G157" s="61"/>
      <c r="H157" s="61"/>
      <c r="I157" s="1"/>
    </row>
    <row r="158" spans="1:9" x14ac:dyDescent="0.25">
      <c r="A158" s="45">
        <v>398</v>
      </c>
      <c r="B158" s="46">
        <v>0</v>
      </c>
      <c r="C158" s="47" t="s">
        <v>2556</v>
      </c>
      <c r="D158" s="48" t="s">
        <v>2557</v>
      </c>
      <c r="E158" s="49"/>
      <c r="F158" s="49"/>
      <c r="G158" s="50"/>
      <c r="H158" s="50"/>
      <c r="I158" s="1"/>
    </row>
    <row r="159" spans="1:9" x14ac:dyDescent="0.25">
      <c r="A159" s="45">
        <v>399</v>
      </c>
      <c r="B159" s="46">
        <v>0</v>
      </c>
      <c r="C159" s="47" t="s">
        <v>2558</v>
      </c>
      <c r="D159" s="48" t="s">
        <v>2015</v>
      </c>
      <c r="E159" s="49"/>
      <c r="F159" s="49"/>
      <c r="G159" s="50"/>
      <c r="H159" s="50"/>
      <c r="I159" s="1"/>
    </row>
    <row r="160" spans="1:9" x14ac:dyDescent="0.25">
      <c r="A160" s="45">
        <v>400</v>
      </c>
      <c r="B160" s="46">
        <v>0</v>
      </c>
      <c r="C160" s="47" t="s">
        <v>2559</v>
      </c>
      <c r="D160" s="48" t="s">
        <v>2560</v>
      </c>
      <c r="E160" s="55">
        <v>1</v>
      </c>
      <c r="F160" s="56" t="s">
        <v>1513</v>
      </c>
      <c r="G160" s="61"/>
      <c r="H160" s="61"/>
      <c r="I160" s="1"/>
    </row>
    <row r="161" spans="1:9" x14ac:dyDescent="0.25">
      <c r="A161" s="45">
        <v>401</v>
      </c>
      <c r="B161" s="46">
        <v>0</v>
      </c>
      <c r="C161" s="47" t="s">
        <v>2561</v>
      </c>
      <c r="D161" s="48" t="s">
        <v>2014</v>
      </c>
      <c r="E161" s="49"/>
      <c r="F161" s="49"/>
      <c r="G161" s="50"/>
      <c r="H161" s="50"/>
      <c r="I161" s="1"/>
    </row>
    <row r="162" spans="1:9" x14ac:dyDescent="0.25">
      <c r="A162" s="45">
        <v>402</v>
      </c>
      <c r="B162" s="46">
        <v>0</v>
      </c>
      <c r="C162" s="47" t="s">
        <v>2562</v>
      </c>
      <c r="D162" s="48" t="s">
        <v>2563</v>
      </c>
      <c r="E162" s="55">
        <v>2</v>
      </c>
      <c r="F162" s="56" t="s">
        <v>1513</v>
      </c>
      <c r="G162" s="61"/>
      <c r="H162" s="61"/>
      <c r="I162" s="1"/>
    </row>
    <row r="163" spans="1:9" x14ac:dyDescent="0.25">
      <c r="A163" s="45">
        <v>403</v>
      </c>
      <c r="B163" s="46">
        <v>0</v>
      </c>
      <c r="C163" s="47" t="s">
        <v>2564</v>
      </c>
      <c r="D163" s="48" t="s">
        <v>2565</v>
      </c>
      <c r="E163" s="49"/>
      <c r="F163" s="49"/>
      <c r="G163" s="50"/>
      <c r="H163" s="50"/>
      <c r="I163" s="1"/>
    </row>
    <row r="164" spans="1:9" ht="26.4" x14ac:dyDescent="0.25">
      <c r="A164" s="45">
        <v>404</v>
      </c>
      <c r="B164" s="46">
        <v>0</v>
      </c>
      <c r="C164" s="47" t="s">
        <v>2566</v>
      </c>
      <c r="D164" s="48" t="s">
        <v>2013</v>
      </c>
      <c r="E164" s="49"/>
      <c r="F164" s="49"/>
      <c r="G164" s="50"/>
      <c r="H164" s="50"/>
      <c r="I164" s="1"/>
    </row>
    <row r="165" spans="1:9" x14ac:dyDescent="0.25">
      <c r="A165" s="45">
        <v>405</v>
      </c>
      <c r="B165" s="46">
        <v>0</v>
      </c>
      <c r="C165" s="47" t="s">
        <v>2567</v>
      </c>
      <c r="D165" s="48" t="s">
        <v>2563</v>
      </c>
      <c r="E165" s="55">
        <v>3</v>
      </c>
      <c r="F165" s="56" t="s">
        <v>1513</v>
      </c>
      <c r="G165" s="61"/>
      <c r="H165" s="61"/>
      <c r="I165" s="1"/>
    </row>
    <row r="166" spans="1:9" x14ac:dyDescent="0.25">
      <c r="A166" s="45">
        <v>406</v>
      </c>
      <c r="B166" s="46">
        <v>0</v>
      </c>
      <c r="C166" s="47" t="s">
        <v>2568</v>
      </c>
      <c r="D166" s="48" t="s">
        <v>1598</v>
      </c>
      <c r="E166" s="49"/>
      <c r="F166" s="49"/>
      <c r="G166" s="50"/>
      <c r="H166" s="50"/>
      <c r="I166" s="1"/>
    </row>
    <row r="167" spans="1:9" ht="39.6" x14ac:dyDescent="0.25">
      <c r="A167" s="45">
        <v>407</v>
      </c>
      <c r="B167" s="46">
        <v>0</v>
      </c>
      <c r="C167" s="47" t="s">
        <v>2569</v>
      </c>
      <c r="D167" s="48" t="s">
        <v>2012</v>
      </c>
      <c r="E167" s="49"/>
      <c r="F167" s="49"/>
      <c r="G167" s="50"/>
      <c r="H167" s="50"/>
      <c r="I167" s="1"/>
    </row>
    <row r="168" spans="1:9" x14ac:dyDescent="0.25">
      <c r="A168" s="45">
        <v>408</v>
      </c>
      <c r="B168" s="46">
        <v>0</v>
      </c>
      <c r="C168" s="47" t="s">
        <v>2570</v>
      </c>
      <c r="D168" s="48" t="s">
        <v>2571</v>
      </c>
      <c r="E168" s="55">
        <v>50</v>
      </c>
      <c r="F168" s="56" t="s">
        <v>1505</v>
      </c>
      <c r="G168" s="61"/>
      <c r="H168" s="61"/>
      <c r="I168" s="1"/>
    </row>
    <row r="169" spans="1:9" x14ac:dyDescent="0.25">
      <c r="A169" s="45">
        <v>409</v>
      </c>
      <c r="B169" s="46">
        <v>0</v>
      </c>
      <c r="C169" s="47" t="s">
        <v>2572</v>
      </c>
      <c r="D169" s="48" t="s">
        <v>2573</v>
      </c>
      <c r="E169" s="55">
        <v>1000</v>
      </c>
      <c r="F169" s="56" t="s">
        <v>1505</v>
      </c>
      <c r="G169" s="61"/>
      <c r="H169" s="61"/>
      <c r="I169" s="1"/>
    </row>
    <row r="170" spans="1:9" ht="26.4" x14ac:dyDescent="0.25">
      <c r="A170" s="45">
        <v>410</v>
      </c>
      <c r="B170" s="46">
        <v>0</v>
      </c>
      <c r="C170" s="47" t="s">
        <v>2574</v>
      </c>
      <c r="D170" s="48" t="s">
        <v>2011</v>
      </c>
      <c r="E170" s="49"/>
      <c r="F170" s="49"/>
      <c r="G170" s="50"/>
      <c r="H170" s="50"/>
      <c r="I170" s="1"/>
    </row>
    <row r="171" spans="1:9" x14ac:dyDescent="0.25">
      <c r="A171" s="45">
        <v>411</v>
      </c>
      <c r="B171" s="46">
        <v>0</v>
      </c>
      <c r="C171" s="47" t="s">
        <v>2575</v>
      </c>
      <c r="D171" s="48" t="s">
        <v>2576</v>
      </c>
      <c r="E171" s="55">
        <v>500</v>
      </c>
      <c r="F171" s="56" t="s">
        <v>1505</v>
      </c>
      <c r="G171" s="61"/>
      <c r="H171" s="61"/>
      <c r="I171" s="1"/>
    </row>
    <row r="172" spans="1:9" ht="26.4" x14ac:dyDescent="0.25">
      <c r="A172" s="45">
        <v>412</v>
      </c>
      <c r="B172" s="46">
        <v>0</v>
      </c>
      <c r="C172" s="47" t="s">
        <v>2577</v>
      </c>
      <c r="D172" s="48" t="s">
        <v>2010</v>
      </c>
      <c r="E172" s="49"/>
      <c r="F172" s="49"/>
      <c r="G172" s="50"/>
      <c r="H172" s="50"/>
      <c r="I172" s="1"/>
    </row>
    <row r="173" spans="1:9" x14ac:dyDescent="0.25">
      <c r="A173" s="45">
        <v>413</v>
      </c>
      <c r="B173" s="46">
        <v>0</v>
      </c>
      <c r="C173" s="47" t="s">
        <v>2578</v>
      </c>
      <c r="D173" s="48" t="s">
        <v>2579</v>
      </c>
      <c r="E173" s="55">
        <v>1500</v>
      </c>
      <c r="F173" s="56" t="s">
        <v>1505</v>
      </c>
      <c r="G173" s="61"/>
      <c r="H173" s="61"/>
      <c r="I173" s="1"/>
    </row>
    <row r="174" spans="1:9" x14ac:dyDescent="0.25">
      <c r="A174" s="45">
        <v>414</v>
      </c>
      <c r="B174" s="46">
        <v>0</v>
      </c>
      <c r="C174" s="47" t="s">
        <v>2580</v>
      </c>
      <c r="D174" s="48" t="s">
        <v>2581</v>
      </c>
      <c r="E174" s="55">
        <v>300</v>
      </c>
      <c r="F174" s="56" t="s">
        <v>1505</v>
      </c>
      <c r="G174" s="61"/>
      <c r="H174" s="61"/>
      <c r="I174" s="1"/>
    </row>
    <row r="175" spans="1:9" x14ac:dyDescent="0.25">
      <c r="A175" s="45">
        <v>415</v>
      </c>
      <c r="B175" s="46">
        <v>0</v>
      </c>
      <c r="C175" s="47" t="s">
        <v>2582</v>
      </c>
      <c r="D175" s="48" t="s">
        <v>2583</v>
      </c>
      <c r="E175" s="55">
        <v>200</v>
      </c>
      <c r="F175" s="56" t="s">
        <v>1505</v>
      </c>
      <c r="G175" s="61"/>
      <c r="H175" s="61"/>
      <c r="I175" s="1"/>
    </row>
    <row r="176" spans="1:9" x14ac:dyDescent="0.25">
      <c r="A176" s="45">
        <v>416</v>
      </c>
      <c r="B176" s="46">
        <v>0</v>
      </c>
      <c r="C176" s="47" t="s">
        <v>2584</v>
      </c>
      <c r="D176" s="48" t="s">
        <v>2585</v>
      </c>
      <c r="E176" s="49"/>
      <c r="F176" s="49"/>
      <c r="G176" s="50"/>
      <c r="H176" s="50"/>
      <c r="I176" s="1"/>
    </row>
    <row r="177" spans="1:9" ht="26.4" x14ac:dyDescent="0.25">
      <c r="A177" s="45">
        <v>417</v>
      </c>
      <c r="B177" s="46">
        <v>0</v>
      </c>
      <c r="C177" s="47" t="s">
        <v>2586</v>
      </c>
      <c r="D177" s="48" t="s">
        <v>2009</v>
      </c>
      <c r="E177" s="49"/>
      <c r="F177" s="49"/>
      <c r="G177" s="50"/>
      <c r="H177" s="50"/>
      <c r="I177" s="1"/>
    </row>
    <row r="178" spans="1:9" x14ac:dyDescent="0.25">
      <c r="A178" s="45">
        <v>418</v>
      </c>
      <c r="B178" s="46">
        <v>0</v>
      </c>
      <c r="C178" s="47" t="s">
        <v>2587</v>
      </c>
      <c r="D178" s="48" t="s">
        <v>2588</v>
      </c>
      <c r="E178" s="55">
        <v>40</v>
      </c>
      <c r="F178" s="56" t="s">
        <v>1513</v>
      </c>
      <c r="G178" s="61"/>
      <c r="H178" s="61"/>
      <c r="I178" s="1"/>
    </row>
    <row r="179" spans="1:9" x14ac:dyDescent="0.25">
      <c r="A179" s="45">
        <v>419</v>
      </c>
      <c r="B179" s="46">
        <v>0</v>
      </c>
      <c r="C179" s="47" t="s">
        <v>2589</v>
      </c>
      <c r="D179" s="48" t="s">
        <v>2590</v>
      </c>
      <c r="E179" s="49"/>
      <c r="F179" s="49"/>
      <c r="G179" s="50"/>
      <c r="H179" s="50"/>
      <c r="I179" s="1"/>
    </row>
    <row r="180" spans="1:9" ht="26.4" x14ac:dyDescent="0.25">
      <c r="A180" s="45">
        <v>420</v>
      </c>
      <c r="B180" s="46">
        <v>0</v>
      </c>
      <c r="C180" s="47" t="s">
        <v>2591</v>
      </c>
      <c r="D180" s="48" t="s">
        <v>2008</v>
      </c>
      <c r="E180" s="49"/>
      <c r="F180" s="49"/>
      <c r="G180" s="50"/>
      <c r="H180" s="50"/>
      <c r="I180" s="1"/>
    </row>
    <row r="181" spans="1:9" x14ac:dyDescent="0.25">
      <c r="A181" s="45">
        <v>421</v>
      </c>
      <c r="B181" s="46">
        <v>0</v>
      </c>
      <c r="C181" s="47" t="s">
        <v>2592</v>
      </c>
      <c r="D181" s="48" t="s">
        <v>2593</v>
      </c>
      <c r="E181" s="55">
        <v>50</v>
      </c>
      <c r="F181" s="56" t="s">
        <v>1513</v>
      </c>
      <c r="G181" s="61"/>
      <c r="H181" s="61"/>
      <c r="I181" s="1"/>
    </row>
    <row r="182" spans="1:9" ht="39.6" x14ac:dyDescent="0.25">
      <c r="A182" s="45">
        <v>422</v>
      </c>
      <c r="B182" s="46">
        <v>0</v>
      </c>
      <c r="C182" s="47" t="s">
        <v>2594</v>
      </c>
      <c r="D182" s="48" t="s">
        <v>2007</v>
      </c>
      <c r="E182" s="49"/>
      <c r="F182" s="49"/>
      <c r="G182" s="50"/>
      <c r="H182" s="50"/>
      <c r="I182" s="1"/>
    </row>
    <row r="183" spans="1:9" x14ac:dyDescent="0.25">
      <c r="A183" s="45">
        <v>423</v>
      </c>
      <c r="B183" s="46">
        <v>0</v>
      </c>
      <c r="C183" s="47" t="s">
        <v>2595</v>
      </c>
      <c r="D183" s="48" t="s">
        <v>2596</v>
      </c>
      <c r="E183" s="55">
        <v>100</v>
      </c>
      <c r="F183" s="56" t="s">
        <v>1513</v>
      </c>
      <c r="G183" s="61"/>
      <c r="H183" s="61"/>
      <c r="I183" s="1"/>
    </row>
    <row r="184" spans="1:9" ht="26.4" x14ac:dyDescent="0.25">
      <c r="A184" s="45">
        <v>424</v>
      </c>
      <c r="B184" s="46">
        <v>0</v>
      </c>
      <c r="C184" s="47" t="s">
        <v>2597</v>
      </c>
      <c r="D184" s="48" t="s">
        <v>2006</v>
      </c>
      <c r="E184" s="49"/>
      <c r="F184" s="49"/>
      <c r="G184" s="50"/>
      <c r="H184" s="50"/>
      <c r="I184" s="1"/>
    </row>
    <row r="185" spans="1:9" ht="66" x14ac:dyDescent="0.25">
      <c r="A185" s="45">
        <v>425</v>
      </c>
      <c r="B185" s="46">
        <v>0</v>
      </c>
      <c r="C185" s="47" t="s">
        <v>2598</v>
      </c>
      <c r="D185" s="48" t="s">
        <v>2005</v>
      </c>
      <c r="E185" s="55">
        <v>1</v>
      </c>
      <c r="F185" s="56" t="s">
        <v>1513</v>
      </c>
      <c r="G185" s="61"/>
      <c r="H185" s="61"/>
      <c r="I185" s="1"/>
    </row>
    <row r="186" spans="1:9" x14ac:dyDescent="0.25">
      <c r="A186" s="44"/>
      <c r="B186" s="44"/>
      <c r="C186" s="44"/>
      <c r="D186" s="44"/>
      <c r="E186" s="44"/>
      <c r="F186" s="44"/>
      <c r="G186" s="59"/>
      <c r="H186" s="59"/>
    </row>
  </sheetData>
  <autoFilter ref="A1:J186" xr:uid="{B0C5651B-EEDC-4C80-A60F-FF894480AEEE}"/>
  <conditionalFormatting sqref="H1:H1048576">
    <cfRule type="top10" dxfId="1" priority="1" rank="10"/>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Combine</vt:lpstr>
      <vt:lpstr>Sheet10</vt:lpstr>
      <vt:lpstr>commissioning Assistance</vt:lpstr>
      <vt:lpstr>Geotech</vt:lpstr>
      <vt:lpstr>architecture</vt:lpstr>
      <vt:lpstr>General Civil</vt:lpstr>
      <vt:lpstr>Structural</vt:lpstr>
      <vt:lpstr>Vessels</vt:lpstr>
      <vt:lpstr>Instrumentation</vt:lpstr>
      <vt:lpstr>Electrical</vt:lpstr>
      <vt:lpstr>Piping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Maulik Gajera</cp:lastModifiedBy>
  <dcterms:created xsi:type="dcterms:W3CDTF">2024-11-13T05:24:01Z</dcterms:created>
  <dcterms:modified xsi:type="dcterms:W3CDTF">2025-05-02T08:29:14Z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2024-11-11T00:00:00Z</vt:filetime>
  </property>
  <property fmtid="{D5CDD505-2E9C-101B-9397-08002B2CF9AE}" pid="3" name="Creator">
    <vt:lpwstr>PDF-XChange Editor 9.0.354</vt:lpwstr>
  </property>
  <property fmtid="{D5CDD505-2E9C-101B-9397-08002B2CF9AE}" pid="4" name="LastSaved">
    <vt:filetime>2024-11-13T00:00:00Z</vt:filetime>
  </property>
  <property fmtid="{D5CDD505-2E9C-101B-9397-08002B2CF9AE}" pid="5" name="Producer">
    <vt:lpwstr>PDF-XChange Core API SDK (9.0.354)</vt:lpwstr>
  </property>
</Properties>
</file>