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Firearm Data" sheetId="1" r:id="rId4"/>
    <sheet state="visible" name="CDC - Firearm Fatalities" sheetId="2" r:id="rId5"/>
    <sheet state="visible" name="CDC - Population" sheetId="3" r:id="rId6"/>
    <sheet state="visible" name="2010 FBI data" sheetId="4" r:id="rId7"/>
    <sheet state="visible" name="1980 - 2016 Firearm Ownership R" sheetId="5" r:id="rId8"/>
    <sheet state="visible" name="2000 - 2019 Census Population" sheetId="6" r:id="rId9"/>
    <sheet state="visible" name="fbi-est-homicides-by-states" sheetId="7" r:id="rId10"/>
  </sheets>
  <definedNames>
    <definedName hidden="1" localSheetId="1" name="_xlnm._FilterDatabase">'CDC - Firearm Fatalities'!$A$1:$E$301</definedName>
    <definedName hidden="1" localSheetId="2" name="_xlnm._FilterDatabase">'CDC - Population'!$A$1:$E$1073</definedName>
    <definedName hidden="1" localSheetId="3" name="_xlnm._FilterDatabase">'2010 FBI data'!$A$1:$J$52</definedName>
    <definedName hidden="1" localSheetId="5" name="_xlnm._FilterDatabase">'2000 - 2019 Census Population'!$A$1:$C$1039</definedName>
    <definedName hidden="1" localSheetId="6" name="_xlnm._FilterDatabase">'fbi-est-homicides-by-states'!$A$1:$C$1576</definedName>
  </definedNames>
  <calcPr/>
</workbook>
</file>

<file path=xl/sharedStrings.xml><?xml version="1.0" encoding="utf-8"?>
<sst xmlns="http://schemas.openxmlformats.org/spreadsheetml/2006/main" count="7153" uniqueCount="252">
  <si>
    <t>Rand Survey</t>
  </si>
  <si>
    <t>Census Data</t>
  </si>
  <si>
    <t>Estimated Homicides by FBI</t>
  </si>
  <si>
    <t>CDC - Population</t>
  </si>
  <si>
    <t>CDC - Firearm Fatalities</t>
  </si>
  <si>
    <t>Year</t>
  </si>
  <si>
    <t>STATE</t>
  </si>
  <si>
    <t>HFR</t>
  </si>
  <si>
    <t>HFR_se</t>
  </si>
  <si>
    <t>Fem_FS_S</t>
  </si>
  <si>
    <t>Male_FS_S</t>
  </si>
  <si>
    <t>BRFSS</t>
  </si>
  <si>
    <t>GALLUP</t>
  </si>
  <si>
    <t>GSS</t>
  </si>
  <si>
    <t>PEW</t>
  </si>
  <si>
    <t>AvgGunOwnershipEst</t>
  </si>
  <si>
    <t>Population Estimate</t>
  </si>
  <si>
    <t>Guns Owners</t>
  </si>
  <si>
    <t>Homicides per 100k Inhabitants</t>
  </si>
  <si>
    <t>Est. Homicides</t>
  </si>
  <si>
    <t>Homicides per Firearm</t>
  </si>
  <si>
    <t>Firearms per Homicde</t>
  </si>
  <si>
    <t xml:space="preserve">FIrearm Owners per Fatality </t>
  </si>
  <si>
    <t>Firearm / Overall Deaths</t>
  </si>
  <si>
    <t>Deaths</t>
  </si>
  <si>
    <t>Population</t>
  </si>
  <si>
    <t>Crude Rate Per 100,000</t>
  </si>
  <si>
    <t>FIREARM FATAILTIY RATE</t>
  </si>
  <si>
    <t>FIREARM DEATHS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</si>
  <si>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</si>
  <si>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</si>
  <si>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</si>
  <si>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</si>
  <si>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</si>
  <si>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</si>
  <si>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</si>
  <si>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</si>
  <si>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</si>
  <si>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</si>
  <si>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</si>
  <si>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</si>
  <si>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</si>
  <si>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</si>
  <si>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</si>
  <si>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</si>
  <si>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</si>
  <si>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</si>
  <si>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</si>
  <si>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</si>
  <si>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</si>
  <si>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</si>
  <si>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</si>
  <si>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</si>
  <si>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</si>
  <si>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</si>
  <si>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</si>
  <si>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</si>
  <si>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</si>
  <si>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</si>
  <si>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</si>
  <si>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</si>
  <si>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</si>
  <si>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</si>
  <si>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</si>
  <si>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</si>
  <si>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</si>
  <si>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</si>
  <si>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</si>
  <si>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</si>
  <si>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</si>
  <si>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</si>
  <si>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</si>
  <si>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</si>
  <si>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</si>
  <si>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</si>
  <si>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</si>
  <si>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</si>
  <si>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</si>
  <si>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</si>
  <si>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</si>
  <si>
    <t>URL</t>
  </si>
  <si>
    <t>/nchs/pressroom/states/alabama/alabama.htm</t>
  </si>
  <si>
    <t>/nchs/pressroom/states/alaska/alaska.htm</t>
  </si>
  <si>
    <t>/nchs/pressroom/states/alaska/ak.htm</t>
  </si>
  <si>
    <t>/nchs/pressroom/states/alabama/al.htm</t>
  </si>
  <si>
    <t>/nchs/pressroom/states/arizona/arizona.htm</t>
  </si>
  <si>
    <t>/nchs/pressroom/states/arkansas/arkansas.htm</t>
  </si>
  <si>
    <t>/nchs/pressroom/states/arkansas/ar.htm</t>
  </si>
  <si>
    <t>/nchs/pressroom/states/arizona/az.htm</t>
  </si>
  <si>
    <t>/nchs/pressroom/states/california/california.htm</t>
  </si>
  <si>
    <t>/nchs/pressroom/states/california/ca.htm</t>
  </si>
  <si>
    <t>/nchs/pressroom/states/colorado/colorado.htm</t>
  </si>
  <si>
    <t>/nchs/pressroom/states/colorado/co.htm</t>
  </si>
  <si>
    <t>/nchs/pressroom/states/connecticut/connecticut.htm</t>
  </si>
  <si>
    <t>/nchs/pressroom/states/connecticut/ct.htm</t>
  </si>
  <si>
    <t>/nchs/pressroom/states/delaware/delaware.htm</t>
  </si>
  <si>
    <t>/nchs/pressroom/states/delaware/de.htm</t>
  </si>
  <si>
    <t>/nchs/pressroom/states/florida/florida.htm</t>
  </si>
  <si>
    <t>/nchs/pressroom/states/florida/fl.htm</t>
  </si>
  <si>
    <t>/nchs/pressroom/states/georgia/georgia.htm</t>
  </si>
  <si>
    <t>/nchs/pressroom/states/georgia/ga.htm</t>
  </si>
  <si>
    <t>/nchs/pressroom/states/hawaii/hawaii.htm</t>
  </si>
  <si>
    <t>/nchs/pressroom/states/hawaii/hi.htm</t>
  </si>
  <si>
    <t>/nchs/pressroom/states/idaho/idaho.htm</t>
  </si>
  <si>
    <t>/nchs/pressroom/states/iowa/iowa.htm</t>
  </si>
  <si>
    <t>/nchs/pressroom/states/iowa/ia.htm</t>
  </si>
  <si>
    <t>/nchs/pressroom/states/illinois/illinois.htm</t>
  </si>
  <si>
    <t>/nchs/pressroom/states/idaho/id.htm</t>
  </si>
  <si>
    <t>/nchs/pressroom/states/indiana/indiana.htm</t>
  </si>
  <si>
    <t>/nchs/pressroom/states/illinois/il.htm</t>
  </si>
  <si>
    <t>/nchs/pressroom/states/indiana/in.htm</t>
  </si>
  <si>
    <t>/nchs/pressroom/states/kansas/kansas.htm</t>
  </si>
  <si>
    <t>/nchs/pressroom/states/kansas/ks.htm</t>
  </si>
  <si>
    <t>/nchs/pressroom/states/kentucky/kentucky.htm</t>
  </si>
  <si>
    <t>/nchs/pressroom/states/kentucky/ky.htm</t>
  </si>
  <si>
    <t>/nchs/pressroom/states/louisiana/louisiana.htm</t>
  </si>
  <si>
    <t>/nchs/pressroom/states/louisiana/la.htm</t>
  </si>
  <si>
    <t>/nchs/pressroom/states/maine/maine.htm</t>
  </si>
  <si>
    <t>/nchs/pressroom/states/massachusetts/massachusetts.htm</t>
  </si>
  <si>
    <t>/nchs/pressroom/states/massachusetts/ma.htm</t>
  </si>
  <si>
    <t>/nchs/pressroom/states/maryland/maryland.htm</t>
  </si>
  <si>
    <t>/nchs/pressroom/states/maryland/md.htm</t>
  </si>
  <si>
    <t>/nchs/pressroom/states/maine/me.htm</t>
  </si>
  <si>
    <t>/nchs/pressroom/states/michigan/michigan.htm</t>
  </si>
  <si>
    <t>/nchs/pressroom/states/michigan/mi.htm</t>
  </si>
  <si>
    <t>/nchs/pressroom/states/minnesota/minnesota.htm</t>
  </si>
  <si>
    <t>/nchs/pressroom/states/minnesota/mn.htm</t>
  </si>
  <si>
    <t>/nchs/pressroom/states/mississippi/mississippi.htm</t>
  </si>
  <si>
    <t>/nchs/pressroom/states/missouri/missouri.htm</t>
  </si>
  <si>
    <t>/nchs/pressroom/states/missouri/mo.htm</t>
  </si>
  <si>
    <t>/nchs/pressroom/states/mississippi/ms.htm</t>
  </si>
  <si>
    <t>/nchs/pressroom/states/montana/montana.htm</t>
  </si>
  <si>
    <t>/nchs/pressroom/states/montana/mt.htm</t>
  </si>
  <si>
    <t>/nchs/pressroom/states/nebraska/nebraska.htm</t>
  </si>
  <si>
    <t>/nchs/pressroom/states/northcarolina/northcarolina.htm</t>
  </si>
  <si>
    <t>/nchs/pressroom/states/northcarolina/nc.htm</t>
  </si>
  <si>
    <t>/nchs/pressroom/states/nevada/nevada.htm</t>
  </si>
  <si>
    <t>/nchs/pressroom/states/northdakota/northdakota.htm</t>
  </si>
  <si>
    <t>/nchs/pressroom/states/northdakota/nd.htm</t>
  </si>
  <si>
    <t>/nchs/pressroom/states/newhampshire/newhampshire.htm</t>
  </si>
  <si>
    <t>/nchs/pressroom/states/nebraska/ne.htm</t>
  </si>
  <si>
    <t>/nchs/pressroom/states/newjersey/newjersey.htm</t>
  </si>
  <si>
    <t>/nchs/pressroom/states/newhampshire/nh.htm</t>
  </si>
  <si>
    <t>/nchs/pressroom/states/newmexico/newmexico.htm</t>
  </si>
  <si>
    <t>/nchs/pressroom/states/newjersey/nj.htm</t>
  </si>
  <si>
    <t>/nchs/pressroom/states/newyork/newyork.htm</t>
  </si>
  <si>
    <t>/nchs/pressroom/states/newmexico/nm.htm</t>
  </si>
  <si>
    <t>/nchs/pressroom/states/nevada/nv.htm</t>
  </si>
  <si>
    <t>/nchs/pressroom/states/newyork/ny.htm</t>
  </si>
  <si>
    <t>/nchs/pressroom/states/ohio/ohio.htm</t>
  </si>
  <si>
    <t>/nchs/pressroom/states/ohio/oh.htm</t>
  </si>
  <si>
    <t>/nchs/pressroom/states/oklahoma/oklahoma.htm</t>
  </si>
  <si>
    <t>/nchs/pressroom/states/oklahoma/ok.htm</t>
  </si>
  <si>
    <t>/nchs/pressroom/states/oregon/oregon.htm</t>
  </si>
  <si>
    <t>/nchs/pressroom/states/oregon/or.htm</t>
  </si>
  <si>
    <t>/nchs/pressroom/states/pennsylvania/pennsylvania.htm</t>
  </si>
  <si>
    <t>/nchs/pressroom/states/pennsylvania/pa.htm</t>
  </si>
  <si>
    <t>/nchs/pressroom/states/rhodeisland/rhodeisland.htm</t>
  </si>
  <si>
    <t>/nchs/pressroom/states/rhodeisland/ri.htm</t>
  </si>
  <si>
    <t>/nchs/pressroom/states/southcarolina/southcarolina.htm</t>
  </si>
  <si>
    <t>/nchs/pressroom/states/southcarolina/sc.htm</t>
  </si>
  <si>
    <t>/nchs/pressroom/states/southdakota/southdakota.htm</t>
  </si>
  <si>
    <t>/nchs/pressroom/states/southdakota/sd.htm</t>
  </si>
  <si>
    <t>/nchs/pressroom/states/tenessee/tennessee.htm</t>
  </si>
  <si>
    <t>/nchs/pressroom/states/tennessee/tn.htm</t>
  </si>
  <si>
    <t>/nchs/pressroom/states/texas/texas.htm</t>
  </si>
  <si>
    <t>/nchs/pressroom/states/texas/tx.htm</t>
  </si>
  <si>
    <t>/nchs/pressroom/states/utah/utah.htm</t>
  </si>
  <si>
    <t>/nchs/pressroom/states/utah/ut.htm</t>
  </si>
  <si>
    <t>/nchs/pressroom/states/vermont/vermont.htm</t>
  </si>
  <si>
    <t>/nchs/pressroom/states/virginia/virginia.htm</t>
  </si>
  <si>
    <t>/nchs/pressroom/states/virginia/va.htm</t>
  </si>
  <si>
    <t>/nchs/pressroom/states/vermont/vt.htm</t>
  </si>
  <si>
    <t>/nchs/pressroom/states/washington/washington.htm</t>
  </si>
  <si>
    <t>/nchs/pressroom/states/washington/wa.htm</t>
  </si>
  <si>
    <t>/nchs/pressroom/states/westvirginia/westvirginia.htm</t>
  </si>
  <si>
    <t>/nchs/pressroom/states/wisconsin/wisconsin.htm</t>
  </si>
  <si>
    <t>/nchs/pressroom/states/wisconsin/wi.htm</t>
  </si>
  <si>
    <t>/nchs/pressroom/states/westvirginia/wv.htm</t>
  </si>
  <si>
    <t>/nchs/pressroom/states/wyoming/wyoming.htm</t>
  </si>
  <si>
    <t>/nchs/pressroom/states/wyoming/wy.htm</t>
  </si>
  <si>
    <t>State</t>
  </si>
  <si>
    <t>Alabama (01)</t>
  </si>
  <si>
    <t>Total</t>
  </si>
  <si>
    <t>Alaska (02)</t>
  </si>
  <si>
    <t>Arizona (04)</t>
  </si>
  <si>
    <t>Arkansas (05)</t>
  </si>
  <si>
    <t>California (06)</t>
  </si>
  <si>
    <t>Colorado (08)</t>
  </si>
  <si>
    <t>Connecticut (09)</t>
  </si>
  <si>
    <t>Delaware (10)</t>
  </si>
  <si>
    <t>District of Columbia (11)</t>
  </si>
  <si>
    <t>Florida (12)</t>
  </si>
  <si>
    <t>Georgia (13)</t>
  </si>
  <si>
    <t>Hawaii (15)</t>
  </si>
  <si>
    <t>Idaho (16)</t>
  </si>
  <si>
    <t>Illinois (17)</t>
  </si>
  <si>
    <t>Indiana (18)</t>
  </si>
  <si>
    <t>Iowa (19)</t>
  </si>
  <si>
    <t>Kansas (20)</t>
  </si>
  <si>
    <t>Kentucky (21)</t>
  </si>
  <si>
    <t>Louisiana (22)</t>
  </si>
  <si>
    <t>Maine (23)</t>
  </si>
  <si>
    <t>Maryland (24)</t>
  </si>
  <si>
    <t>Massachusetts (25)</t>
  </si>
  <si>
    <t>Michigan (26)</t>
  </si>
  <si>
    <t>Minnesota (27)</t>
  </si>
  <si>
    <t>Mississippi (28)</t>
  </si>
  <si>
    <t>Missouri (29)</t>
  </si>
  <si>
    <t>Montana (30)</t>
  </si>
  <si>
    <t>Nebraska (31)</t>
  </si>
  <si>
    <t>Nevada (32)</t>
  </si>
  <si>
    <t>New Hampshire (33)</t>
  </si>
  <si>
    <t>New Jersey (34)</t>
  </si>
  <si>
    <t>New Mexico (35)</t>
  </si>
  <si>
    <t>New York (36)</t>
  </si>
  <si>
    <t>North Carolina (37)</t>
  </si>
  <si>
    <t>North Dakota (38)</t>
  </si>
  <si>
    <t>Ohio (39)</t>
  </si>
  <si>
    <t>Oklahoma (40)</t>
  </si>
  <si>
    <t>Oregon (41)</t>
  </si>
  <si>
    <t>Pennsylvania (42)</t>
  </si>
  <si>
    <t>Rhode Island (44)</t>
  </si>
  <si>
    <t>South Carolina (45)</t>
  </si>
  <si>
    <t>South Dakota (46)</t>
  </si>
  <si>
    <t>Tennessee (47)</t>
  </si>
  <si>
    <t>Texas (48)</t>
  </si>
  <si>
    <t>Utah (49)</t>
  </si>
  <si>
    <t>Vermont (50)</t>
  </si>
  <si>
    <t>Virginia (51)</t>
  </si>
  <si>
    <t>Washington (53)</t>
  </si>
  <si>
    <t>West Virginia (54)</t>
  </si>
  <si>
    <t>Wisconsin (55)</t>
  </si>
  <si>
    <t>Wyoming (56)</t>
  </si>
  <si>
    <t>Population  (total inhabitants) (2010)</t>
  </si>
  <si>
    <t>Population density  (inhabitants per square mile) (2010)</t>
  </si>
  <si>
    <t>Murders (total deaths) (2010)</t>
  </si>
  <si>
    <t>Gun murders (total deaths)(2010)</t>
  </si>
  <si>
    <t>Firearms ownership (2013)</t>
  </si>
  <si>
    <t>Firearms  (rate per 100,000 inhabitants)</t>
  </si>
  <si>
    <t>Firearms Ownship</t>
  </si>
  <si>
    <t>Murders (rate per 100,000 inhabitants)(2010)</t>
  </si>
  <si>
    <t>Gun murders (rate per 100,000 inhabitants) (2010)</t>
  </si>
  <si>
    <t>District of Columbia</t>
  </si>
  <si>
    <t>NAME</t>
  </si>
  <si>
    <t>POPESTIMATE</t>
  </si>
  <si>
    <t>United States</t>
  </si>
  <si>
    <t>Puerto Rico</t>
  </si>
  <si>
    <t>Puerto Rico Commonwealth</t>
  </si>
  <si>
    <t>Location</t>
  </si>
  <si>
    <t>Rate per 100k</t>
  </si>
  <si>
    <t>District Of Columbia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</si>
</sst>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"/>
  </numFmts>
  <fonts count="13">
    <font>
      <sz val="10.0"/>
      <color rgb="FF000000"/>
      <name val="Arial"/>
    </font>
    <font>
      <sz val="11.0"/>
      <color theme="1"/>
      <name val="Calibri"/>
    </font>
    <font>
      <b/>
      <name val="Arial"/>
    </font>
    <font>
      <b/>
    </font>
    <font>
      <b/>
      <color theme="1"/>
      <name val="Arial"/>
    </font>
    <font>
      <b/>
      <sz val="11.0"/>
      <name val="Calibri"/>
    </font>
    <font>
      <b/>
      <color rgb="FF000000"/>
    </font>
    <font>
      <b/>
      <u/>
      <color rgb="FF1155CC"/>
    </font>
    <font>
      <b/>
      <u/>
      <color rgb="FF0000FF"/>
    </font>
    <font>
      <name val="Arial"/>
    </font>
    <font>
      <color theme="1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10" numFmtId="1" xfId="0" applyFont="1" applyNumberFormat="1"/>
    <xf borderId="0" fillId="0" fontId="10" numFmtId="0" xfId="0" applyAlignment="1" applyFont="1">
      <alignment readingOrder="0"/>
    </xf>
    <xf borderId="0" fillId="0" fontId="10" numFmtId="2" xfId="0" applyFont="1" applyNumberFormat="1"/>
    <xf borderId="0" fillId="0" fontId="10" numFmtId="0" xfId="0" applyFont="1"/>
    <xf borderId="0" fillId="0" fontId="10" numFmtId="3" xfId="0" applyAlignment="1" applyFont="1" applyNumberFormat="1">
      <alignment readingOrder="0"/>
    </xf>
    <xf borderId="0" fillId="0" fontId="10" numFmtId="10" xfId="0" applyAlignment="1" applyFont="1" applyNumberFormat="1">
      <alignment readingOrder="0"/>
    </xf>
    <xf borderId="0" fillId="0" fontId="10" numFmtId="4" xfId="0" applyAlignment="1" applyFont="1" applyNumberFormat="1">
      <alignment readingOrder="0"/>
    </xf>
    <xf borderId="0" fillId="0" fontId="9" numFmtId="4" xfId="0" applyAlignment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10035D277114CA3C7AD48117C8D0?stage=results&amp;action=hide&amp;measure=D76.M1" TargetMode="External"/><Relationship Id="rId2" Type="http://schemas.openxmlformats.org/officeDocument/2006/relationships/hyperlink" Target="https://wonder.cdc.gov/controller/datarequest/D76;jsessionid=10035D277114CA3C7AD48117C8D0?stage=results&amp;action=hide&amp;measure=D76.M2" TargetMode="External"/><Relationship Id="rId3" Type="http://schemas.openxmlformats.org/officeDocument/2006/relationships/hyperlink" Target="https://wonder.cdc.gov/controller/datarequest/D76;jsessionid=10035D277114CA3C7AD48117C8D0?stage=results&amp;action=hide&amp;measure=D76.M3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10035D277114CA3C7AD48117C8D0?stage=results&amp;action=hide&amp;measure=D76.M1" TargetMode="External"/><Relationship Id="rId2" Type="http://schemas.openxmlformats.org/officeDocument/2006/relationships/hyperlink" Target="https://wonder.cdc.gov/controller/datarequest/D76;jsessionid=10035D277114CA3C7AD48117C8D0?stage=results&amp;action=hide&amp;measure=D76.M2" TargetMode="External"/><Relationship Id="rId3" Type="http://schemas.openxmlformats.org/officeDocument/2006/relationships/hyperlink" Target="https://wonder.cdc.gov/controller/datarequest/D76;jsessionid=10035D277114CA3C7AD48117C8D0?stage=results&amp;action=hide&amp;measure=D76.M3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Oregon" TargetMode="External"/><Relationship Id="rId42" Type="http://schemas.openxmlformats.org/officeDocument/2006/relationships/hyperlink" Target="https://en.wikipedia.org/wiki/Rhode_Island" TargetMode="External"/><Relationship Id="rId41" Type="http://schemas.openxmlformats.org/officeDocument/2006/relationships/hyperlink" Target="https://en.wikipedia.org/wiki/Pennsylvania" TargetMode="External"/><Relationship Id="rId44" Type="http://schemas.openxmlformats.org/officeDocument/2006/relationships/hyperlink" Target="https://en.wikipedia.org/wiki/South_Dakota" TargetMode="External"/><Relationship Id="rId43" Type="http://schemas.openxmlformats.org/officeDocument/2006/relationships/hyperlink" Target="https://en.wikipedia.org/wiki/South_Carolina" TargetMode="External"/><Relationship Id="rId46" Type="http://schemas.openxmlformats.org/officeDocument/2006/relationships/hyperlink" Target="https://en.wikipedia.org/wiki/Texas" TargetMode="External"/><Relationship Id="rId45" Type="http://schemas.openxmlformats.org/officeDocument/2006/relationships/hyperlink" Target="https://en.wikipedia.org/wiki/Tennessee" TargetMode="External"/><Relationship Id="rId1" Type="http://schemas.openxmlformats.org/officeDocument/2006/relationships/hyperlink" Target="https://en.wikipedia.org/wiki/List_of_U.S._states_and_territories_by_population" TargetMode="External"/><Relationship Id="rId2" Type="http://schemas.openxmlformats.org/officeDocument/2006/relationships/hyperlink" Target="https://en.wikipedia.org/wiki/List_of_U.S._states_by_population_density" TargetMode="External"/><Relationship Id="rId3" Type="http://schemas.openxmlformats.org/officeDocument/2006/relationships/hyperlink" Target="https://en.wikipedia.org/wiki/Alabama" TargetMode="External"/><Relationship Id="rId4" Type="http://schemas.openxmlformats.org/officeDocument/2006/relationships/hyperlink" Target="https://en.wikipedia.org/wiki/Alaska" TargetMode="External"/><Relationship Id="rId9" Type="http://schemas.openxmlformats.org/officeDocument/2006/relationships/hyperlink" Target="https://en.wikipedia.org/wiki/Connecticut" TargetMode="External"/><Relationship Id="rId48" Type="http://schemas.openxmlformats.org/officeDocument/2006/relationships/hyperlink" Target="https://en.wikipedia.org/wiki/Vermont" TargetMode="External"/><Relationship Id="rId47" Type="http://schemas.openxmlformats.org/officeDocument/2006/relationships/hyperlink" Target="https://en.wikipedia.org/wiki/Utah" TargetMode="External"/><Relationship Id="rId49" Type="http://schemas.openxmlformats.org/officeDocument/2006/relationships/hyperlink" Target="https://en.wikipedia.org/wiki/Virginia" TargetMode="External"/><Relationship Id="rId5" Type="http://schemas.openxmlformats.org/officeDocument/2006/relationships/hyperlink" Target="https://en.wikipedia.org/wiki/Arizona" TargetMode="External"/><Relationship Id="rId6" Type="http://schemas.openxmlformats.org/officeDocument/2006/relationships/hyperlink" Target="https://en.wikipedia.org/wiki/Arkansas" TargetMode="External"/><Relationship Id="rId7" Type="http://schemas.openxmlformats.org/officeDocument/2006/relationships/hyperlink" Target="https://en.wikipedia.org/wiki/California" TargetMode="External"/><Relationship Id="rId8" Type="http://schemas.openxmlformats.org/officeDocument/2006/relationships/hyperlink" Target="https://en.wikipedia.org/wiki/Colorado" TargetMode="External"/><Relationship Id="rId31" Type="http://schemas.openxmlformats.org/officeDocument/2006/relationships/hyperlink" Target="https://en.wikipedia.org/wiki/Nevada" TargetMode="External"/><Relationship Id="rId30" Type="http://schemas.openxmlformats.org/officeDocument/2006/relationships/hyperlink" Target="https://en.wikipedia.org/wiki/Nebraska" TargetMode="External"/><Relationship Id="rId33" Type="http://schemas.openxmlformats.org/officeDocument/2006/relationships/hyperlink" Target="https://en.wikipedia.org/wiki/New_Jersey" TargetMode="External"/><Relationship Id="rId32" Type="http://schemas.openxmlformats.org/officeDocument/2006/relationships/hyperlink" Target="https://en.wikipedia.org/wiki/New_Hampshire" TargetMode="External"/><Relationship Id="rId35" Type="http://schemas.openxmlformats.org/officeDocument/2006/relationships/hyperlink" Target="https://en.wikipedia.org/wiki/New_York_(state)" TargetMode="External"/><Relationship Id="rId34" Type="http://schemas.openxmlformats.org/officeDocument/2006/relationships/hyperlink" Target="https://en.wikipedia.org/wiki/New_Mexico" TargetMode="External"/><Relationship Id="rId37" Type="http://schemas.openxmlformats.org/officeDocument/2006/relationships/hyperlink" Target="https://en.wikipedia.org/wiki/North_Dakota" TargetMode="External"/><Relationship Id="rId36" Type="http://schemas.openxmlformats.org/officeDocument/2006/relationships/hyperlink" Target="https://en.wikipedia.org/wiki/North_Carolina" TargetMode="External"/><Relationship Id="rId39" Type="http://schemas.openxmlformats.org/officeDocument/2006/relationships/hyperlink" Target="https://en.wikipedia.org/wiki/Oklahoma" TargetMode="External"/><Relationship Id="rId38" Type="http://schemas.openxmlformats.org/officeDocument/2006/relationships/hyperlink" Target="https://en.wikipedia.org/wiki/Ohio" TargetMode="External"/><Relationship Id="rId20" Type="http://schemas.openxmlformats.org/officeDocument/2006/relationships/hyperlink" Target="https://en.wikipedia.org/wiki/Kentucky" TargetMode="External"/><Relationship Id="rId22" Type="http://schemas.openxmlformats.org/officeDocument/2006/relationships/hyperlink" Target="https://en.wikipedia.org/wiki/Maine" TargetMode="External"/><Relationship Id="rId21" Type="http://schemas.openxmlformats.org/officeDocument/2006/relationships/hyperlink" Target="https://en.wikipedia.org/wiki/Louisiana" TargetMode="External"/><Relationship Id="rId24" Type="http://schemas.openxmlformats.org/officeDocument/2006/relationships/hyperlink" Target="https://en.wikipedia.org/wiki/Massachusetts" TargetMode="External"/><Relationship Id="rId23" Type="http://schemas.openxmlformats.org/officeDocument/2006/relationships/hyperlink" Target="https://en.wikipedia.org/wiki/Maryland" TargetMode="External"/><Relationship Id="rId26" Type="http://schemas.openxmlformats.org/officeDocument/2006/relationships/hyperlink" Target="https://en.wikipedia.org/wiki/Minnesota" TargetMode="External"/><Relationship Id="rId25" Type="http://schemas.openxmlformats.org/officeDocument/2006/relationships/hyperlink" Target="https://en.wikipedia.org/wiki/Michigan" TargetMode="External"/><Relationship Id="rId28" Type="http://schemas.openxmlformats.org/officeDocument/2006/relationships/hyperlink" Target="https://en.wikipedia.org/wiki/Missouri" TargetMode="External"/><Relationship Id="rId27" Type="http://schemas.openxmlformats.org/officeDocument/2006/relationships/hyperlink" Target="https://en.wikipedia.org/wiki/Mississippi" TargetMode="External"/><Relationship Id="rId29" Type="http://schemas.openxmlformats.org/officeDocument/2006/relationships/hyperlink" Target="https://en.wikipedia.org/wiki/Montana" TargetMode="External"/><Relationship Id="rId51" Type="http://schemas.openxmlformats.org/officeDocument/2006/relationships/hyperlink" Target="https://en.wikipedia.org/wiki/West_Virginia" TargetMode="External"/><Relationship Id="rId50" Type="http://schemas.openxmlformats.org/officeDocument/2006/relationships/hyperlink" Target="https://en.wikipedia.org/wiki/Washington_(U.S._state)" TargetMode="External"/><Relationship Id="rId53" Type="http://schemas.openxmlformats.org/officeDocument/2006/relationships/hyperlink" Target="https://en.wikipedia.org/wiki/Wyoming" TargetMode="External"/><Relationship Id="rId52" Type="http://schemas.openxmlformats.org/officeDocument/2006/relationships/hyperlink" Target="https://en.wikipedia.org/wiki/Wisconsin" TargetMode="External"/><Relationship Id="rId11" Type="http://schemas.openxmlformats.org/officeDocument/2006/relationships/hyperlink" Target="https://en.wikipedia.org/wiki/District_of_Columbia" TargetMode="External"/><Relationship Id="rId10" Type="http://schemas.openxmlformats.org/officeDocument/2006/relationships/hyperlink" Target="https://en.wikipedia.org/wiki/Delaware" TargetMode="External"/><Relationship Id="rId54" Type="http://schemas.openxmlformats.org/officeDocument/2006/relationships/drawing" Target="../drawings/drawing4.xml"/><Relationship Id="rId13" Type="http://schemas.openxmlformats.org/officeDocument/2006/relationships/hyperlink" Target="https://en.wikipedia.org/wiki/Georgia_(U.S._state)" TargetMode="External"/><Relationship Id="rId12" Type="http://schemas.openxmlformats.org/officeDocument/2006/relationships/hyperlink" Target="https://en.wikipedia.org/wiki/Florida" TargetMode="External"/><Relationship Id="rId15" Type="http://schemas.openxmlformats.org/officeDocument/2006/relationships/hyperlink" Target="https://en.wikipedia.org/wiki/Idaho" TargetMode="External"/><Relationship Id="rId14" Type="http://schemas.openxmlformats.org/officeDocument/2006/relationships/hyperlink" Target="https://en.wikipedia.org/wiki/Hawaii" TargetMode="External"/><Relationship Id="rId17" Type="http://schemas.openxmlformats.org/officeDocument/2006/relationships/hyperlink" Target="https://en.wikipedia.org/wiki/Indiana" TargetMode="External"/><Relationship Id="rId16" Type="http://schemas.openxmlformats.org/officeDocument/2006/relationships/hyperlink" Target="https://en.wikipedia.org/wiki/Illinois" TargetMode="External"/><Relationship Id="rId19" Type="http://schemas.openxmlformats.org/officeDocument/2006/relationships/hyperlink" Target="https://en.wikipedia.org/wiki/Kansas" TargetMode="External"/><Relationship Id="rId18" Type="http://schemas.openxmlformats.org/officeDocument/2006/relationships/hyperlink" Target="https://en.wikipedia.org/wiki/Iowa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0"/>
    <col customWidth="1" min="2" max="2" width="8.86"/>
    <col customWidth="1" min="3" max="3" width="5.57"/>
    <col customWidth="1" min="4" max="4" width="8.43"/>
    <col customWidth="1" min="5" max="5" width="13.29"/>
    <col customWidth="1" min="6" max="6" width="13.14"/>
    <col customWidth="1" min="7" max="10" width="11.57"/>
    <col customWidth="1" min="11" max="11" width="19.71"/>
    <col customWidth="1" min="12" max="12" width="19.57"/>
    <col customWidth="1" min="13" max="13" width="12.86"/>
    <col customWidth="1" min="14" max="14" width="30.14"/>
    <col customWidth="1" min="16" max="16" width="22.29"/>
    <col customWidth="1" min="17" max="17" width="21.43"/>
    <col customWidth="1" min="18" max="18" width="27.0"/>
    <col customWidth="1" min="19" max="19" width="23.86"/>
    <col customWidth="1" min="20" max="20" width="10.14"/>
    <col customWidth="1" min="21" max="21" width="11.43"/>
    <col customWidth="1" min="22" max="22" width="21.14"/>
    <col customWidth="1" min="23" max="23" width="23.29"/>
    <col customWidth="1" min="24" max="24" width="21.14"/>
  </cols>
  <sheetData>
    <row r="1">
      <c r="A1" s="1" t="s">
        <v>0</v>
      </c>
      <c r="L1" s="2" t="s">
        <v>1</v>
      </c>
      <c r="M1" s="3"/>
      <c r="N1" s="4" t="s">
        <v>2</v>
      </c>
      <c r="R1" s="4"/>
      <c r="S1" s="5"/>
      <c r="T1" s="4" t="s">
        <v>3</v>
      </c>
      <c r="W1" s="4" t="s">
        <v>4</v>
      </c>
    </row>
    <row r="2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7" t="s">
        <v>15</v>
      </c>
      <c r="L2" s="8" t="s">
        <v>16</v>
      </c>
      <c r="M2" s="9" t="s">
        <v>17</v>
      </c>
      <c r="N2" s="9" t="s">
        <v>18</v>
      </c>
      <c r="O2" s="9" t="s">
        <v>19</v>
      </c>
      <c r="P2" s="9" t="s">
        <v>20</v>
      </c>
      <c r="Q2" s="9" t="s">
        <v>21</v>
      </c>
      <c r="R2" s="10" t="s">
        <v>22</v>
      </c>
      <c r="S2" s="11" t="s">
        <v>23</v>
      </c>
      <c r="T2" s="12" t="s">
        <v>24</v>
      </c>
      <c r="U2" s="13" t="s">
        <v>25</v>
      </c>
      <c r="V2" s="13" t="s">
        <v>26</v>
      </c>
      <c r="W2" s="14" t="s">
        <v>27</v>
      </c>
      <c r="X2" s="14" t="s">
        <v>28</v>
      </c>
    </row>
    <row r="3">
      <c r="A3" s="15">
        <v>2000.0</v>
      </c>
      <c r="B3" s="6" t="s">
        <v>29</v>
      </c>
      <c r="C3" s="15">
        <v>0.538</v>
      </c>
      <c r="D3" s="15">
        <v>0.026</v>
      </c>
      <c r="E3" s="15">
        <v>0.616071429</v>
      </c>
      <c r="F3" s="15">
        <v>0.760084926</v>
      </c>
      <c r="G3" s="6"/>
      <c r="H3" s="15">
        <v>0.575660014</v>
      </c>
      <c r="I3" s="15">
        <v>0.435643214</v>
      </c>
      <c r="J3" s="15">
        <v>0.606166292</v>
      </c>
      <c r="K3" s="15">
        <f t="shared" ref="K3:K852" si="1">IF(OR(NOT(ISBLANK(G3)), NOT(ISBLANK(H3)), NOT(ISBLANK(I3)), NOT(ISBLANK(J3))), AVERAGE(G3:J3), "")</f>
        <v>0.5391565067</v>
      </c>
      <c r="L3" s="16">
        <v>4451497.0</v>
      </c>
      <c r="M3" s="17">
        <f t="shared" ref="M3:M852" si="2">K3*L3</f>
        <v>2400053.572</v>
      </c>
      <c r="N3" s="18">
        <v>7.4</v>
      </c>
      <c r="O3" s="19">
        <f t="shared" ref="O3:O852" si="3">(L3/100000)*N3</f>
        <v>329.410778</v>
      </c>
      <c r="P3" s="20">
        <f>IF((M3&gt;0), O3/M3, "")</f>
        <v>0.0001372514272</v>
      </c>
      <c r="Q3" s="20">
        <f>IF(AND(M3&gt;0, O3&gt;0), M3/O3, "")</f>
        <v>7285.898739</v>
      </c>
      <c r="R3" s="21" t="str">
        <f t="shared" ref="R3:R852" si="4">IF(AND(M3&gt;0, X3&gt;0), M3/X3, "")</f>
        <v/>
      </c>
      <c r="S3" s="22" t="str">
        <f t="shared" ref="S3:S852" si="5">IF(AND(T3&gt;0, X3&gt;0), X3/T3, "")</f>
        <v/>
      </c>
      <c r="T3" s="21">
        <v>45062.0</v>
      </c>
      <c r="U3" s="21">
        <v>4447100.0</v>
      </c>
      <c r="V3" s="23">
        <v>1013.3</v>
      </c>
      <c r="W3" s="23"/>
      <c r="X3" s="23"/>
    </row>
    <row r="4">
      <c r="A4" s="15">
        <v>2000.0</v>
      </c>
      <c r="B4" s="6" t="s">
        <v>30</v>
      </c>
      <c r="C4" s="15">
        <v>0.601</v>
      </c>
      <c r="D4" s="15">
        <v>0.035</v>
      </c>
      <c r="E4" s="15">
        <v>0.52</v>
      </c>
      <c r="F4" s="15">
        <v>0.741071429</v>
      </c>
      <c r="G4" s="6"/>
      <c r="H4" s="6"/>
      <c r="I4" s="15">
        <v>0.483289686</v>
      </c>
      <c r="J4" s="6"/>
      <c r="K4" s="15">
        <f t="shared" si="1"/>
        <v>0.483289686</v>
      </c>
      <c r="L4" s="16">
        <v>627748.0</v>
      </c>
      <c r="M4" s="17">
        <f t="shared" si="2"/>
        <v>303384.1338</v>
      </c>
      <c r="N4" s="18">
        <v>4.3</v>
      </c>
      <c r="O4" s="19">
        <f t="shared" si="3"/>
        <v>26.993164</v>
      </c>
      <c r="P4" s="20">
        <f t="shared" ref="P4:P852" si="6">IF((M4&gt;0), O4/M4, P3)</f>
        <v>0.00008897355198</v>
      </c>
      <c r="Q4" s="20">
        <f t="shared" ref="Q4:Q852" si="7">IF(AND(M4&gt;0, O4&gt;0), M4/O4, Q3)</f>
        <v>11239.29502</v>
      </c>
      <c r="R4" s="21" t="str">
        <f t="shared" si="4"/>
        <v/>
      </c>
      <c r="S4" s="22" t="str">
        <f t="shared" si="5"/>
        <v/>
      </c>
      <c r="T4" s="21">
        <v>2914.0</v>
      </c>
      <c r="U4" s="21">
        <v>626932.0</v>
      </c>
      <c r="V4" s="18">
        <v>464.8</v>
      </c>
      <c r="W4" s="18"/>
      <c r="X4" s="18"/>
    </row>
    <row r="5">
      <c r="A5" s="15">
        <v>2000.0</v>
      </c>
      <c r="B5" s="6" t="s">
        <v>31</v>
      </c>
      <c r="C5" s="15">
        <v>0.427</v>
      </c>
      <c r="D5" s="15">
        <v>0.026</v>
      </c>
      <c r="E5" s="15">
        <v>0.33974359</v>
      </c>
      <c r="F5" s="15">
        <v>0.694267516</v>
      </c>
      <c r="G5" s="6"/>
      <c r="H5" s="15">
        <v>0.388875415</v>
      </c>
      <c r="I5" s="15">
        <v>0.341518576</v>
      </c>
      <c r="J5" s="15">
        <v>0.515357002</v>
      </c>
      <c r="K5" s="15">
        <f t="shared" si="1"/>
        <v>0.415250331</v>
      </c>
      <c r="L5" s="16">
        <v>5166304.0</v>
      </c>
      <c r="M5" s="17">
        <f t="shared" si="2"/>
        <v>2145309.446</v>
      </c>
      <c r="N5" s="18">
        <v>7.0</v>
      </c>
      <c r="O5" s="19">
        <f t="shared" si="3"/>
        <v>361.64128</v>
      </c>
      <c r="P5" s="20">
        <f t="shared" si="6"/>
        <v>0.0001685730143</v>
      </c>
      <c r="Q5" s="20">
        <f t="shared" si="7"/>
        <v>5932.147586</v>
      </c>
      <c r="R5" s="21" t="str">
        <f t="shared" si="4"/>
        <v/>
      </c>
      <c r="S5" s="22" t="str">
        <f t="shared" si="5"/>
        <v/>
      </c>
      <c r="T5" s="21">
        <v>40500.0</v>
      </c>
      <c r="U5" s="21">
        <v>5130632.0</v>
      </c>
      <c r="V5" s="18">
        <v>789.4</v>
      </c>
      <c r="W5" s="18"/>
      <c r="X5" s="18"/>
    </row>
    <row r="6">
      <c r="A6" s="15">
        <v>2000.0</v>
      </c>
      <c r="B6" s="6" t="s">
        <v>32</v>
      </c>
      <c r="C6" s="15">
        <v>0.542</v>
      </c>
      <c r="D6" s="15">
        <v>0.029</v>
      </c>
      <c r="E6" s="15">
        <v>0.594202899</v>
      </c>
      <c r="F6" s="15">
        <v>0.725</v>
      </c>
      <c r="G6" s="6"/>
      <c r="H6" s="15">
        <v>0.612985805</v>
      </c>
      <c r="I6" s="6"/>
      <c r="J6" s="15">
        <v>0.53000985</v>
      </c>
      <c r="K6" s="15">
        <f t="shared" si="1"/>
        <v>0.5714978275</v>
      </c>
      <c r="L6" s="16">
        <v>2678115.0</v>
      </c>
      <c r="M6" s="17">
        <f t="shared" si="2"/>
        <v>1530536.904</v>
      </c>
      <c r="N6" s="18">
        <v>6.3</v>
      </c>
      <c r="O6" s="19">
        <f t="shared" si="3"/>
        <v>168.721245</v>
      </c>
      <c r="P6" s="20">
        <f t="shared" si="6"/>
        <v>0.0001102366395</v>
      </c>
      <c r="Q6" s="20">
        <f t="shared" si="7"/>
        <v>9071.394087</v>
      </c>
      <c r="R6" s="21" t="str">
        <f t="shared" si="4"/>
        <v/>
      </c>
      <c r="S6" s="22" t="str">
        <f t="shared" si="5"/>
        <v/>
      </c>
      <c r="T6" s="21">
        <v>28217.0</v>
      </c>
      <c r="U6" s="21">
        <v>2673400.0</v>
      </c>
      <c r="V6" s="23">
        <v>1055.5</v>
      </c>
      <c r="W6" s="23"/>
      <c r="X6" s="23"/>
    </row>
    <row r="7">
      <c r="A7" s="15">
        <v>2000.0</v>
      </c>
      <c r="B7" s="6" t="s">
        <v>33</v>
      </c>
      <c r="C7" s="15">
        <v>0.274</v>
      </c>
      <c r="D7" s="15">
        <v>0.026</v>
      </c>
      <c r="E7" s="15">
        <v>0.307443366</v>
      </c>
      <c r="F7" s="15">
        <v>0.551680136</v>
      </c>
      <c r="G7" s="6"/>
      <c r="H7" s="15">
        <v>0.319309857</v>
      </c>
      <c r="I7" s="15">
        <v>0.205961801</v>
      </c>
      <c r="J7" s="15">
        <v>0.343543161</v>
      </c>
      <c r="K7" s="15">
        <f t="shared" si="1"/>
        <v>0.2896049397</v>
      </c>
      <c r="L7" s="16">
        <v>3.3994383E7</v>
      </c>
      <c r="M7" s="17">
        <f t="shared" si="2"/>
        <v>9844941.238</v>
      </c>
      <c r="N7" s="18">
        <v>6.1</v>
      </c>
      <c r="O7" s="19">
        <f t="shared" si="3"/>
        <v>2073.657363</v>
      </c>
      <c r="P7" s="20">
        <f t="shared" si="6"/>
        <v>0.0002106317664</v>
      </c>
      <c r="Q7" s="20">
        <f t="shared" si="7"/>
        <v>4747.621962</v>
      </c>
      <c r="R7" s="21" t="str">
        <f t="shared" si="4"/>
        <v/>
      </c>
      <c r="S7" s="22" t="str">
        <f t="shared" si="5"/>
        <v/>
      </c>
      <c r="T7" s="21">
        <v>229551.0</v>
      </c>
      <c r="U7" s="21">
        <v>3.3871648E7</v>
      </c>
      <c r="V7" s="18">
        <v>677.7</v>
      </c>
      <c r="W7" s="18"/>
      <c r="X7" s="18"/>
    </row>
    <row r="8">
      <c r="A8" s="15">
        <v>2000.0</v>
      </c>
      <c r="B8" s="6" t="s">
        <v>34</v>
      </c>
      <c r="C8" s="15">
        <v>0.467</v>
      </c>
      <c r="D8" s="15">
        <v>0.026</v>
      </c>
      <c r="E8" s="15">
        <v>0.483050847</v>
      </c>
      <c r="F8" s="15">
        <v>0.591919192</v>
      </c>
      <c r="G8" s="6"/>
      <c r="H8" s="15">
        <v>0.442700091</v>
      </c>
      <c r="I8" s="15">
        <v>0.391228058</v>
      </c>
      <c r="J8" s="15">
        <v>0.529318622</v>
      </c>
      <c r="K8" s="15">
        <f t="shared" si="1"/>
        <v>0.4544155903</v>
      </c>
      <c r="L8" s="16">
        <v>4328277.0</v>
      </c>
      <c r="M8" s="17">
        <f t="shared" si="2"/>
        <v>1966836.548</v>
      </c>
      <c r="N8" s="18">
        <v>3.1</v>
      </c>
      <c r="O8" s="19">
        <f t="shared" si="3"/>
        <v>134.176587</v>
      </c>
      <c r="P8" s="20">
        <f t="shared" si="6"/>
        <v>0.00006821949039</v>
      </c>
      <c r="Q8" s="20">
        <f t="shared" si="7"/>
        <v>14658.56743</v>
      </c>
      <c r="R8" s="21" t="str">
        <f t="shared" si="4"/>
        <v/>
      </c>
      <c r="S8" s="22" t="str">
        <f t="shared" si="5"/>
        <v/>
      </c>
      <c r="T8" s="21">
        <v>27288.0</v>
      </c>
      <c r="U8" s="21">
        <v>4301261.0</v>
      </c>
      <c r="V8" s="18">
        <v>634.4</v>
      </c>
      <c r="W8" s="18"/>
      <c r="X8" s="18"/>
    </row>
    <row r="9">
      <c r="A9" s="15">
        <v>2000.0</v>
      </c>
      <c r="B9" s="6" t="s">
        <v>35</v>
      </c>
      <c r="C9" s="15">
        <v>0.202</v>
      </c>
      <c r="D9" s="15">
        <v>0.026</v>
      </c>
      <c r="E9" s="15">
        <v>0.131147541</v>
      </c>
      <c r="F9" s="15">
        <v>0.432098765</v>
      </c>
      <c r="G9" s="6"/>
      <c r="H9" s="15">
        <v>0.224730106</v>
      </c>
      <c r="I9" s="15">
        <v>0.161331686</v>
      </c>
      <c r="J9" s="15">
        <v>0.292297209</v>
      </c>
      <c r="K9" s="15">
        <f t="shared" si="1"/>
        <v>0.226119667</v>
      </c>
      <c r="L9" s="16">
        <v>3411506.0</v>
      </c>
      <c r="M9" s="17">
        <f t="shared" si="2"/>
        <v>771408.6007</v>
      </c>
      <c r="N9" s="18">
        <v>2.9</v>
      </c>
      <c r="O9" s="19">
        <f t="shared" si="3"/>
        <v>98.933674</v>
      </c>
      <c r="P9" s="20">
        <f t="shared" si="6"/>
        <v>0.0001282506753</v>
      </c>
      <c r="Q9" s="20">
        <f t="shared" si="7"/>
        <v>7797.229897</v>
      </c>
      <c r="R9" s="21" t="str">
        <f t="shared" si="4"/>
        <v/>
      </c>
      <c r="S9" s="22" t="str">
        <f t="shared" si="5"/>
        <v/>
      </c>
      <c r="T9" s="21">
        <v>30129.0</v>
      </c>
      <c r="U9" s="21">
        <v>3405565.0</v>
      </c>
      <c r="V9" s="18">
        <v>884.7</v>
      </c>
      <c r="W9" s="18"/>
      <c r="X9" s="18"/>
    </row>
    <row r="10">
      <c r="A10" s="15">
        <v>2000.0</v>
      </c>
      <c r="B10" s="6" t="s">
        <v>36</v>
      </c>
      <c r="C10" s="15">
        <v>0.352</v>
      </c>
      <c r="D10" s="15">
        <v>0.028</v>
      </c>
      <c r="E10" s="15">
        <v>0.3</v>
      </c>
      <c r="F10" s="15">
        <v>0.548387097</v>
      </c>
      <c r="G10" s="6"/>
      <c r="H10" s="6"/>
      <c r="I10" s="15">
        <v>0.299250901</v>
      </c>
      <c r="J10" s="15">
        <v>0.434261842</v>
      </c>
      <c r="K10" s="15">
        <f t="shared" si="1"/>
        <v>0.3667563715</v>
      </c>
      <c r="L10" s="16">
        <v>786417.0</v>
      </c>
      <c r="M10" s="17">
        <f t="shared" si="2"/>
        <v>288423.4454</v>
      </c>
      <c r="N10" s="18">
        <v>3.2</v>
      </c>
      <c r="O10" s="19">
        <f t="shared" si="3"/>
        <v>25.165344</v>
      </c>
      <c r="P10" s="20">
        <f t="shared" si="6"/>
        <v>0.00008725138126</v>
      </c>
      <c r="Q10" s="20">
        <f t="shared" si="7"/>
        <v>11461.13661</v>
      </c>
      <c r="R10" s="21" t="str">
        <f t="shared" si="4"/>
        <v/>
      </c>
      <c r="S10" s="22" t="str">
        <f t="shared" si="5"/>
        <v/>
      </c>
      <c r="T10" s="21">
        <v>6875.0</v>
      </c>
      <c r="U10" s="21">
        <v>783600.0</v>
      </c>
      <c r="V10" s="18">
        <v>877.4</v>
      </c>
      <c r="W10" s="18"/>
      <c r="X10" s="18"/>
    </row>
    <row r="11">
      <c r="A11" s="15">
        <v>2000.0</v>
      </c>
      <c r="B11" s="6" t="s">
        <v>37</v>
      </c>
      <c r="C11" s="15">
        <v>0.32</v>
      </c>
      <c r="D11" s="15">
        <v>0.026</v>
      </c>
      <c r="E11" s="15">
        <v>0.401425178</v>
      </c>
      <c r="F11" s="15">
        <v>0.610810811</v>
      </c>
      <c r="G11" s="6"/>
      <c r="H11" s="15">
        <v>0.352762619</v>
      </c>
      <c r="I11" s="15">
        <v>0.259113155</v>
      </c>
      <c r="J11" s="15">
        <v>0.363416605</v>
      </c>
      <c r="K11" s="15">
        <f t="shared" si="1"/>
        <v>0.3250974597</v>
      </c>
      <c r="L11" s="16">
        <v>1.6046148E7</v>
      </c>
      <c r="M11" s="17">
        <f t="shared" si="2"/>
        <v>5216561.952</v>
      </c>
      <c r="N11" s="18">
        <v>5.6</v>
      </c>
      <c r="O11" s="19">
        <f t="shared" si="3"/>
        <v>898.584288</v>
      </c>
      <c r="P11" s="20">
        <f t="shared" si="6"/>
        <v>0.0001722560369</v>
      </c>
      <c r="Q11" s="20">
        <f t="shared" si="7"/>
        <v>5805.31178</v>
      </c>
      <c r="R11" s="21" t="str">
        <f t="shared" si="4"/>
        <v/>
      </c>
      <c r="S11" s="22" t="str">
        <f t="shared" si="5"/>
        <v/>
      </c>
      <c r="T11" s="21">
        <v>164395.0</v>
      </c>
      <c r="U11" s="21">
        <v>1.5982378E7</v>
      </c>
      <c r="V11" s="23">
        <v>1028.6</v>
      </c>
      <c r="W11" s="23"/>
      <c r="X11" s="23"/>
    </row>
    <row r="12">
      <c r="A12" s="15">
        <v>2000.0</v>
      </c>
      <c r="B12" s="6" t="s">
        <v>38</v>
      </c>
      <c r="C12" s="15">
        <v>0.467</v>
      </c>
      <c r="D12" s="15">
        <v>0.026</v>
      </c>
      <c r="E12" s="15">
        <v>0.541436464</v>
      </c>
      <c r="F12" s="15">
        <v>0.735735736</v>
      </c>
      <c r="G12" s="6"/>
      <c r="H12" s="15">
        <v>0.508021116</v>
      </c>
      <c r="I12" s="15">
        <v>0.359249353</v>
      </c>
      <c r="J12" s="15">
        <v>0.514052648</v>
      </c>
      <c r="K12" s="15">
        <f t="shared" si="1"/>
        <v>0.460441039</v>
      </c>
      <c r="L12" s="16">
        <v>8230306.0</v>
      </c>
      <c r="M12" s="17">
        <f t="shared" si="2"/>
        <v>3789570.646</v>
      </c>
      <c r="N12" s="18">
        <v>8.0</v>
      </c>
      <c r="O12" s="19">
        <f t="shared" si="3"/>
        <v>658.42448</v>
      </c>
      <c r="P12" s="20">
        <f t="shared" si="6"/>
        <v>0.0001737464588</v>
      </c>
      <c r="Q12" s="20">
        <f t="shared" si="7"/>
        <v>5755.512988</v>
      </c>
      <c r="R12" s="21" t="str">
        <f t="shared" si="4"/>
        <v/>
      </c>
      <c r="S12" s="22" t="str">
        <f t="shared" si="5"/>
        <v/>
      </c>
      <c r="T12" s="21">
        <v>63870.0</v>
      </c>
      <c r="U12" s="21">
        <v>8186453.0</v>
      </c>
      <c r="V12" s="18">
        <v>780.2</v>
      </c>
      <c r="W12" s="18"/>
      <c r="X12" s="18"/>
    </row>
    <row r="13">
      <c r="A13" s="15">
        <v>2000.0</v>
      </c>
      <c r="B13" s="6" t="s">
        <v>39</v>
      </c>
      <c r="C13" s="15">
        <v>0.124</v>
      </c>
      <c r="D13" s="15">
        <v>0.044</v>
      </c>
      <c r="E13" s="15">
        <v>0.076923077</v>
      </c>
      <c r="F13" s="15">
        <v>0.315315315</v>
      </c>
      <c r="G13" s="6"/>
      <c r="H13" s="6"/>
      <c r="I13" s="6"/>
      <c r="J13" s="6"/>
      <c r="K13" s="6" t="str">
        <f t="shared" si="1"/>
        <v/>
      </c>
      <c r="L13" s="16">
        <v>1212396.0</v>
      </c>
      <c r="M13" s="17">
        <f t="shared" si="2"/>
        <v>0</v>
      </c>
      <c r="N13" s="18">
        <v>2.9</v>
      </c>
      <c r="O13" s="19">
        <f t="shared" si="3"/>
        <v>35.159484</v>
      </c>
      <c r="P13" s="20">
        <f t="shared" si="6"/>
        <v>0.0001737464588</v>
      </c>
      <c r="Q13" s="20">
        <f t="shared" si="7"/>
        <v>5755.512988</v>
      </c>
      <c r="R13" s="21" t="str">
        <f t="shared" si="4"/>
        <v/>
      </c>
      <c r="S13" s="22" t="str">
        <f t="shared" si="5"/>
        <v/>
      </c>
      <c r="T13" s="21">
        <v>8290.0</v>
      </c>
      <c r="U13" s="21">
        <v>1211537.0</v>
      </c>
      <c r="V13" s="18">
        <v>684.3</v>
      </c>
      <c r="W13" s="18"/>
      <c r="X13" s="18"/>
    </row>
    <row r="14">
      <c r="A14" s="15">
        <v>2000.0</v>
      </c>
      <c r="B14" s="6" t="s">
        <v>40</v>
      </c>
      <c r="C14" s="15">
        <v>0.609</v>
      </c>
      <c r="D14" s="15">
        <v>0.029</v>
      </c>
      <c r="E14" s="15">
        <v>0.518518519</v>
      </c>
      <c r="F14" s="15">
        <v>0.664285714</v>
      </c>
      <c r="G14" s="6"/>
      <c r="H14" s="15">
        <v>0.506689457</v>
      </c>
      <c r="I14" s="6"/>
      <c r="J14" s="15">
        <v>0.682861512</v>
      </c>
      <c r="K14" s="15">
        <f t="shared" si="1"/>
        <v>0.5947754845</v>
      </c>
      <c r="L14" s="16">
        <v>1299555.0</v>
      </c>
      <c r="M14" s="17">
        <f t="shared" si="2"/>
        <v>772943.4548</v>
      </c>
      <c r="N14" s="18">
        <v>1.2</v>
      </c>
      <c r="O14" s="19">
        <f t="shared" si="3"/>
        <v>15.59466</v>
      </c>
      <c r="P14" s="20">
        <f t="shared" si="6"/>
        <v>0.00002017568026</v>
      </c>
      <c r="Q14" s="20">
        <f t="shared" si="7"/>
        <v>49564.62371</v>
      </c>
      <c r="R14" s="21" t="str">
        <f t="shared" si="4"/>
        <v/>
      </c>
      <c r="S14" s="22" t="str">
        <f t="shared" si="5"/>
        <v/>
      </c>
      <c r="T14" s="21">
        <v>9563.0</v>
      </c>
      <c r="U14" s="21">
        <v>1293953.0</v>
      </c>
      <c r="V14" s="18">
        <v>739.1</v>
      </c>
      <c r="W14" s="18"/>
      <c r="X14" s="18"/>
    </row>
    <row r="15">
      <c r="A15" s="15">
        <v>2000.0</v>
      </c>
      <c r="B15" s="6" t="s">
        <v>41</v>
      </c>
      <c r="C15" s="15">
        <v>0.286</v>
      </c>
      <c r="D15" s="15">
        <v>0.026</v>
      </c>
      <c r="E15" s="15">
        <v>0.245989305</v>
      </c>
      <c r="F15" s="15">
        <v>0.471813725</v>
      </c>
      <c r="G15" s="6"/>
      <c r="H15" s="15">
        <v>0.384983391</v>
      </c>
      <c r="I15" s="15">
        <v>0.269781476</v>
      </c>
      <c r="J15" s="15">
        <v>0.320421666</v>
      </c>
      <c r="K15" s="15">
        <f t="shared" si="1"/>
        <v>0.3250621777</v>
      </c>
      <c r="L15" s="16">
        <v>1.2437568E7</v>
      </c>
      <c r="M15" s="17">
        <f t="shared" si="2"/>
        <v>4042982.939</v>
      </c>
      <c r="N15" s="18">
        <v>7.2</v>
      </c>
      <c r="O15" s="19">
        <f t="shared" si="3"/>
        <v>895.504896</v>
      </c>
      <c r="P15" s="20">
        <f t="shared" si="6"/>
        <v>0.0002214960858</v>
      </c>
      <c r="Q15" s="20">
        <f t="shared" si="7"/>
        <v>4514.752468</v>
      </c>
      <c r="R15" s="21" t="str">
        <f t="shared" si="4"/>
        <v/>
      </c>
      <c r="S15" s="22" t="str">
        <f t="shared" si="5"/>
        <v/>
      </c>
      <c r="T15" s="21">
        <v>106634.0</v>
      </c>
      <c r="U15" s="21">
        <v>1.2419293E7</v>
      </c>
      <c r="V15" s="18">
        <v>858.6</v>
      </c>
      <c r="W15" s="18"/>
      <c r="X15" s="18"/>
    </row>
    <row r="16">
      <c r="A16" s="15">
        <v>2000.0</v>
      </c>
      <c r="B16" s="6" t="s">
        <v>42</v>
      </c>
      <c r="C16" s="15">
        <v>0.444</v>
      </c>
      <c r="D16" s="15">
        <v>0.026</v>
      </c>
      <c r="E16" s="15">
        <v>0.420168067</v>
      </c>
      <c r="F16" s="15">
        <v>0.640070922</v>
      </c>
      <c r="G16" s="6"/>
      <c r="H16" s="15">
        <v>0.491872183</v>
      </c>
      <c r="I16" s="15">
        <v>0.391675952</v>
      </c>
      <c r="J16" s="15">
        <v>0.498050932</v>
      </c>
      <c r="K16" s="15">
        <f t="shared" si="1"/>
        <v>0.4605330223</v>
      </c>
      <c r="L16" s="16">
        <v>6091517.0</v>
      </c>
      <c r="M16" s="17">
        <f t="shared" si="2"/>
        <v>2805344.735</v>
      </c>
      <c r="N16" s="18">
        <v>5.8</v>
      </c>
      <c r="O16" s="19">
        <f t="shared" si="3"/>
        <v>353.307986</v>
      </c>
      <c r="P16" s="20">
        <f t="shared" si="6"/>
        <v>0.0001259410231</v>
      </c>
      <c r="Q16" s="20">
        <f t="shared" si="7"/>
        <v>7940.224523</v>
      </c>
      <c r="R16" s="21" t="str">
        <f t="shared" si="4"/>
        <v/>
      </c>
      <c r="S16" s="22" t="str">
        <f t="shared" si="5"/>
        <v/>
      </c>
      <c r="T16" s="21">
        <v>55469.0</v>
      </c>
      <c r="U16" s="21">
        <v>6080485.0</v>
      </c>
      <c r="V16" s="18">
        <v>912.2</v>
      </c>
      <c r="W16" s="18"/>
      <c r="X16" s="18"/>
    </row>
    <row r="17">
      <c r="A17" s="15">
        <v>2000.0</v>
      </c>
      <c r="B17" s="6" t="s">
        <v>43</v>
      </c>
      <c r="C17" s="15">
        <v>0.477</v>
      </c>
      <c r="D17" s="15">
        <v>0.029</v>
      </c>
      <c r="E17" s="15">
        <v>0.204545455</v>
      </c>
      <c r="F17" s="15">
        <v>0.604081633</v>
      </c>
      <c r="G17" s="6"/>
      <c r="H17" s="15">
        <v>0.536578311</v>
      </c>
      <c r="I17" s="6"/>
      <c r="J17" s="15">
        <v>0.589438727</v>
      </c>
      <c r="K17" s="15">
        <f t="shared" si="1"/>
        <v>0.563008519</v>
      </c>
      <c r="L17" s="16">
        <v>2928191.0</v>
      </c>
      <c r="M17" s="17">
        <f t="shared" si="2"/>
        <v>1648596.478</v>
      </c>
      <c r="N17" s="18">
        <v>1.6</v>
      </c>
      <c r="O17" s="19">
        <f t="shared" si="3"/>
        <v>46.851056</v>
      </c>
      <c r="P17" s="20">
        <f t="shared" si="6"/>
        <v>0.00002841875293</v>
      </c>
      <c r="Q17" s="20">
        <f t="shared" si="7"/>
        <v>35188.03244</v>
      </c>
      <c r="R17" s="21" t="str">
        <f t="shared" si="4"/>
        <v/>
      </c>
      <c r="S17" s="22" t="str">
        <f t="shared" si="5"/>
        <v/>
      </c>
      <c r="T17" s="21">
        <v>28060.0</v>
      </c>
      <c r="U17" s="21">
        <v>2926324.0</v>
      </c>
      <c r="V17" s="18">
        <v>958.9</v>
      </c>
      <c r="W17" s="18"/>
      <c r="X17" s="18"/>
    </row>
    <row r="18">
      <c r="A18" s="15">
        <v>2000.0</v>
      </c>
      <c r="B18" s="6" t="s">
        <v>44</v>
      </c>
      <c r="C18" s="15">
        <v>0.469</v>
      </c>
      <c r="D18" s="15">
        <v>0.026</v>
      </c>
      <c r="E18" s="15">
        <v>0.444444444</v>
      </c>
      <c r="F18" s="15">
        <v>0.597785978</v>
      </c>
      <c r="G18" s="6"/>
      <c r="H18" s="15">
        <v>0.511495321</v>
      </c>
      <c r="I18" s="15">
        <v>0.408225963</v>
      </c>
      <c r="J18" s="15">
        <v>0.517555893</v>
      </c>
      <c r="K18" s="15">
        <f t="shared" si="1"/>
        <v>0.4790923923</v>
      </c>
      <c r="L18" s="16">
        <v>2692907.0</v>
      </c>
      <c r="M18" s="17">
        <f t="shared" si="2"/>
        <v>1290151.257</v>
      </c>
      <c r="N18" s="18">
        <v>6.3</v>
      </c>
      <c r="O18" s="19">
        <f t="shared" si="3"/>
        <v>169.653141</v>
      </c>
      <c r="P18" s="20">
        <f t="shared" si="6"/>
        <v>0.0001314986441</v>
      </c>
      <c r="Q18" s="20">
        <f t="shared" si="7"/>
        <v>7604.641148</v>
      </c>
      <c r="R18" s="21" t="str">
        <f t="shared" si="4"/>
        <v/>
      </c>
      <c r="S18" s="22" t="str">
        <f t="shared" si="5"/>
        <v/>
      </c>
      <c r="T18" s="21">
        <v>24717.0</v>
      </c>
      <c r="U18" s="21">
        <v>2688418.0</v>
      </c>
      <c r="V18" s="18">
        <v>919.4</v>
      </c>
      <c r="W18" s="18"/>
      <c r="X18" s="18"/>
    </row>
    <row r="19">
      <c r="A19" s="15">
        <v>2000.0</v>
      </c>
      <c r="B19" s="6" t="s">
        <v>45</v>
      </c>
      <c r="C19" s="15">
        <v>0.553</v>
      </c>
      <c r="D19" s="15">
        <v>0.026</v>
      </c>
      <c r="E19" s="15">
        <v>0.529411765</v>
      </c>
      <c r="F19" s="15">
        <v>0.752293578</v>
      </c>
      <c r="G19" s="6"/>
      <c r="H19" s="15">
        <v>0.590766884</v>
      </c>
      <c r="I19" s="15">
        <v>0.480590875</v>
      </c>
      <c r="J19" s="15">
        <v>0.579892936</v>
      </c>
      <c r="K19" s="15">
        <f t="shared" si="1"/>
        <v>0.5504168983</v>
      </c>
      <c r="L19" s="16">
        <v>4048714.0</v>
      </c>
      <c r="M19" s="17">
        <f t="shared" si="2"/>
        <v>2228480.602</v>
      </c>
      <c r="N19" s="18">
        <v>4.8</v>
      </c>
      <c r="O19" s="19">
        <f t="shared" si="3"/>
        <v>194.338272</v>
      </c>
      <c r="P19" s="20">
        <f t="shared" si="6"/>
        <v>0.00008720662492</v>
      </c>
      <c r="Q19" s="20">
        <f t="shared" si="7"/>
        <v>11467.01872</v>
      </c>
      <c r="R19" s="21" t="str">
        <f t="shared" si="4"/>
        <v/>
      </c>
      <c r="S19" s="22" t="str">
        <f t="shared" si="5"/>
        <v/>
      </c>
      <c r="T19" s="21">
        <v>39504.0</v>
      </c>
      <c r="U19" s="21">
        <v>4041769.0</v>
      </c>
      <c r="V19" s="18">
        <v>977.4</v>
      </c>
      <c r="W19" s="18"/>
      <c r="X19" s="18"/>
    </row>
    <row r="20">
      <c r="A20" s="15">
        <v>2000.0</v>
      </c>
      <c r="B20" s="6" t="s">
        <v>46</v>
      </c>
      <c r="C20" s="15">
        <v>0.505</v>
      </c>
      <c r="D20" s="15">
        <v>0.026</v>
      </c>
      <c r="E20" s="15">
        <v>0.530120482</v>
      </c>
      <c r="F20" s="15">
        <v>0.732467532</v>
      </c>
      <c r="G20" s="6"/>
      <c r="H20" s="15">
        <v>0.541177313</v>
      </c>
      <c r="I20" s="15">
        <v>0.390520432</v>
      </c>
      <c r="J20" s="15">
        <v>0.582072245</v>
      </c>
      <c r="K20" s="15">
        <f t="shared" si="1"/>
        <v>0.5045899967</v>
      </c>
      <c r="L20" s="16">
        <v>4468970.0</v>
      </c>
      <c r="M20" s="17">
        <f t="shared" si="2"/>
        <v>2254997.557</v>
      </c>
      <c r="N20" s="18">
        <v>12.5</v>
      </c>
      <c r="O20" s="19">
        <f t="shared" si="3"/>
        <v>558.62125</v>
      </c>
      <c r="P20" s="20">
        <f t="shared" si="6"/>
        <v>0.0002477258781</v>
      </c>
      <c r="Q20" s="20">
        <f t="shared" si="7"/>
        <v>4036.719973</v>
      </c>
      <c r="R20" s="21" t="str">
        <f t="shared" si="4"/>
        <v/>
      </c>
      <c r="S20" s="22" t="str">
        <f t="shared" si="5"/>
        <v/>
      </c>
      <c r="T20" s="21">
        <v>41138.0</v>
      </c>
      <c r="U20" s="21">
        <v>4468976.0</v>
      </c>
      <c r="V20" s="18">
        <v>920.5</v>
      </c>
      <c r="W20" s="18"/>
      <c r="X20" s="18"/>
    </row>
    <row r="21">
      <c r="A21" s="15">
        <v>2000.0</v>
      </c>
      <c r="B21" s="6" t="s">
        <v>47</v>
      </c>
      <c r="C21" s="15">
        <v>0.466</v>
      </c>
      <c r="D21" s="15">
        <v>0.029</v>
      </c>
      <c r="E21" s="15">
        <v>0.45</v>
      </c>
      <c r="F21" s="15">
        <v>0.664179104</v>
      </c>
      <c r="G21" s="6"/>
      <c r="H21" s="15">
        <v>0.50533695</v>
      </c>
      <c r="I21" s="6"/>
      <c r="J21" s="15">
        <v>0.485021052</v>
      </c>
      <c r="K21" s="15">
        <f t="shared" si="1"/>
        <v>0.495179001</v>
      </c>
      <c r="L21" s="16">
        <v>1277040.0</v>
      </c>
      <c r="M21" s="17">
        <f t="shared" si="2"/>
        <v>632363.3914</v>
      </c>
      <c r="N21" s="18">
        <v>1.2</v>
      </c>
      <c r="O21" s="19">
        <f t="shared" si="3"/>
        <v>15.32448</v>
      </c>
      <c r="P21" s="20">
        <f t="shared" si="6"/>
        <v>0.00002423366091</v>
      </c>
      <c r="Q21" s="20">
        <f t="shared" si="7"/>
        <v>41264.91675</v>
      </c>
      <c r="R21" s="21" t="str">
        <f t="shared" si="4"/>
        <v/>
      </c>
      <c r="S21" s="22" t="str">
        <f t="shared" si="5"/>
        <v/>
      </c>
      <c r="T21" s="21">
        <v>12354.0</v>
      </c>
      <c r="U21" s="21">
        <v>1274923.0</v>
      </c>
      <c r="V21" s="18">
        <v>969.0</v>
      </c>
      <c r="W21" s="18"/>
      <c r="X21" s="18"/>
    </row>
    <row r="22">
      <c r="A22" s="15">
        <v>2000.0</v>
      </c>
      <c r="B22" s="6" t="s">
        <v>48</v>
      </c>
      <c r="C22" s="15">
        <v>0.265</v>
      </c>
      <c r="D22" s="15">
        <v>0.026</v>
      </c>
      <c r="E22" s="15">
        <v>0.280898876</v>
      </c>
      <c r="F22" s="15">
        <v>0.571428571</v>
      </c>
      <c r="G22" s="6"/>
      <c r="H22" s="15">
        <v>0.373867283</v>
      </c>
      <c r="I22" s="15">
        <v>0.234547092</v>
      </c>
      <c r="J22" s="15">
        <v>0.240047463</v>
      </c>
      <c r="K22" s="15">
        <f t="shared" si="1"/>
        <v>0.2828206127</v>
      </c>
      <c r="L22" s="16">
        <v>5310504.0</v>
      </c>
      <c r="M22" s="17">
        <f t="shared" si="2"/>
        <v>1501919.995</v>
      </c>
      <c r="N22" s="18">
        <v>8.1</v>
      </c>
      <c r="O22" s="19">
        <f t="shared" si="3"/>
        <v>430.150824</v>
      </c>
      <c r="P22" s="20">
        <f t="shared" si="6"/>
        <v>0.0002864006242</v>
      </c>
      <c r="Q22" s="20">
        <f t="shared" si="7"/>
        <v>3491.612502</v>
      </c>
      <c r="R22" s="21" t="str">
        <f t="shared" si="4"/>
        <v/>
      </c>
      <c r="S22" s="22" t="str">
        <f t="shared" si="5"/>
        <v/>
      </c>
      <c r="T22" s="21">
        <v>43753.0</v>
      </c>
      <c r="U22" s="21">
        <v>5296486.0</v>
      </c>
      <c r="V22" s="18">
        <v>826.1</v>
      </c>
      <c r="W22" s="18"/>
      <c r="X22" s="18"/>
    </row>
    <row r="23">
      <c r="A23" s="15">
        <v>2000.0</v>
      </c>
      <c r="B23" s="6" t="s">
        <v>49</v>
      </c>
      <c r="C23" s="15">
        <v>0.126</v>
      </c>
      <c r="D23" s="15">
        <v>0.026</v>
      </c>
      <c r="E23" s="15">
        <v>0.101010101</v>
      </c>
      <c r="F23" s="15">
        <v>0.329861111</v>
      </c>
      <c r="G23" s="6"/>
      <c r="H23" s="15">
        <v>0.205344571</v>
      </c>
      <c r="I23" s="15">
        <v>0.14128395</v>
      </c>
      <c r="J23" s="15">
        <v>0.136619176</v>
      </c>
      <c r="K23" s="15">
        <f t="shared" si="1"/>
        <v>0.1610825657</v>
      </c>
      <c r="L23" s="16">
        <v>6362498.0</v>
      </c>
      <c r="M23" s="17">
        <f t="shared" si="2"/>
        <v>1024887.502</v>
      </c>
      <c r="N23" s="18">
        <v>2.0</v>
      </c>
      <c r="O23" s="19">
        <f t="shared" si="3"/>
        <v>127.24996</v>
      </c>
      <c r="P23" s="20">
        <f t="shared" si="6"/>
        <v>0.0001241599295</v>
      </c>
      <c r="Q23" s="20">
        <f t="shared" si="7"/>
        <v>8054.128283</v>
      </c>
      <c r="R23" s="21" t="str">
        <f t="shared" si="4"/>
        <v/>
      </c>
      <c r="S23" s="22" t="str">
        <f t="shared" si="5"/>
        <v/>
      </c>
      <c r="T23" s="21">
        <v>56681.0</v>
      </c>
      <c r="U23" s="21">
        <v>6349097.0</v>
      </c>
      <c r="V23" s="18">
        <v>892.7</v>
      </c>
      <c r="W23" s="18"/>
      <c r="X23" s="18"/>
    </row>
    <row r="24">
      <c r="A24" s="15">
        <v>2000.0</v>
      </c>
      <c r="B24" s="6" t="s">
        <v>50</v>
      </c>
      <c r="C24" s="15">
        <v>0.401</v>
      </c>
      <c r="D24" s="15">
        <v>0.026</v>
      </c>
      <c r="E24" s="15">
        <v>0.35828877</v>
      </c>
      <c r="F24" s="15">
        <v>0.589580686</v>
      </c>
      <c r="G24" s="6"/>
      <c r="H24" s="15">
        <v>0.452569118</v>
      </c>
      <c r="I24" s="15">
        <v>0.33598569</v>
      </c>
      <c r="J24" s="15">
        <v>0.465640948</v>
      </c>
      <c r="K24" s="15">
        <f t="shared" si="1"/>
        <v>0.418065252</v>
      </c>
      <c r="L24" s="16">
        <v>9954984.0</v>
      </c>
      <c r="M24" s="17">
        <f t="shared" si="2"/>
        <v>4161832.895</v>
      </c>
      <c r="N24" s="18">
        <v>6.7</v>
      </c>
      <c r="O24" s="19">
        <f t="shared" si="3"/>
        <v>666.983928</v>
      </c>
      <c r="P24" s="20">
        <f t="shared" si="6"/>
        <v>0.0001602620636</v>
      </c>
      <c r="Q24" s="20">
        <f t="shared" si="7"/>
        <v>6239.779881</v>
      </c>
      <c r="R24" s="21" t="str">
        <f t="shared" si="4"/>
        <v/>
      </c>
      <c r="S24" s="22" t="str">
        <f t="shared" si="5"/>
        <v/>
      </c>
      <c r="T24" s="21">
        <v>86953.0</v>
      </c>
      <c r="U24" s="21">
        <v>9938444.0</v>
      </c>
      <c r="V24" s="18">
        <v>874.9</v>
      </c>
      <c r="W24" s="18"/>
      <c r="X24" s="18"/>
    </row>
    <row r="25">
      <c r="A25" s="15">
        <v>2000.0</v>
      </c>
      <c r="B25" s="6" t="s">
        <v>51</v>
      </c>
      <c r="C25" s="15">
        <v>0.447</v>
      </c>
      <c r="D25" s="15">
        <v>0.026</v>
      </c>
      <c r="E25" s="15">
        <v>0.222222222</v>
      </c>
      <c r="F25" s="15">
        <v>0.5625</v>
      </c>
      <c r="G25" s="6"/>
      <c r="H25" s="15">
        <v>0.516452149</v>
      </c>
      <c r="I25" s="15">
        <v>0.420182717</v>
      </c>
      <c r="J25" s="15">
        <v>0.483530692</v>
      </c>
      <c r="K25" s="15">
        <f t="shared" si="1"/>
        <v>0.4733885193</v>
      </c>
      <c r="L25" s="16">
        <v>4933739.0</v>
      </c>
      <c r="M25" s="17">
        <f t="shared" si="2"/>
        <v>2335575.4</v>
      </c>
      <c r="N25" s="18">
        <v>3.1</v>
      </c>
      <c r="O25" s="19">
        <f t="shared" si="3"/>
        <v>152.945909</v>
      </c>
      <c r="P25" s="20">
        <f t="shared" si="6"/>
        <v>0.0000654853228</v>
      </c>
      <c r="Q25" s="20">
        <f t="shared" si="7"/>
        <v>15270.5974</v>
      </c>
      <c r="R25" s="21" t="str">
        <f t="shared" si="4"/>
        <v/>
      </c>
      <c r="S25" s="22" t="str">
        <f t="shared" si="5"/>
        <v/>
      </c>
      <c r="T25" s="21">
        <v>37690.0</v>
      </c>
      <c r="U25" s="21">
        <v>4919479.0</v>
      </c>
      <c r="V25" s="18">
        <v>766.1</v>
      </c>
      <c r="W25" s="18"/>
      <c r="X25" s="18"/>
    </row>
    <row r="26">
      <c r="A26" s="15">
        <v>2000.0</v>
      </c>
      <c r="B26" s="6" t="s">
        <v>52</v>
      </c>
      <c r="C26" s="15">
        <v>0.536</v>
      </c>
      <c r="D26" s="15">
        <v>0.026</v>
      </c>
      <c r="E26" s="15">
        <v>0.490566038</v>
      </c>
      <c r="F26" s="15">
        <v>0.804979253</v>
      </c>
      <c r="G26" s="6"/>
      <c r="H26" s="15">
        <v>0.583212181</v>
      </c>
      <c r="I26" s="15">
        <v>0.422217236</v>
      </c>
      <c r="J26" s="15">
        <v>0.583974915</v>
      </c>
      <c r="K26" s="15">
        <f t="shared" si="1"/>
        <v>0.529801444</v>
      </c>
      <c r="L26" s="16">
        <v>2848433.0</v>
      </c>
      <c r="M26" s="17">
        <f t="shared" si="2"/>
        <v>1509103.917</v>
      </c>
      <c r="N26" s="18">
        <v>9.0</v>
      </c>
      <c r="O26" s="19">
        <f t="shared" si="3"/>
        <v>256.35897</v>
      </c>
      <c r="P26" s="20">
        <f t="shared" si="6"/>
        <v>0.0001698749617</v>
      </c>
      <c r="Q26" s="20">
        <f t="shared" si="7"/>
        <v>5886.682711</v>
      </c>
      <c r="R26" s="21" t="str">
        <f t="shared" si="4"/>
        <v/>
      </c>
      <c r="S26" s="22" t="str">
        <f t="shared" si="5"/>
        <v/>
      </c>
      <c r="T26" s="21">
        <v>28654.0</v>
      </c>
      <c r="U26" s="21">
        <v>2844658.0</v>
      </c>
      <c r="V26" s="23">
        <v>1007.3</v>
      </c>
      <c r="W26" s="23"/>
      <c r="X26" s="23"/>
    </row>
    <row r="27">
      <c r="A27" s="15">
        <v>2000.0</v>
      </c>
      <c r="B27" s="6" t="s">
        <v>53</v>
      </c>
      <c r="C27" s="15">
        <v>0.461</v>
      </c>
      <c r="D27" s="15">
        <v>0.026</v>
      </c>
      <c r="E27" s="15">
        <v>0.398496241</v>
      </c>
      <c r="F27" s="15">
        <v>0.673144876</v>
      </c>
      <c r="G27" s="6"/>
      <c r="H27" s="15">
        <v>0.518997959</v>
      </c>
      <c r="I27" s="15">
        <v>0.402189773</v>
      </c>
      <c r="J27" s="15">
        <v>0.505803184</v>
      </c>
      <c r="K27" s="15">
        <f t="shared" si="1"/>
        <v>0.4756636387</v>
      </c>
      <c r="L27" s="16">
        <v>5605714.0</v>
      </c>
      <c r="M27" s="17">
        <f t="shared" si="2"/>
        <v>2666434.319</v>
      </c>
      <c r="N27" s="18">
        <v>6.2</v>
      </c>
      <c r="O27" s="19">
        <f t="shared" si="3"/>
        <v>347.554268</v>
      </c>
      <c r="P27" s="20">
        <f t="shared" si="6"/>
        <v>0.0001303442075</v>
      </c>
      <c r="Q27" s="20">
        <f t="shared" si="7"/>
        <v>7671.994172</v>
      </c>
      <c r="R27" s="21" t="str">
        <f t="shared" si="4"/>
        <v/>
      </c>
      <c r="S27" s="22" t="str">
        <f t="shared" si="5"/>
        <v/>
      </c>
      <c r="T27" s="21">
        <v>54865.0</v>
      </c>
      <c r="U27" s="21">
        <v>5595211.0</v>
      </c>
      <c r="V27" s="18">
        <v>980.6</v>
      </c>
      <c r="W27" s="18"/>
      <c r="X27" s="18"/>
    </row>
    <row r="28">
      <c r="A28" s="15">
        <v>2000.0</v>
      </c>
      <c r="B28" s="6" t="s">
        <v>54</v>
      </c>
      <c r="C28" s="15">
        <v>0.646</v>
      </c>
      <c r="D28" s="15">
        <v>0.026</v>
      </c>
      <c r="E28" s="15">
        <v>0.260869565</v>
      </c>
      <c r="F28" s="15">
        <v>0.748148148</v>
      </c>
      <c r="G28" s="6"/>
      <c r="H28" s="15">
        <v>0.586696785</v>
      </c>
      <c r="I28" s="15">
        <v>0.570901964</v>
      </c>
      <c r="J28" s="15">
        <v>0.685480695</v>
      </c>
      <c r="K28" s="15">
        <f t="shared" si="1"/>
        <v>0.6143598147</v>
      </c>
      <c r="L28" s="16">
        <v>903305.0</v>
      </c>
      <c r="M28" s="17">
        <f t="shared" si="2"/>
        <v>554954.2924</v>
      </c>
      <c r="N28" s="18">
        <v>2.2</v>
      </c>
      <c r="O28" s="19">
        <f t="shared" si="3"/>
        <v>19.87271</v>
      </c>
      <c r="P28" s="20">
        <f t="shared" si="6"/>
        <v>0.00003580963382</v>
      </c>
      <c r="Q28" s="20">
        <f t="shared" si="7"/>
        <v>27925.44612</v>
      </c>
      <c r="R28" s="21" t="str">
        <f t="shared" si="4"/>
        <v/>
      </c>
      <c r="S28" s="22" t="str">
        <f t="shared" si="5"/>
        <v/>
      </c>
      <c r="T28" s="21">
        <v>8096.0</v>
      </c>
      <c r="U28" s="21">
        <v>902195.0</v>
      </c>
      <c r="V28" s="18">
        <v>897.4</v>
      </c>
      <c r="W28" s="18"/>
      <c r="X28" s="18"/>
    </row>
    <row r="29">
      <c r="A29" s="15">
        <v>2000.0</v>
      </c>
      <c r="B29" s="6" t="s">
        <v>55</v>
      </c>
      <c r="C29" s="15">
        <v>0.486</v>
      </c>
      <c r="D29" s="15">
        <v>0.029</v>
      </c>
      <c r="E29" s="15">
        <v>0.411764706</v>
      </c>
      <c r="F29" s="15">
        <v>0.635220126</v>
      </c>
      <c r="G29" s="6"/>
      <c r="H29" s="15">
        <v>0.557136505</v>
      </c>
      <c r="I29" s="6"/>
      <c r="J29" s="15">
        <v>0.552979665</v>
      </c>
      <c r="K29" s="15">
        <f t="shared" si="1"/>
        <v>0.555058085</v>
      </c>
      <c r="L29" s="16">
        <v>1713279.0</v>
      </c>
      <c r="M29" s="17">
        <f t="shared" si="2"/>
        <v>950969.3608</v>
      </c>
      <c r="N29" s="18">
        <v>3.7</v>
      </c>
      <c r="O29" s="19">
        <f t="shared" si="3"/>
        <v>63.391323</v>
      </c>
      <c r="P29" s="20">
        <f t="shared" si="6"/>
        <v>0.00006665969022</v>
      </c>
      <c r="Q29" s="20">
        <f t="shared" si="7"/>
        <v>15001.56986</v>
      </c>
      <c r="R29" s="21" t="str">
        <f t="shared" si="4"/>
        <v/>
      </c>
      <c r="S29" s="22" t="str">
        <f t="shared" si="5"/>
        <v/>
      </c>
      <c r="T29" s="21">
        <v>14992.0</v>
      </c>
      <c r="U29" s="21">
        <v>1711263.0</v>
      </c>
      <c r="V29" s="18">
        <v>876.1</v>
      </c>
      <c r="W29" s="18"/>
      <c r="X29" s="18"/>
    </row>
    <row r="30">
      <c r="A30" s="15">
        <v>2000.0</v>
      </c>
      <c r="B30" s="6" t="s">
        <v>56</v>
      </c>
      <c r="C30" s="15">
        <v>0.471</v>
      </c>
      <c r="D30" s="15">
        <v>0.029</v>
      </c>
      <c r="E30" s="15">
        <v>0.434782609</v>
      </c>
      <c r="F30" s="15">
        <v>0.637462236</v>
      </c>
      <c r="G30" s="6"/>
      <c r="H30" s="15">
        <v>0.448839791</v>
      </c>
      <c r="I30" s="6"/>
      <c r="J30" s="15">
        <v>0.57583036</v>
      </c>
      <c r="K30" s="15">
        <f t="shared" si="1"/>
        <v>0.5123350755</v>
      </c>
      <c r="L30" s="16">
        <v>2018196.0</v>
      </c>
      <c r="M30" s="17">
        <f t="shared" si="2"/>
        <v>1033992.6</v>
      </c>
      <c r="N30" s="18">
        <v>6.5</v>
      </c>
      <c r="O30" s="19">
        <f t="shared" si="3"/>
        <v>131.18274</v>
      </c>
      <c r="P30" s="20">
        <f t="shared" si="6"/>
        <v>0.0001268700956</v>
      </c>
      <c r="Q30" s="20">
        <f t="shared" si="7"/>
        <v>7882.078085</v>
      </c>
      <c r="R30" s="21" t="str">
        <f t="shared" si="4"/>
        <v/>
      </c>
      <c r="S30" s="22" t="str">
        <f t="shared" si="5"/>
        <v/>
      </c>
      <c r="T30" s="21">
        <v>15261.0</v>
      </c>
      <c r="U30" s="21">
        <v>1998257.0</v>
      </c>
      <c r="V30" s="18">
        <v>763.7</v>
      </c>
      <c r="W30" s="18"/>
      <c r="X30" s="18"/>
    </row>
    <row r="31">
      <c r="A31" s="15">
        <v>2000.0</v>
      </c>
      <c r="B31" s="6" t="s">
        <v>57</v>
      </c>
      <c r="C31" s="15">
        <v>0.391</v>
      </c>
      <c r="D31" s="15">
        <v>0.029</v>
      </c>
      <c r="E31" s="15">
        <v>0.185185185</v>
      </c>
      <c r="F31" s="15">
        <v>0.596153846</v>
      </c>
      <c r="G31" s="6"/>
      <c r="H31" s="15">
        <v>0.417968628</v>
      </c>
      <c r="I31" s="6"/>
      <c r="J31" s="15">
        <v>0.410506947</v>
      </c>
      <c r="K31" s="15">
        <f t="shared" si="1"/>
        <v>0.4142377875</v>
      </c>
      <c r="L31" s="16">
        <v>1240385.0</v>
      </c>
      <c r="M31" s="17">
        <f t="shared" si="2"/>
        <v>513814.338</v>
      </c>
      <c r="N31" s="18">
        <v>1.8</v>
      </c>
      <c r="O31" s="19">
        <f t="shared" si="3"/>
        <v>22.32693</v>
      </c>
      <c r="P31" s="20">
        <f t="shared" si="6"/>
        <v>0.00004345330277</v>
      </c>
      <c r="Q31" s="20">
        <f t="shared" si="7"/>
        <v>23013.21042</v>
      </c>
      <c r="R31" s="21" t="str">
        <f t="shared" si="4"/>
        <v/>
      </c>
      <c r="S31" s="22" t="str">
        <f t="shared" si="5"/>
        <v/>
      </c>
      <c r="T31" s="21">
        <v>9697.0</v>
      </c>
      <c r="U31" s="21">
        <v>1235786.0</v>
      </c>
      <c r="V31" s="18">
        <v>784.7</v>
      </c>
      <c r="W31" s="18"/>
      <c r="X31" s="18"/>
    </row>
    <row r="32">
      <c r="A32" s="15">
        <v>2000.0</v>
      </c>
      <c r="B32" s="6" t="s">
        <v>58</v>
      </c>
      <c r="C32" s="15">
        <v>0.108</v>
      </c>
      <c r="D32" s="15">
        <v>0.026</v>
      </c>
      <c r="E32" s="15">
        <v>0.155172414</v>
      </c>
      <c r="F32" s="15">
        <v>0.306306306</v>
      </c>
      <c r="G32" s="6"/>
      <c r="H32" s="15">
        <v>0.161715303</v>
      </c>
      <c r="I32" s="15">
        <v>0.097415767</v>
      </c>
      <c r="J32" s="15">
        <v>0.143114488</v>
      </c>
      <c r="K32" s="15">
        <f t="shared" si="1"/>
        <v>0.1340818527</v>
      </c>
      <c r="L32" s="16">
        <v>8430799.0</v>
      </c>
      <c r="M32" s="17">
        <f t="shared" si="2"/>
        <v>1130417.149</v>
      </c>
      <c r="N32" s="18">
        <v>3.4</v>
      </c>
      <c r="O32" s="19">
        <f t="shared" si="3"/>
        <v>286.647166</v>
      </c>
      <c r="P32" s="20">
        <f t="shared" si="6"/>
        <v>0.0002535764484</v>
      </c>
      <c r="Q32" s="20">
        <f t="shared" si="7"/>
        <v>3943.583902</v>
      </c>
      <c r="R32" s="21" t="str">
        <f t="shared" si="4"/>
        <v/>
      </c>
      <c r="S32" s="22" t="str">
        <f t="shared" si="5"/>
        <v/>
      </c>
      <c r="T32" s="21">
        <v>74800.0</v>
      </c>
      <c r="U32" s="21">
        <v>8414350.0</v>
      </c>
      <c r="V32" s="18">
        <v>889.0</v>
      </c>
      <c r="W32" s="18"/>
      <c r="X32" s="18"/>
    </row>
    <row r="33">
      <c r="A33" s="15">
        <v>2000.0</v>
      </c>
      <c r="B33" s="6" t="s">
        <v>59</v>
      </c>
      <c r="C33" s="15">
        <v>0.438</v>
      </c>
      <c r="D33" s="15">
        <v>0.029</v>
      </c>
      <c r="E33" s="15">
        <v>0.292307692</v>
      </c>
      <c r="F33" s="15">
        <v>0.595419847</v>
      </c>
      <c r="G33" s="6"/>
      <c r="H33" s="15">
        <v>0.461462767</v>
      </c>
      <c r="I33" s="6"/>
      <c r="J33" s="15">
        <v>0.476534103</v>
      </c>
      <c r="K33" s="15">
        <f t="shared" si="1"/>
        <v>0.468998435</v>
      </c>
      <c r="L33" s="16">
        <v>1820802.0</v>
      </c>
      <c r="M33" s="17">
        <f t="shared" si="2"/>
        <v>853953.2884</v>
      </c>
      <c r="N33" s="18">
        <v>7.4</v>
      </c>
      <c r="O33" s="19">
        <f t="shared" si="3"/>
        <v>134.739348</v>
      </c>
      <c r="P33" s="20">
        <f t="shared" si="6"/>
        <v>0.0001577830425</v>
      </c>
      <c r="Q33" s="20">
        <f t="shared" si="7"/>
        <v>6337.816689</v>
      </c>
      <c r="R33" s="21" t="str">
        <f t="shared" si="4"/>
        <v/>
      </c>
      <c r="S33" s="22" t="str">
        <f t="shared" si="5"/>
        <v/>
      </c>
      <c r="T33" s="21">
        <v>13425.0</v>
      </c>
      <c r="U33" s="21">
        <v>1819046.0</v>
      </c>
      <c r="V33" s="18">
        <v>738.0</v>
      </c>
      <c r="W33" s="18"/>
      <c r="X33" s="18"/>
    </row>
    <row r="34">
      <c r="A34" s="15">
        <v>2000.0</v>
      </c>
      <c r="B34" s="6" t="s">
        <v>60</v>
      </c>
      <c r="C34" s="15">
        <v>0.197</v>
      </c>
      <c r="D34" s="15">
        <v>0.026</v>
      </c>
      <c r="E34" s="15">
        <v>0.171717172</v>
      </c>
      <c r="F34" s="15">
        <v>0.445396146</v>
      </c>
      <c r="G34" s="6"/>
      <c r="H34" s="15">
        <v>0.232768445</v>
      </c>
      <c r="I34" s="15">
        <v>0.149675148</v>
      </c>
      <c r="J34" s="15">
        <v>0.258277539</v>
      </c>
      <c r="K34" s="15">
        <f t="shared" si="1"/>
        <v>0.2135737107</v>
      </c>
      <c r="L34" s="16">
        <v>1.8996959E7</v>
      </c>
      <c r="M34" s="17">
        <f t="shared" si="2"/>
        <v>4057251.025</v>
      </c>
      <c r="N34" s="18">
        <v>5.0</v>
      </c>
      <c r="O34" s="19">
        <f t="shared" si="3"/>
        <v>949.84795</v>
      </c>
      <c r="P34" s="20">
        <f t="shared" si="6"/>
        <v>0.0002341112108</v>
      </c>
      <c r="Q34" s="20">
        <f t="shared" si="7"/>
        <v>4271.474213</v>
      </c>
      <c r="R34" s="21" t="str">
        <f t="shared" si="4"/>
        <v/>
      </c>
      <c r="S34" s="22" t="str">
        <f t="shared" si="5"/>
        <v/>
      </c>
      <c r="T34" s="21">
        <v>158203.0</v>
      </c>
      <c r="U34" s="21">
        <v>1.8976457E7</v>
      </c>
      <c r="V34" s="18">
        <v>833.7</v>
      </c>
      <c r="W34" s="18"/>
      <c r="X34" s="18"/>
    </row>
    <row r="35">
      <c r="A35" s="15">
        <v>2000.0</v>
      </c>
      <c r="B35" s="6" t="s">
        <v>61</v>
      </c>
      <c r="C35" s="15">
        <v>0.426</v>
      </c>
      <c r="D35" s="15">
        <v>0.026</v>
      </c>
      <c r="E35" s="15">
        <v>0.433035714</v>
      </c>
      <c r="F35" s="15">
        <v>0.701472557</v>
      </c>
      <c r="G35" s="6"/>
      <c r="H35" s="15">
        <v>0.512567186</v>
      </c>
      <c r="I35" s="15">
        <v>0.384920822</v>
      </c>
      <c r="J35" s="15">
        <v>0.446268861</v>
      </c>
      <c r="K35" s="15">
        <f t="shared" si="1"/>
        <v>0.4479189563</v>
      </c>
      <c r="L35" s="16">
        <v>8080253.0</v>
      </c>
      <c r="M35" s="17">
        <f t="shared" si="2"/>
        <v>3619298.491</v>
      </c>
      <c r="N35" s="18">
        <v>7.0</v>
      </c>
      <c r="O35" s="19">
        <f t="shared" si="3"/>
        <v>565.61771</v>
      </c>
      <c r="P35" s="20">
        <f t="shared" si="6"/>
        <v>0.0001562782709</v>
      </c>
      <c r="Q35" s="20">
        <f t="shared" si="7"/>
        <v>6398.842233</v>
      </c>
      <c r="R35" s="21" t="str">
        <f t="shared" si="4"/>
        <v/>
      </c>
      <c r="S35" s="22" t="str">
        <f t="shared" si="5"/>
        <v/>
      </c>
      <c r="T35" s="21">
        <v>71935.0</v>
      </c>
      <c r="U35" s="21">
        <v>8049313.0</v>
      </c>
      <c r="V35" s="18">
        <v>893.7</v>
      </c>
      <c r="W35" s="18"/>
      <c r="X35" s="18"/>
    </row>
    <row r="36">
      <c r="A36" s="15">
        <v>2000.0</v>
      </c>
      <c r="B36" s="6" t="s">
        <v>62</v>
      </c>
      <c r="C36" s="15">
        <v>0.55</v>
      </c>
      <c r="D36" s="15">
        <v>0.026</v>
      </c>
      <c r="E36" s="15">
        <v>0.222222222</v>
      </c>
      <c r="F36" s="15">
        <v>0.559322034</v>
      </c>
      <c r="G36" s="6"/>
      <c r="H36" s="15">
        <v>0.598846513</v>
      </c>
      <c r="I36" s="15">
        <v>0.51741746</v>
      </c>
      <c r="J36" s="15">
        <v>0.593337367</v>
      </c>
      <c r="K36" s="15">
        <f t="shared" si="1"/>
        <v>0.5698671133</v>
      </c>
      <c r="L36" s="16">
        <v>641298.0</v>
      </c>
      <c r="M36" s="17">
        <f t="shared" si="2"/>
        <v>365454.64</v>
      </c>
      <c r="N36" s="18">
        <v>0.6</v>
      </c>
      <c r="O36" s="19">
        <f t="shared" si="3"/>
        <v>3.847788</v>
      </c>
      <c r="P36" s="20">
        <f t="shared" si="6"/>
        <v>0.00001052877041</v>
      </c>
      <c r="Q36" s="20">
        <f t="shared" si="7"/>
        <v>94977.85222</v>
      </c>
      <c r="R36" s="21" t="str">
        <f t="shared" si="4"/>
        <v/>
      </c>
      <c r="S36" s="22" t="str">
        <f t="shared" si="5"/>
        <v/>
      </c>
      <c r="T36" s="21">
        <v>5856.0</v>
      </c>
      <c r="U36" s="21">
        <v>642200.0</v>
      </c>
      <c r="V36" s="18">
        <v>911.9</v>
      </c>
      <c r="W36" s="18"/>
      <c r="X36" s="18"/>
    </row>
    <row r="37">
      <c r="A37" s="15">
        <v>2000.0</v>
      </c>
      <c r="B37" s="6" t="s">
        <v>63</v>
      </c>
      <c r="C37" s="15">
        <v>0.351</v>
      </c>
      <c r="D37" s="15">
        <v>0.026</v>
      </c>
      <c r="E37" s="15">
        <v>0.340314136</v>
      </c>
      <c r="F37" s="15">
        <v>0.578595318</v>
      </c>
      <c r="G37" s="6"/>
      <c r="H37" s="15">
        <v>0.433830346</v>
      </c>
      <c r="I37" s="15">
        <v>0.325663561</v>
      </c>
      <c r="J37" s="15">
        <v>0.33425432</v>
      </c>
      <c r="K37" s="15">
        <f t="shared" si="1"/>
        <v>0.3645827423</v>
      </c>
      <c r="L37" s="16">
        <v>1.1363136E7</v>
      </c>
      <c r="M37" s="17">
        <f t="shared" si="2"/>
        <v>4142803.284</v>
      </c>
      <c r="N37" s="18">
        <v>3.7</v>
      </c>
      <c r="O37" s="19">
        <f t="shared" si="3"/>
        <v>420.436032</v>
      </c>
      <c r="P37" s="20">
        <f t="shared" si="6"/>
        <v>0.0001014858788</v>
      </c>
      <c r="Q37" s="20">
        <f t="shared" si="7"/>
        <v>9853.587631</v>
      </c>
      <c r="R37" s="21" t="str">
        <f t="shared" si="4"/>
        <v/>
      </c>
      <c r="S37" s="22" t="str">
        <f t="shared" si="5"/>
        <v/>
      </c>
      <c r="T37" s="21">
        <v>108125.0</v>
      </c>
      <c r="U37" s="21">
        <v>1.135314E7</v>
      </c>
      <c r="V37" s="18">
        <v>952.4</v>
      </c>
      <c r="W37" s="18"/>
      <c r="X37" s="18"/>
    </row>
    <row r="38">
      <c r="A38" s="15">
        <v>2000.0</v>
      </c>
      <c r="B38" s="6" t="s">
        <v>64</v>
      </c>
      <c r="C38" s="15">
        <v>0.558</v>
      </c>
      <c r="D38" s="15">
        <v>0.026</v>
      </c>
      <c r="E38" s="15">
        <v>0.427184466</v>
      </c>
      <c r="F38" s="15">
        <v>0.652284264</v>
      </c>
      <c r="G38" s="6"/>
      <c r="H38" s="15">
        <v>0.611410329</v>
      </c>
      <c r="I38" s="15">
        <v>0.480949415</v>
      </c>
      <c r="J38" s="15">
        <v>0.675422795</v>
      </c>
      <c r="K38" s="15">
        <f t="shared" si="1"/>
        <v>0.5892608463</v>
      </c>
      <c r="L38" s="16">
        <v>3453891.0</v>
      </c>
      <c r="M38" s="17">
        <f t="shared" si="2"/>
        <v>2035242.734</v>
      </c>
      <c r="N38" s="18">
        <v>5.3</v>
      </c>
      <c r="O38" s="19">
        <f t="shared" si="3"/>
        <v>183.056223</v>
      </c>
      <c r="P38" s="20">
        <f t="shared" si="6"/>
        <v>0.00008994318956</v>
      </c>
      <c r="Q38" s="20">
        <f t="shared" si="7"/>
        <v>11118.12918</v>
      </c>
      <c r="R38" s="21" t="str">
        <f t="shared" si="4"/>
        <v/>
      </c>
      <c r="S38" s="22" t="str">
        <f t="shared" si="5"/>
        <v/>
      </c>
      <c r="T38" s="21">
        <v>35079.0</v>
      </c>
      <c r="U38" s="21">
        <v>3450654.0</v>
      </c>
      <c r="V38" s="23">
        <v>1016.6</v>
      </c>
      <c r="W38" s="23"/>
      <c r="X38" s="23"/>
    </row>
    <row r="39">
      <c r="A39" s="15">
        <v>2000.0</v>
      </c>
      <c r="B39" s="6" t="s">
        <v>65</v>
      </c>
      <c r="C39" s="15">
        <v>0.516</v>
      </c>
      <c r="D39" s="15">
        <v>0.026</v>
      </c>
      <c r="E39" s="15">
        <v>0.442477876</v>
      </c>
      <c r="F39" s="15">
        <v>0.663157895</v>
      </c>
      <c r="G39" s="6"/>
      <c r="H39" s="15">
        <v>0.48341024</v>
      </c>
      <c r="I39" s="15">
        <v>0.443261333</v>
      </c>
      <c r="J39" s="15">
        <v>0.565273686</v>
      </c>
      <c r="K39" s="15">
        <f t="shared" si="1"/>
        <v>0.4973150863</v>
      </c>
      <c r="L39" s="16">
        <v>3430739.0</v>
      </c>
      <c r="M39" s="17">
        <f t="shared" si="2"/>
        <v>1706158.262</v>
      </c>
      <c r="N39" s="18">
        <v>2.0</v>
      </c>
      <c r="O39" s="19">
        <f t="shared" si="3"/>
        <v>68.61478</v>
      </c>
      <c r="P39" s="20">
        <f t="shared" si="6"/>
        <v>0.00004021595272</v>
      </c>
      <c r="Q39" s="20">
        <f t="shared" si="7"/>
        <v>24865.75432</v>
      </c>
      <c r="R39" s="21" t="str">
        <f t="shared" si="4"/>
        <v/>
      </c>
      <c r="S39" s="22" t="str">
        <f t="shared" si="5"/>
        <v/>
      </c>
      <c r="T39" s="21">
        <v>29552.0</v>
      </c>
      <c r="U39" s="21">
        <v>3421399.0</v>
      </c>
      <c r="V39" s="18">
        <v>863.7</v>
      </c>
      <c r="W39" s="18"/>
      <c r="X39" s="18"/>
    </row>
    <row r="40">
      <c r="A40" s="15">
        <v>2000.0</v>
      </c>
      <c r="B40" s="6" t="s">
        <v>66</v>
      </c>
      <c r="C40" s="15">
        <v>0.391</v>
      </c>
      <c r="D40" s="15">
        <v>0.026</v>
      </c>
      <c r="E40" s="15">
        <v>0.278008299</v>
      </c>
      <c r="F40" s="15">
        <v>0.61793722</v>
      </c>
      <c r="G40" s="6"/>
      <c r="H40" s="15">
        <v>0.374276212</v>
      </c>
      <c r="I40" s="15">
        <v>0.28036228</v>
      </c>
      <c r="J40" s="15">
        <v>0.466972078</v>
      </c>
      <c r="K40" s="15">
        <f t="shared" si="1"/>
        <v>0.37387019</v>
      </c>
      <c r="L40" s="16">
        <v>1.2283881E7</v>
      </c>
      <c r="M40" s="17">
        <f t="shared" si="2"/>
        <v>4592576.923</v>
      </c>
      <c r="N40" s="18">
        <v>4.9</v>
      </c>
      <c r="O40" s="19">
        <f t="shared" si="3"/>
        <v>601.910169</v>
      </c>
      <c r="P40" s="20">
        <f t="shared" si="6"/>
        <v>0.0001310615323</v>
      </c>
      <c r="Q40" s="20">
        <f t="shared" si="7"/>
        <v>7630.003878</v>
      </c>
      <c r="R40" s="21" t="str">
        <f t="shared" si="4"/>
        <v/>
      </c>
      <c r="S40" s="22" t="str">
        <f t="shared" si="5"/>
        <v/>
      </c>
      <c r="T40" s="21">
        <v>130813.0</v>
      </c>
      <c r="U40" s="21">
        <v>1.2281054E7</v>
      </c>
      <c r="V40" s="23">
        <v>1065.2</v>
      </c>
      <c r="W40" s="23"/>
      <c r="X40" s="23"/>
    </row>
    <row r="41">
      <c r="A41" s="15">
        <v>2000.0</v>
      </c>
      <c r="B41" s="6" t="s">
        <v>67</v>
      </c>
      <c r="C41" s="15">
        <v>0.153</v>
      </c>
      <c r="D41" s="15">
        <v>0.029</v>
      </c>
      <c r="E41" s="15">
        <v>0.142857143</v>
      </c>
      <c r="F41" s="15">
        <v>0.409836066</v>
      </c>
      <c r="G41" s="6"/>
      <c r="H41" s="15">
        <v>0.207339621</v>
      </c>
      <c r="I41" s="6"/>
      <c r="J41" s="15">
        <v>0.162642632</v>
      </c>
      <c r="K41" s="15">
        <f t="shared" si="1"/>
        <v>0.1849911265</v>
      </c>
      <c r="L41" s="16">
        <v>1050607.0</v>
      </c>
      <c r="M41" s="17">
        <f t="shared" si="2"/>
        <v>194352.9724</v>
      </c>
      <c r="N41" s="18">
        <v>4.3</v>
      </c>
      <c r="O41" s="19">
        <f t="shared" si="3"/>
        <v>45.176101</v>
      </c>
      <c r="P41" s="20">
        <f t="shared" si="6"/>
        <v>0.0002324435816</v>
      </c>
      <c r="Q41" s="20">
        <f t="shared" si="7"/>
        <v>4302.119221</v>
      </c>
      <c r="R41" s="21" t="str">
        <f t="shared" si="4"/>
        <v/>
      </c>
      <c r="S41" s="22" t="str">
        <f t="shared" si="5"/>
        <v/>
      </c>
      <c r="T41" s="21">
        <v>10027.0</v>
      </c>
      <c r="U41" s="21">
        <v>1048319.0</v>
      </c>
      <c r="V41" s="18">
        <v>956.5</v>
      </c>
      <c r="W41" s="18"/>
      <c r="X41" s="18"/>
    </row>
    <row r="42">
      <c r="A42" s="15">
        <v>2000.0</v>
      </c>
      <c r="B42" s="6" t="s">
        <v>68</v>
      </c>
      <c r="C42" s="15">
        <v>0.492</v>
      </c>
      <c r="D42" s="15">
        <v>0.026</v>
      </c>
      <c r="E42" s="15">
        <v>0.533980583</v>
      </c>
      <c r="F42" s="15">
        <v>0.711764706</v>
      </c>
      <c r="G42" s="6"/>
      <c r="H42" s="15">
        <v>0.570319028</v>
      </c>
      <c r="I42" s="15">
        <v>0.428928796</v>
      </c>
      <c r="J42" s="15">
        <v>0.544899997</v>
      </c>
      <c r="K42" s="15">
        <f t="shared" si="1"/>
        <v>0.5147159403</v>
      </c>
      <c r="L42" s="16">
        <v>4024082.0</v>
      </c>
      <c r="M42" s="17">
        <f t="shared" si="2"/>
        <v>2071259.151</v>
      </c>
      <c r="N42" s="18">
        <v>7.3</v>
      </c>
      <c r="O42" s="19">
        <f t="shared" si="3"/>
        <v>293.757986</v>
      </c>
      <c r="P42" s="20">
        <f t="shared" si="6"/>
        <v>0.0001418258</v>
      </c>
      <c r="Q42" s="20">
        <f t="shared" si="7"/>
        <v>7050.903292</v>
      </c>
      <c r="R42" s="21" t="str">
        <f t="shared" si="4"/>
        <v/>
      </c>
      <c r="S42" s="22" t="str">
        <f t="shared" si="5"/>
        <v/>
      </c>
      <c r="T42" s="21">
        <v>36948.0</v>
      </c>
      <c r="U42" s="21">
        <v>4012012.0</v>
      </c>
      <c r="V42" s="18">
        <v>920.9</v>
      </c>
      <c r="W42" s="18"/>
      <c r="X42" s="18"/>
    </row>
    <row r="43">
      <c r="A43" s="15">
        <v>2000.0</v>
      </c>
      <c r="B43" s="6" t="s">
        <v>69</v>
      </c>
      <c r="C43" s="15">
        <v>0.547</v>
      </c>
      <c r="D43" s="15">
        <v>0.026</v>
      </c>
      <c r="E43" s="15">
        <v>0.166666667</v>
      </c>
      <c r="F43" s="15">
        <v>0.590361446</v>
      </c>
      <c r="G43" s="6"/>
      <c r="H43" s="15">
        <v>0.600253333</v>
      </c>
      <c r="I43" s="15">
        <v>0.505179814</v>
      </c>
      <c r="J43" s="15">
        <v>0.628920971</v>
      </c>
      <c r="K43" s="15">
        <f t="shared" si="1"/>
        <v>0.5781180393</v>
      </c>
      <c r="L43" s="16">
        <v>755707.0</v>
      </c>
      <c r="M43" s="17">
        <f t="shared" si="2"/>
        <v>436887.8492</v>
      </c>
      <c r="N43" s="18">
        <v>0.9</v>
      </c>
      <c r="O43" s="19">
        <f t="shared" si="3"/>
        <v>6.801363</v>
      </c>
      <c r="P43" s="20">
        <f t="shared" si="6"/>
        <v>0.000015567755</v>
      </c>
      <c r="Q43" s="20">
        <f t="shared" si="7"/>
        <v>64235.3377</v>
      </c>
      <c r="R43" s="21" t="str">
        <f t="shared" si="4"/>
        <v/>
      </c>
      <c r="S43" s="22" t="str">
        <f t="shared" si="5"/>
        <v/>
      </c>
      <c r="T43" s="21">
        <v>7021.0</v>
      </c>
      <c r="U43" s="21">
        <v>754844.0</v>
      </c>
      <c r="V43" s="18">
        <v>930.1</v>
      </c>
      <c r="W43" s="18"/>
      <c r="X43" s="18"/>
    </row>
    <row r="44">
      <c r="A44" s="15">
        <v>2000.0</v>
      </c>
      <c r="B44" s="6" t="s">
        <v>70</v>
      </c>
      <c r="C44" s="15">
        <v>0.489</v>
      </c>
      <c r="D44" s="15">
        <v>0.026</v>
      </c>
      <c r="E44" s="15">
        <v>0.493150685</v>
      </c>
      <c r="F44" s="15">
        <v>0.734589041</v>
      </c>
      <c r="G44" s="6"/>
      <c r="H44" s="15">
        <v>0.57904243</v>
      </c>
      <c r="I44" s="15">
        <v>0.45479124</v>
      </c>
      <c r="J44" s="15">
        <v>0.452773833</v>
      </c>
      <c r="K44" s="15">
        <f t="shared" si="1"/>
        <v>0.4955358343</v>
      </c>
      <c r="L44" s="16">
        <v>5703129.0</v>
      </c>
      <c r="M44" s="17">
        <f t="shared" si="2"/>
        <v>2826104.787</v>
      </c>
      <c r="N44" s="18">
        <v>7.2</v>
      </c>
      <c r="O44" s="19">
        <f t="shared" si="3"/>
        <v>410.625288</v>
      </c>
      <c r="P44" s="20">
        <f t="shared" si="6"/>
        <v>0.0001452972621</v>
      </c>
      <c r="Q44" s="20">
        <f t="shared" si="7"/>
        <v>6882.442144</v>
      </c>
      <c r="R44" s="21" t="str">
        <f t="shared" si="4"/>
        <v/>
      </c>
      <c r="S44" s="22" t="str">
        <f t="shared" si="5"/>
        <v/>
      </c>
      <c r="T44" s="21">
        <v>55246.0</v>
      </c>
      <c r="U44" s="21">
        <v>5689283.0</v>
      </c>
      <c r="V44" s="18">
        <v>971.1</v>
      </c>
      <c r="W44" s="18"/>
      <c r="X44" s="18"/>
    </row>
    <row r="45">
      <c r="A45" s="15">
        <v>2000.0</v>
      </c>
      <c r="B45" s="6" t="s">
        <v>71</v>
      </c>
      <c r="C45" s="15">
        <v>0.417</v>
      </c>
      <c r="D45" s="15">
        <v>0.026</v>
      </c>
      <c r="E45" s="15">
        <v>0.495073892</v>
      </c>
      <c r="F45" s="15">
        <v>0.64845173</v>
      </c>
      <c r="G45" s="6"/>
      <c r="H45" s="15">
        <v>0.482721816</v>
      </c>
      <c r="I45" s="15">
        <v>0.316150226</v>
      </c>
      <c r="J45" s="15">
        <v>0.478260448</v>
      </c>
      <c r="K45" s="15">
        <f t="shared" si="1"/>
        <v>0.42571083</v>
      </c>
      <c r="L45" s="16">
        <v>2.0944937E7</v>
      </c>
      <c r="M45" s="17">
        <f t="shared" si="2"/>
        <v>8916486.515</v>
      </c>
      <c r="N45" s="18">
        <v>5.9</v>
      </c>
      <c r="O45" s="19">
        <f t="shared" si="3"/>
        <v>1235.751283</v>
      </c>
      <c r="P45" s="20">
        <f t="shared" si="6"/>
        <v>0.000138591729</v>
      </c>
      <c r="Q45" s="20">
        <f t="shared" si="7"/>
        <v>7215.437797</v>
      </c>
      <c r="R45" s="21" t="str">
        <f t="shared" si="4"/>
        <v/>
      </c>
      <c r="S45" s="22" t="str">
        <f t="shared" si="5"/>
        <v/>
      </c>
      <c r="T45" s="21">
        <v>149939.0</v>
      </c>
      <c r="U45" s="21">
        <v>2.085182E7</v>
      </c>
      <c r="V45" s="18">
        <v>719.1</v>
      </c>
      <c r="W45" s="18"/>
      <c r="X45" s="18"/>
    </row>
    <row r="46">
      <c r="A46" s="15">
        <v>2000.0</v>
      </c>
      <c r="B46" s="6" t="s">
        <v>72</v>
      </c>
      <c r="C46" s="15">
        <v>0.505</v>
      </c>
      <c r="D46" s="15">
        <v>0.029</v>
      </c>
      <c r="E46" s="15">
        <v>0.328767123</v>
      </c>
      <c r="F46" s="15">
        <v>0.666666667</v>
      </c>
      <c r="G46" s="6"/>
      <c r="H46" s="15">
        <v>0.505939808</v>
      </c>
      <c r="I46" s="6"/>
      <c r="J46" s="15">
        <v>0.597471446</v>
      </c>
      <c r="K46" s="15">
        <f t="shared" si="1"/>
        <v>0.551705627</v>
      </c>
      <c r="L46" s="16">
        <v>2244207.0</v>
      </c>
      <c r="M46" s="17">
        <f t="shared" si="2"/>
        <v>1238141.63</v>
      </c>
      <c r="N46" s="18">
        <v>1.9</v>
      </c>
      <c r="O46" s="19">
        <f t="shared" si="3"/>
        <v>42.639933</v>
      </c>
      <c r="P46" s="20">
        <f t="shared" si="6"/>
        <v>0.00003443865545</v>
      </c>
      <c r="Q46" s="20">
        <f t="shared" si="7"/>
        <v>29037.13826</v>
      </c>
      <c r="R46" s="21" t="str">
        <f t="shared" si="4"/>
        <v/>
      </c>
      <c r="S46" s="22" t="str">
        <f t="shared" si="5"/>
        <v/>
      </c>
      <c r="T46" s="21">
        <v>12364.0</v>
      </c>
      <c r="U46" s="21">
        <v>2233169.0</v>
      </c>
      <c r="V46" s="18">
        <v>553.7</v>
      </c>
      <c r="W46" s="18"/>
      <c r="X46" s="18"/>
    </row>
    <row r="47">
      <c r="A47" s="15">
        <v>2000.0</v>
      </c>
      <c r="B47" s="6" t="s">
        <v>73</v>
      </c>
      <c r="C47" s="15">
        <v>0.47</v>
      </c>
      <c r="D47" s="15">
        <v>0.026</v>
      </c>
      <c r="E47" s="15">
        <v>0.333333333</v>
      </c>
      <c r="F47" s="15">
        <v>0.647058824</v>
      </c>
      <c r="G47" s="6"/>
      <c r="H47" s="15">
        <v>0.471592348</v>
      </c>
      <c r="I47" s="15">
        <v>0.378544848</v>
      </c>
      <c r="J47" s="15">
        <v>0.521312575</v>
      </c>
      <c r="K47" s="15">
        <f t="shared" si="1"/>
        <v>0.4571499237</v>
      </c>
      <c r="L47" s="16">
        <v>609658.0</v>
      </c>
      <c r="M47" s="17">
        <f t="shared" si="2"/>
        <v>278705.1082</v>
      </c>
      <c r="N47" s="18">
        <v>1.5</v>
      </c>
      <c r="O47" s="19">
        <f t="shared" si="3"/>
        <v>9.14487</v>
      </c>
      <c r="P47" s="20">
        <f t="shared" si="6"/>
        <v>0.00003281199279</v>
      </c>
      <c r="Q47" s="20">
        <f t="shared" si="7"/>
        <v>30476.66158</v>
      </c>
      <c r="R47" s="21" t="str">
        <f t="shared" si="4"/>
        <v/>
      </c>
      <c r="S47" s="22" t="str">
        <f t="shared" si="5"/>
        <v/>
      </c>
      <c r="T47" s="21">
        <v>5127.0</v>
      </c>
      <c r="U47" s="21">
        <v>608827.0</v>
      </c>
      <c r="V47" s="18">
        <v>842.1</v>
      </c>
      <c r="W47" s="18"/>
      <c r="X47" s="18"/>
    </row>
    <row r="48">
      <c r="A48" s="15">
        <v>2000.0</v>
      </c>
      <c r="B48" s="6" t="s">
        <v>74</v>
      </c>
      <c r="C48" s="15">
        <v>0.418</v>
      </c>
      <c r="D48" s="15">
        <v>0.026</v>
      </c>
      <c r="E48" s="15">
        <v>0.383233533</v>
      </c>
      <c r="F48" s="15">
        <v>0.698835275</v>
      </c>
      <c r="G48" s="6"/>
      <c r="H48" s="15">
        <v>0.500786993</v>
      </c>
      <c r="I48" s="15">
        <v>0.356211373</v>
      </c>
      <c r="J48" s="15">
        <v>0.414872971</v>
      </c>
      <c r="K48" s="15">
        <f t="shared" si="1"/>
        <v>0.4239571123</v>
      </c>
      <c r="L48" s="16">
        <v>7105425.0</v>
      </c>
      <c r="M48" s="17">
        <f t="shared" si="2"/>
        <v>3012395.465</v>
      </c>
      <c r="N48" s="18">
        <v>5.7</v>
      </c>
      <c r="O48" s="19">
        <f t="shared" si="3"/>
        <v>405.009225</v>
      </c>
      <c r="P48" s="20">
        <f t="shared" si="6"/>
        <v>0.0001344475617</v>
      </c>
      <c r="Q48" s="20">
        <f t="shared" si="7"/>
        <v>7437.844076</v>
      </c>
      <c r="R48" s="21" t="str">
        <f t="shared" si="4"/>
        <v/>
      </c>
      <c r="S48" s="22" t="str">
        <f t="shared" si="5"/>
        <v/>
      </c>
      <c r="T48" s="21">
        <v>56282.0</v>
      </c>
      <c r="U48" s="21">
        <v>7078515.0</v>
      </c>
      <c r="V48" s="18">
        <v>795.1</v>
      </c>
      <c r="W48" s="18"/>
      <c r="X48" s="18"/>
    </row>
    <row r="49">
      <c r="A49" s="15">
        <v>2000.0</v>
      </c>
      <c r="B49" s="6" t="s">
        <v>75</v>
      </c>
      <c r="C49" s="15">
        <v>0.402</v>
      </c>
      <c r="D49" s="15">
        <v>0.026</v>
      </c>
      <c r="E49" s="15">
        <v>0.364285714</v>
      </c>
      <c r="F49" s="15">
        <v>0.577512777</v>
      </c>
      <c r="G49" s="6"/>
      <c r="H49" s="15">
        <v>0.461883445</v>
      </c>
      <c r="I49" s="15">
        <v>0.405147017</v>
      </c>
      <c r="J49" s="15">
        <v>0.414340183</v>
      </c>
      <c r="K49" s="15">
        <f t="shared" si="1"/>
        <v>0.4271235483</v>
      </c>
      <c r="L49" s="16">
        <v>5911439.0</v>
      </c>
      <c r="M49" s="17">
        <f t="shared" si="2"/>
        <v>2524914.801</v>
      </c>
      <c r="N49" s="18">
        <v>3.3</v>
      </c>
      <c r="O49" s="19">
        <f t="shared" si="3"/>
        <v>195.077487</v>
      </c>
      <c r="P49" s="20">
        <f t="shared" si="6"/>
        <v>0.00007726101763</v>
      </c>
      <c r="Q49" s="20">
        <f t="shared" si="7"/>
        <v>12943.13783</v>
      </c>
      <c r="R49" s="21" t="str">
        <f t="shared" si="4"/>
        <v/>
      </c>
      <c r="S49" s="22" t="str">
        <f t="shared" si="5"/>
        <v/>
      </c>
      <c r="T49" s="21">
        <v>43941.0</v>
      </c>
      <c r="U49" s="21">
        <v>5894121.0</v>
      </c>
      <c r="V49" s="18">
        <v>745.5</v>
      </c>
      <c r="W49" s="18"/>
      <c r="X49" s="18"/>
    </row>
    <row r="50">
      <c r="A50" s="15">
        <v>2000.0</v>
      </c>
      <c r="B50" s="6" t="s">
        <v>76</v>
      </c>
      <c r="C50" s="15">
        <v>0.541</v>
      </c>
      <c r="D50" s="15">
        <v>0.029</v>
      </c>
      <c r="E50" s="15">
        <v>0.450980392</v>
      </c>
      <c r="F50" s="15">
        <v>0.773195876</v>
      </c>
      <c r="G50" s="6"/>
      <c r="H50" s="15">
        <v>0.635191634</v>
      </c>
      <c r="I50" s="6"/>
      <c r="J50" s="15">
        <v>0.492106304</v>
      </c>
      <c r="K50" s="15">
        <f t="shared" si="1"/>
        <v>0.563648969</v>
      </c>
      <c r="L50" s="16">
        <v>1806694.0</v>
      </c>
      <c r="M50" s="17">
        <f t="shared" si="2"/>
        <v>1018341.21</v>
      </c>
      <c r="N50" s="18">
        <v>2.5</v>
      </c>
      <c r="O50" s="19">
        <f t="shared" si="3"/>
        <v>45.16735</v>
      </c>
      <c r="P50" s="20">
        <f t="shared" si="6"/>
        <v>0.00004435384676</v>
      </c>
      <c r="Q50" s="20">
        <f t="shared" si="7"/>
        <v>22545.95876</v>
      </c>
      <c r="R50" s="21" t="str">
        <f t="shared" si="4"/>
        <v/>
      </c>
      <c r="S50" s="22" t="str">
        <f t="shared" si="5"/>
        <v/>
      </c>
      <c r="T50" s="21">
        <v>21114.0</v>
      </c>
      <c r="U50" s="21">
        <v>1808344.0</v>
      </c>
      <c r="V50" s="23">
        <v>1167.6</v>
      </c>
      <c r="W50" s="23"/>
      <c r="X50" s="23"/>
    </row>
    <row r="51">
      <c r="A51" s="15">
        <v>2000.0</v>
      </c>
      <c r="B51" s="6" t="s">
        <v>77</v>
      </c>
      <c r="C51" s="15">
        <v>0.466</v>
      </c>
      <c r="D51" s="15">
        <v>0.026</v>
      </c>
      <c r="E51" s="15">
        <v>0.260504202</v>
      </c>
      <c r="F51" s="15">
        <v>0.579617834</v>
      </c>
      <c r="G51" s="6"/>
      <c r="H51" s="15">
        <v>0.513695897</v>
      </c>
      <c r="I51" s="15">
        <v>0.406064039</v>
      </c>
      <c r="J51" s="15">
        <v>0.501407732</v>
      </c>
      <c r="K51" s="15">
        <f t="shared" si="1"/>
        <v>0.473722556</v>
      </c>
      <c r="L51" s="16">
        <v>5373849.0</v>
      </c>
      <c r="M51" s="17">
        <f t="shared" si="2"/>
        <v>2545713.484</v>
      </c>
      <c r="N51" s="18">
        <v>3.2</v>
      </c>
      <c r="O51" s="19">
        <f t="shared" si="3"/>
        <v>171.963168</v>
      </c>
      <c r="P51" s="20">
        <f t="shared" si="6"/>
        <v>0.00006755008727</v>
      </c>
      <c r="Q51" s="20">
        <f t="shared" si="7"/>
        <v>14803.82988</v>
      </c>
      <c r="R51" s="21" t="str">
        <f t="shared" si="4"/>
        <v/>
      </c>
      <c r="S51" s="22" t="str">
        <f t="shared" si="5"/>
        <v/>
      </c>
      <c r="T51" s="21">
        <v>46461.0</v>
      </c>
      <c r="U51" s="21">
        <v>5363675.0</v>
      </c>
      <c r="V51" s="18">
        <v>866.2</v>
      </c>
      <c r="W51" s="18"/>
      <c r="X51" s="18"/>
    </row>
    <row r="52">
      <c r="A52" s="15">
        <v>2000.0</v>
      </c>
      <c r="B52" s="6" t="s">
        <v>78</v>
      </c>
      <c r="C52" s="15">
        <v>0.586</v>
      </c>
      <c r="D52" s="15">
        <v>0.036</v>
      </c>
      <c r="E52" s="15">
        <v>0.533333333</v>
      </c>
      <c r="F52" s="15">
        <v>0.617647059</v>
      </c>
      <c r="G52" s="6"/>
      <c r="H52" s="15">
        <v>0.587979516</v>
      </c>
      <c r="I52" s="6"/>
      <c r="J52" s="6"/>
      <c r="K52" s="15">
        <f t="shared" si="1"/>
        <v>0.587979516</v>
      </c>
      <c r="L52" s="16">
        <v>493980.0</v>
      </c>
      <c r="M52" s="17">
        <f t="shared" si="2"/>
        <v>290450.1213</v>
      </c>
      <c r="N52" s="18">
        <v>2.4</v>
      </c>
      <c r="O52" s="19">
        <f t="shared" si="3"/>
        <v>11.85552</v>
      </c>
      <c r="P52" s="20">
        <f t="shared" si="6"/>
        <v>0.00004081774849</v>
      </c>
      <c r="Q52" s="20">
        <f t="shared" si="7"/>
        <v>24499.1465</v>
      </c>
      <c r="R52" s="21" t="str">
        <f t="shared" si="4"/>
        <v/>
      </c>
      <c r="S52" s="22" t="str">
        <f t="shared" si="5"/>
        <v/>
      </c>
      <c r="T52" s="21">
        <v>3920.0</v>
      </c>
      <c r="U52" s="21">
        <v>493782.0</v>
      </c>
      <c r="V52" s="18">
        <v>793.9</v>
      </c>
      <c r="W52" s="18"/>
      <c r="X52" s="18"/>
    </row>
    <row r="53">
      <c r="A53" s="15">
        <v>2001.0</v>
      </c>
      <c r="B53" s="6" t="s">
        <v>29</v>
      </c>
      <c r="C53" s="15">
        <v>0.522</v>
      </c>
      <c r="D53" s="15">
        <v>0.021</v>
      </c>
      <c r="E53" s="15">
        <v>0.608247423</v>
      </c>
      <c r="F53" s="15">
        <v>0.790361446</v>
      </c>
      <c r="G53" s="15">
        <v>0.51973616</v>
      </c>
      <c r="H53" s="6"/>
      <c r="I53" s="6"/>
      <c r="J53" s="6"/>
      <c r="K53" s="15">
        <f t="shared" si="1"/>
        <v>0.51973616</v>
      </c>
      <c r="L53" s="16">
        <v>4463343.0</v>
      </c>
      <c r="M53" s="17">
        <f t="shared" si="2"/>
        <v>2319760.752</v>
      </c>
      <c r="N53" s="18">
        <v>8.5</v>
      </c>
      <c r="O53" s="19">
        <f t="shared" si="3"/>
        <v>379.384155</v>
      </c>
      <c r="P53" s="20">
        <f t="shared" si="6"/>
        <v>0.0001635445184</v>
      </c>
      <c r="Q53" s="20">
        <f t="shared" si="7"/>
        <v>6114.543059</v>
      </c>
      <c r="R53" s="21" t="str">
        <f t="shared" si="4"/>
        <v/>
      </c>
      <c r="S53" s="22" t="str">
        <f t="shared" si="5"/>
        <v/>
      </c>
      <c r="T53" s="21">
        <v>45316.0</v>
      </c>
      <c r="U53" s="21">
        <v>4467634.0</v>
      </c>
      <c r="V53" s="23">
        <v>1014.3</v>
      </c>
      <c r="W53" s="23"/>
      <c r="X53" s="23"/>
    </row>
    <row r="54">
      <c r="A54" s="15">
        <v>2001.0</v>
      </c>
      <c r="B54" s="6" t="s">
        <v>30</v>
      </c>
      <c r="C54" s="15">
        <v>0.61</v>
      </c>
      <c r="D54" s="15">
        <v>0.021</v>
      </c>
      <c r="E54" s="15">
        <v>0.3</v>
      </c>
      <c r="F54" s="15">
        <v>0.719512195</v>
      </c>
      <c r="G54" s="15">
        <v>0.616017899</v>
      </c>
      <c r="H54" s="6"/>
      <c r="I54" s="6"/>
      <c r="J54" s="6"/>
      <c r="K54" s="15">
        <f t="shared" si="1"/>
        <v>0.616017899</v>
      </c>
      <c r="L54" s="16">
        <v>633538.0</v>
      </c>
      <c r="M54" s="17">
        <f t="shared" si="2"/>
        <v>390270.7477</v>
      </c>
      <c r="N54" s="18">
        <v>6.2</v>
      </c>
      <c r="O54" s="19">
        <f t="shared" si="3"/>
        <v>39.279356</v>
      </c>
      <c r="P54" s="20">
        <f t="shared" si="6"/>
        <v>0.0001006464262</v>
      </c>
      <c r="Q54" s="20">
        <f t="shared" si="7"/>
        <v>9935.772565</v>
      </c>
      <c r="R54" s="21" t="str">
        <f t="shared" si="4"/>
        <v/>
      </c>
      <c r="S54" s="22" t="str">
        <f t="shared" si="5"/>
        <v/>
      </c>
      <c r="T54" s="21">
        <v>2974.0</v>
      </c>
      <c r="U54" s="21">
        <v>633714.0</v>
      </c>
      <c r="V54" s="18">
        <v>469.3</v>
      </c>
      <c r="W54" s="18"/>
      <c r="X54" s="18"/>
    </row>
    <row r="55">
      <c r="A55" s="15">
        <v>2001.0</v>
      </c>
      <c r="B55" s="6" t="s">
        <v>31</v>
      </c>
      <c r="C55" s="15">
        <v>0.35</v>
      </c>
      <c r="D55" s="15">
        <v>0.021</v>
      </c>
      <c r="E55" s="15">
        <v>0.434482759</v>
      </c>
      <c r="F55" s="15">
        <v>0.651125402</v>
      </c>
      <c r="G55" s="15">
        <v>0.328582668</v>
      </c>
      <c r="H55" s="6"/>
      <c r="I55" s="6"/>
      <c r="J55" s="6"/>
      <c r="K55" s="15">
        <f t="shared" si="1"/>
        <v>0.328582668</v>
      </c>
      <c r="L55" s="16">
        <v>5303869.0</v>
      </c>
      <c r="M55" s="17">
        <f t="shared" si="2"/>
        <v>1742759.427</v>
      </c>
      <c r="N55" s="18">
        <v>7.5</v>
      </c>
      <c r="O55" s="19">
        <f t="shared" si="3"/>
        <v>397.790175</v>
      </c>
      <c r="P55" s="20">
        <f t="shared" si="6"/>
        <v>0.0002282530617</v>
      </c>
      <c r="Q55" s="20">
        <f t="shared" si="7"/>
        <v>4381.10224</v>
      </c>
      <c r="R55" s="21" t="str">
        <f t="shared" si="4"/>
        <v/>
      </c>
      <c r="S55" s="22" t="str">
        <f t="shared" si="5"/>
        <v/>
      </c>
      <c r="T55" s="21">
        <v>41058.0</v>
      </c>
      <c r="U55" s="21">
        <v>5273477.0</v>
      </c>
      <c r="V55" s="18">
        <v>778.6</v>
      </c>
      <c r="W55" s="18"/>
      <c r="X55" s="18"/>
    </row>
    <row r="56">
      <c r="A56" s="15">
        <v>2001.0</v>
      </c>
      <c r="B56" s="6" t="s">
        <v>32</v>
      </c>
      <c r="C56" s="15">
        <v>0.537</v>
      </c>
      <c r="D56" s="15">
        <v>0.021</v>
      </c>
      <c r="E56" s="15">
        <v>0.647058824</v>
      </c>
      <c r="F56" s="15">
        <v>0.732484076</v>
      </c>
      <c r="G56" s="15">
        <v>0.532243234</v>
      </c>
      <c r="H56" s="6"/>
      <c r="I56" s="6"/>
      <c r="J56" s="6"/>
      <c r="K56" s="15">
        <f t="shared" si="1"/>
        <v>0.532243234</v>
      </c>
      <c r="L56" s="16">
        <v>2690743.0</v>
      </c>
      <c r="M56" s="17">
        <f t="shared" si="2"/>
        <v>1432129.756</v>
      </c>
      <c r="N56" s="18">
        <v>5.5</v>
      </c>
      <c r="O56" s="19">
        <f t="shared" si="3"/>
        <v>147.990865</v>
      </c>
      <c r="P56" s="20">
        <f t="shared" si="6"/>
        <v>0.0001033362126</v>
      </c>
      <c r="Q56" s="20">
        <f t="shared" si="7"/>
        <v>9677.149709</v>
      </c>
      <c r="R56" s="21" t="str">
        <f t="shared" si="4"/>
        <v/>
      </c>
      <c r="S56" s="22" t="str">
        <f t="shared" si="5"/>
        <v/>
      </c>
      <c r="T56" s="21">
        <v>27759.0</v>
      </c>
      <c r="U56" s="21">
        <v>2691571.0</v>
      </c>
      <c r="V56" s="23">
        <v>1031.3</v>
      </c>
      <c r="W56" s="23"/>
      <c r="X56" s="23"/>
    </row>
    <row r="57">
      <c r="A57" s="15">
        <v>2001.0</v>
      </c>
      <c r="B57" s="6" t="s">
        <v>33</v>
      </c>
      <c r="C57" s="15">
        <v>0.229</v>
      </c>
      <c r="D57" s="15">
        <v>0.021</v>
      </c>
      <c r="E57" s="15">
        <v>0.337301587</v>
      </c>
      <c r="F57" s="15">
        <v>0.550064461</v>
      </c>
      <c r="G57" s="15">
        <v>0.214033918</v>
      </c>
      <c r="H57" s="6"/>
      <c r="I57" s="6"/>
      <c r="J57" s="6"/>
      <c r="K57" s="15">
        <f t="shared" si="1"/>
        <v>0.214033918</v>
      </c>
      <c r="L57" s="16">
        <v>3.4481753E7</v>
      </c>
      <c r="M57" s="17">
        <f t="shared" si="2"/>
        <v>7380264.694</v>
      </c>
      <c r="N57" s="18">
        <v>6.4</v>
      </c>
      <c r="O57" s="19">
        <f t="shared" si="3"/>
        <v>2206.832192</v>
      </c>
      <c r="P57" s="20">
        <f t="shared" si="6"/>
        <v>0.0002990180276</v>
      </c>
      <c r="Q57" s="20">
        <f t="shared" si="7"/>
        <v>3344.279969</v>
      </c>
      <c r="R57" s="21" t="str">
        <f t="shared" si="4"/>
        <v/>
      </c>
      <c r="S57" s="22" t="str">
        <f t="shared" si="5"/>
        <v/>
      </c>
      <c r="T57" s="21">
        <v>234044.0</v>
      </c>
      <c r="U57" s="21">
        <v>3.4479458E7</v>
      </c>
      <c r="V57" s="18">
        <v>678.8</v>
      </c>
      <c r="W57" s="18"/>
      <c r="X57" s="18"/>
    </row>
    <row r="58">
      <c r="A58" s="15">
        <v>2001.0</v>
      </c>
      <c r="B58" s="6" t="s">
        <v>34</v>
      </c>
      <c r="C58" s="15">
        <v>0.371</v>
      </c>
      <c r="D58" s="15">
        <v>0.021</v>
      </c>
      <c r="E58" s="15">
        <v>0.350993377</v>
      </c>
      <c r="F58" s="15">
        <v>0.590192644</v>
      </c>
      <c r="G58" s="15">
        <v>0.342236606</v>
      </c>
      <c r="H58" s="6"/>
      <c r="I58" s="6"/>
      <c r="J58" s="6"/>
      <c r="K58" s="15">
        <f t="shared" si="1"/>
        <v>0.342236606</v>
      </c>
      <c r="L58" s="16">
        <v>4432779.0</v>
      </c>
      <c r="M58" s="17">
        <f t="shared" si="2"/>
        <v>1517059.24</v>
      </c>
      <c r="N58" s="18">
        <v>3.6</v>
      </c>
      <c r="O58" s="19">
        <f t="shared" si="3"/>
        <v>159.580044</v>
      </c>
      <c r="P58" s="20">
        <f t="shared" si="6"/>
        <v>0.000105190384</v>
      </c>
      <c r="Q58" s="20">
        <f t="shared" si="7"/>
        <v>9506.572389</v>
      </c>
      <c r="R58" s="21" t="str">
        <f t="shared" si="4"/>
        <v/>
      </c>
      <c r="S58" s="22" t="str">
        <f t="shared" si="5"/>
        <v/>
      </c>
      <c r="T58" s="21">
        <v>28294.0</v>
      </c>
      <c r="U58" s="21">
        <v>4425687.0</v>
      </c>
      <c r="V58" s="18">
        <v>639.3</v>
      </c>
      <c r="W58" s="18"/>
      <c r="X58" s="18"/>
    </row>
    <row r="59">
      <c r="A59" s="15">
        <v>2001.0</v>
      </c>
      <c r="B59" s="6" t="s">
        <v>35</v>
      </c>
      <c r="C59" s="15">
        <v>0.189</v>
      </c>
      <c r="D59" s="15">
        <v>0.021</v>
      </c>
      <c r="E59" s="15">
        <v>0.096153846</v>
      </c>
      <c r="F59" s="15">
        <v>0.476190476</v>
      </c>
      <c r="G59" s="15">
        <v>0.183183886</v>
      </c>
      <c r="H59" s="6"/>
      <c r="I59" s="6"/>
      <c r="J59" s="6"/>
      <c r="K59" s="15">
        <f t="shared" si="1"/>
        <v>0.183183886</v>
      </c>
      <c r="L59" s="16">
        <v>3428043.0</v>
      </c>
      <c r="M59" s="17">
        <f t="shared" si="2"/>
        <v>627962.2381</v>
      </c>
      <c r="N59" s="18">
        <v>3.1</v>
      </c>
      <c r="O59" s="19">
        <f t="shared" si="3"/>
        <v>106.269333</v>
      </c>
      <c r="P59" s="20">
        <f t="shared" si="6"/>
        <v>0.0001692288589</v>
      </c>
      <c r="Q59" s="20">
        <f t="shared" si="7"/>
        <v>5909.157613</v>
      </c>
      <c r="R59" s="21" t="str">
        <f t="shared" si="4"/>
        <v/>
      </c>
      <c r="S59" s="22" t="str">
        <f t="shared" si="5"/>
        <v/>
      </c>
      <c r="T59" s="21">
        <v>29827.0</v>
      </c>
      <c r="U59" s="21">
        <v>3432835.0</v>
      </c>
      <c r="V59" s="18">
        <v>868.9</v>
      </c>
      <c r="W59" s="18"/>
      <c r="X59" s="18"/>
    </row>
    <row r="60">
      <c r="A60" s="15">
        <v>2001.0</v>
      </c>
      <c r="B60" s="6" t="s">
        <v>36</v>
      </c>
      <c r="C60" s="15">
        <v>0.3</v>
      </c>
      <c r="D60" s="15">
        <v>0.021</v>
      </c>
      <c r="E60" s="15">
        <v>0.434782609</v>
      </c>
      <c r="F60" s="15">
        <v>0.505882353</v>
      </c>
      <c r="G60" s="15">
        <v>0.292305993</v>
      </c>
      <c r="H60" s="6"/>
      <c r="I60" s="6"/>
      <c r="J60" s="6"/>
      <c r="K60" s="15">
        <f t="shared" si="1"/>
        <v>0.292305993</v>
      </c>
      <c r="L60" s="16">
        <v>794954.0</v>
      </c>
      <c r="M60" s="17">
        <f t="shared" si="2"/>
        <v>232369.8184</v>
      </c>
      <c r="N60" s="18">
        <v>2.9</v>
      </c>
      <c r="O60" s="19">
        <f t="shared" si="3"/>
        <v>23.053666</v>
      </c>
      <c r="P60" s="20">
        <f t="shared" si="6"/>
        <v>0.00009921110307</v>
      </c>
      <c r="Q60" s="20">
        <f t="shared" si="7"/>
        <v>10079.517</v>
      </c>
      <c r="R60" s="21" t="str">
        <f t="shared" si="4"/>
        <v/>
      </c>
      <c r="S60" s="22" t="str">
        <f t="shared" si="5"/>
        <v/>
      </c>
      <c r="T60" s="21">
        <v>7112.0</v>
      </c>
      <c r="U60" s="21">
        <v>795699.0</v>
      </c>
      <c r="V60" s="18">
        <v>893.8</v>
      </c>
      <c r="W60" s="18"/>
      <c r="X60" s="18"/>
    </row>
    <row r="61">
      <c r="A61" s="15">
        <v>2001.0</v>
      </c>
      <c r="B61" s="6" t="s">
        <v>37</v>
      </c>
      <c r="C61" s="15">
        <v>0.268</v>
      </c>
      <c r="D61" s="15">
        <v>0.021</v>
      </c>
      <c r="E61" s="15">
        <v>0.310546875</v>
      </c>
      <c r="F61" s="15">
        <v>0.576026637</v>
      </c>
      <c r="G61" s="15">
        <v>0.254658536</v>
      </c>
      <c r="H61" s="6"/>
      <c r="I61" s="6"/>
      <c r="J61" s="6"/>
      <c r="K61" s="15">
        <f t="shared" si="1"/>
        <v>0.254658536</v>
      </c>
      <c r="L61" s="16">
        <v>1.6350988E7</v>
      </c>
      <c r="M61" s="17">
        <f t="shared" si="2"/>
        <v>4163918.666</v>
      </c>
      <c r="N61" s="18">
        <v>5.3</v>
      </c>
      <c r="O61" s="19">
        <f t="shared" si="3"/>
        <v>866.602364</v>
      </c>
      <c r="P61" s="20">
        <f t="shared" si="6"/>
        <v>0.0002081218279</v>
      </c>
      <c r="Q61" s="20">
        <f t="shared" si="7"/>
        <v>4804.878038</v>
      </c>
      <c r="R61" s="21" t="str">
        <f t="shared" si="4"/>
        <v/>
      </c>
      <c r="S61" s="22" t="str">
        <f t="shared" si="5"/>
        <v/>
      </c>
      <c r="T61" s="21">
        <v>167269.0</v>
      </c>
      <c r="U61" s="21">
        <v>1.6356966E7</v>
      </c>
      <c r="V61" s="23">
        <v>1022.6</v>
      </c>
      <c r="W61" s="23"/>
      <c r="X61" s="23"/>
    </row>
    <row r="62">
      <c r="A62" s="15">
        <v>2001.0</v>
      </c>
      <c r="B62" s="6" t="s">
        <v>38</v>
      </c>
      <c r="C62" s="15">
        <v>0.427</v>
      </c>
      <c r="D62" s="15">
        <v>0.021</v>
      </c>
      <c r="E62" s="15">
        <v>0.543956044</v>
      </c>
      <c r="F62" s="15">
        <v>0.699867198</v>
      </c>
      <c r="G62" s="15">
        <v>0.416791246</v>
      </c>
      <c r="H62" s="6"/>
      <c r="I62" s="6"/>
      <c r="J62" s="6"/>
      <c r="K62" s="15">
        <f t="shared" si="1"/>
        <v>0.416791246</v>
      </c>
      <c r="L62" s="16">
        <v>8418687.0</v>
      </c>
      <c r="M62" s="17">
        <f t="shared" si="2"/>
        <v>3508835.044</v>
      </c>
      <c r="N62" s="18">
        <v>7.1</v>
      </c>
      <c r="O62" s="19">
        <f t="shared" si="3"/>
        <v>597.726777</v>
      </c>
      <c r="P62" s="20">
        <f t="shared" si="6"/>
        <v>0.0001703490673</v>
      </c>
      <c r="Q62" s="20">
        <f t="shared" si="7"/>
        <v>5870.299239</v>
      </c>
      <c r="R62" s="21" t="str">
        <f t="shared" si="4"/>
        <v/>
      </c>
      <c r="S62" s="22" t="str">
        <f t="shared" si="5"/>
        <v/>
      </c>
      <c r="T62" s="21">
        <v>64485.0</v>
      </c>
      <c r="U62" s="21">
        <v>8377038.0</v>
      </c>
      <c r="V62" s="18">
        <v>769.8</v>
      </c>
      <c r="W62" s="18"/>
      <c r="X62" s="18"/>
    </row>
    <row r="63">
      <c r="A63" s="15">
        <v>2001.0</v>
      </c>
      <c r="B63" s="6" t="s">
        <v>39</v>
      </c>
      <c r="C63" s="15">
        <v>0.103</v>
      </c>
      <c r="D63" s="15">
        <v>0.021</v>
      </c>
      <c r="E63" s="15">
        <v>0.121212121</v>
      </c>
      <c r="F63" s="15">
        <v>0.262135922</v>
      </c>
      <c r="G63" s="15">
        <v>0.10404954</v>
      </c>
      <c r="H63" s="6"/>
      <c r="I63" s="6"/>
      <c r="J63" s="6"/>
      <c r="K63" s="15">
        <f t="shared" si="1"/>
        <v>0.10404954</v>
      </c>
      <c r="L63" s="16">
        <v>1218790.0</v>
      </c>
      <c r="M63" s="17">
        <f t="shared" si="2"/>
        <v>126814.5389</v>
      </c>
      <c r="N63" s="18">
        <v>2.6</v>
      </c>
      <c r="O63" s="19">
        <f t="shared" si="3"/>
        <v>31.68854</v>
      </c>
      <c r="P63" s="20">
        <f t="shared" si="6"/>
        <v>0.0002498809702</v>
      </c>
      <c r="Q63" s="20">
        <f t="shared" si="7"/>
        <v>4001.905385</v>
      </c>
      <c r="R63" s="21" t="str">
        <f t="shared" si="4"/>
        <v/>
      </c>
      <c r="S63" s="22" t="str">
        <f t="shared" si="5"/>
        <v/>
      </c>
      <c r="T63" s="21">
        <v>8394.0</v>
      </c>
      <c r="U63" s="21">
        <v>1225948.0</v>
      </c>
      <c r="V63" s="18">
        <v>684.7</v>
      </c>
      <c r="W63" s="18"/>
      <c r="X63" s="18"/>
    </row>
    <row r="64">
      <c r="A64" s="15">
        <v>2001.0</v>
      </c>
      <c r="B64" s="6" t="s">
        <v>40</v>
      </c>
      <c r="C64" s="15">
        <v>0.573</v>
      </c>
      <c r="D64" s="15">
        <v>0.021</v>
      </c>
      <c r="E64" s="15">
        <v>0.452830189</v>
      </c>
      <c r="F64" s="15">
        <v>0.713375796</v>
      </c>
      <c r="G64" s="15">
        <v>0.564803764</v>
      </c>
      <c r="H64" s="6"/>
      <c r="I64" s="6"/>
      <c r="J64" s="6"/>
      <c r="K64" s="15">
        <f t="shared" si="1"/>
        <v>0.564803764</v>
      </c>
      <c r="L64" s="16">
        <v>1320791.0</v>
      </c>
      <c r="M64" s="17">
        <f t="shared" si="2"/>
        <v>745987.7283</v>
      </c>
      <c r="N64" s="18">
        <v>2.3</v>
      </c>
      <c r="O64" s="19">
        <f t="shared" si="3"/>
        <v>30.378193</v>
      </c>
      <c r="P64" s="20">
        <f t="shared" si="6"/>
        <v>0.00004072210822</v>
      </c>
      <c r="Q64" s="20">
        <f t="shared" si="7"/>
        <v>24556.68539</v>
      </c>
      <c r="R64" s="21" t="str">
        <f t="shared" si="4"/>
        <v/>
      </c>
      <c r="S64" s="22" t="str">
        <f t="shared" si="5"/>
        <v/>
      </c>
      <c r="T64" s="21">
        <v>9753.0</v>
      </c>
      <c r="U64" s="21">
        <v>1319962.0</v>
      </c>
      <c r="V64" s="18">
        <v>738.9</v>
      </c>
      <c r="W64" s="18"/>
      <c r="X64" s="18"/>
    </row>
    <row r="65">
      <c r="A65" s="15">
        <v>2001.0</v>
      </c>
      <c r="B65" s="6" t="s">
        <v>41</v>
      </c>
      <c r="C65" s="15">
        <v>0.218</v>
      </c>
      <c r="D65" s="15">
        <v>0.021</v>
      </c>
      <c r="E65" s="15">
        <v>0.265116279</v>
      </c>
      <c r="F65" s="15">
        <v>0.484848485</v>
      </c>
      <c r="G65" s="15">
        <v>0.202118586</v>
      </c>
      <c r="H65" s="6"/>
      <c r="I65" s="6"/>
      <c r="J65" s="6"/>
      <c r="K65" s="15">
        <f t="shared" si="1"/>
        <v>0.202118586</v>
      </c>
      <c r="L65" s="16">
        <v>1.2506636E7</v>
      </c>
      <c r="M65" s="17">
        <f t="shared" si="2"/>
        <v>2527823.584</v>
      </c>
      <c r="N65" s="18">
        <v>7.8</v>
      </c>
      <c r="O65" s="19">
        <f t="shared" si="3"/>
        <v>975.517608</v>
      </c>
      <c r="P65" s="20">
        <f t="shared" si="6"/>
        <v>0.0003859120606</v>
      </c>
      <c r="Q65" s="20">
        <f t="shared" si="7"/>
        <v>2591.263923</v>
      </c>
      <c r="R65" s="21" t="str">
        <f t="shared" si="4"/>
        <v/>
      </c>
      <c r="S65" s="22" t="str">
        <f t="shared" si="5"/>
        <v/>
      </c>
      <c r="T65" s="21">
        <v>105430.0</v>
      </c>
      <c r="U65" s="21">
        <v>1.2488445E7</v>
      </c>
      <c r="V65" s="18">
        <v>844.2</v>
      </c>
      <c r="W65" s="18"/>
      <c r="X65" s="18"/>
    </row>
    <row r="66">
      <c r="A66" s="15">
        <v>2001.0</v>
      </c>
      <c r="B66" s="6" t="s">
        <v>42</v>
      </c>
      <c r="C66" s="15">
        <v>0.387</v>
      </c>
      <c r="D66" s="15">
        <v>0.021</v>
      </c>
      <c r="E66" s="15">
        <v>0.44137931</v>
      </c>
      <c r="F66" s="15">
        <v>0.60877193</v>
      </c>
      <c r="G66" s="15">
        <v>0.383752228</v>
      </c>
      <c r="H66" s="6"/>
      <c r="I66" s="6"/>
      <c r="J66" s="6"/>
      <c r="K66" s="15">
        <f t="shared" si="1"/>
        <v>0.383752228</v>
      </c>
      <c r="L66" s="16">
        <v>6124090.0</v>
      </c>
      <c r="M66" s="17">
        <f t="shared" si="2"/>
        <v>2350133.182</v>
      </c>
      <c r="N66" s="18">
        <v>6.7</v>
      </c>
      <c r="O66" s="19">
        <f t="shared" si="3"/>
        <v>410.31403</v>
      </c>
      <c r="P66" s="20">
        <f t="shared" si="6"/>
        <v>0.0001745918202</v>
      </c>
      <c r="Q66" s="20">
        <f t="shared" si="7"/>
        <v>5727.645194</v>
      </c>
      <c r="R66" s="21" t="str">
        <f t="shared" si="4"/>
        <v/>
      </c>
      <c r="S66" s="22" t="str">
        <f t="shared" si="5"/>
        <v/>
      </c>
      <c r="T66" s="21">
        <v>55198.0</v>
      </c>
      <c r="U66" s="21">
        <v>6127760.0</v>
      </c>
      <c r="V66" s="18">
        <v>900.8</v>
      </c>
      <c r="W66" s="18"/>
      <c r="X66" s="18"/>
    </row>
    <row r="67">
      <c r="A67" s="15">
        <v>2001.0</v>
      </c>
      <c r="B67" s="6" t="s">
        <v>43</v>
      </c>
      <c r="C67" s="15">
        <v>0.398</v>
      </c>
      <c r="D67" s="15">
        <v>0.021</v>
      </c>
      <c r="E67" s="15">
        <v>0.217391304</v>
      </c>
      <c r="F67" s="15">
        <v>0.569767442</v>
      </c>
      <c r="G67" s="15">
        <v>0.409969965</v>
      </c>
      <c r="H67" s="6"/>
      <c r="I67" s="6"/>
      <c r="J67" s="6"/>
      <c r="K67" s="15">
        <f t="shared" si="1"/>
        <v>0.409969965</v>
      </c>
      <c r="L67" s="16">
        <v>2929240.0</v>
      </c>
      <c r="M67" s="17">
        <f t="shared" si="2"/>
        <v>1200900.42</v>
      </c>
      <c r="N67" s="18">
        <v>1.7</v>
      </c>
      <c r="O67" s="19">
        <f t="shared" si="3"/>
        <v>49.79708</v>
      </c>
      <c r="P67" s="20">
        <f t="shared" si="6"/>
        <v>0.0000414664523</v>
      </c>
      <c r="Q67" s="20">
        <f t="shared" si="7"/>
        <v>24115.88029</v>
      </c>
      <c r="R67" s="21" t="str">
        <f t="shared" si="4"/>
        <v/>
      </c>
      <c r="S67" s="22" t="str">
        <f t="shared" si="5"/>
        <v/>
      </c>
      <c r="T67" s="21">
        <v>27791.0</v>
      </c>
      <c r="U67" s="21">
        <v>2931997.0</v>
      </c>
      <c r="V67" s="18">
        <v>947.9</v>
      </c>
      <c r="W67" s="18"/>
      <c r="X67" s="18"/>
    </row>
    <row r="68">
      <c r="A68" s="15">
        <v>2001.0</v>
      </c>
      <c r="B68" s="6" t="s">
        <v>44</v>
      </c>
      <c r="C68" s="15">
        <v>0.417</v>
      </c>
      <c r="D68" s="15">
        <v>0.021</v>
      </c>
      <c r="E68" s="15">
        <v>0.345454545</v>
      </c>
      <c r="F68" s="15">
        <v>0.592436975</v>
      </c>
      <c r="G68" s="15">
        <v>0.413170558</v>
      </c>
      <c r="H68" s="6"/>
      <c r="I68" s="6"/>
      <c r="J68" s="6"/>
      <c r="K68" s="15">
        <f t="shared" si="1"/>
        <v>0.413170558</v>
      </c>
      <c r="L68" s="16">
        <v>2701167.0</v>
      </c>
      <c r="M68" s="17">
        <f t="shared" si="2"/>
        <v>1116042.677</v>
      </c>
      <c r="N68" s="18">
        <v>3.4</v>
      </c>
      <c r="O68" s="19">
        <f t="shared" si="3"/>
        <v>91.839678</v>
      </c>
      <c r="P68" s="20">
        <f t="shared" si="6"/>
        <v>0.00008229047143</v>
      </c>
      <c r="Q68" s="20">
        <f t="shared" si="7"/>
        <v>12152.07524</v>
      </c>
      <c r="R68" s="21" t="str">
        <f t="shared" si="4"/>
        <v/>
      </c>
      <c r="S68" s="22" t="str">
        <f t="shared" si="5"/>
        <v/>
      </c>
      <c r="T68" s="21">
        <v>24647.0</v>
      </c>
      <c r="U68" s="21">
        <v>2702162.0</v>
      </c>
      <c r="V68" s="18">
        <v>912.1</v>
      </c>
      <c r="W68" s="18"/>
      <c r="X68" s="18"/>
    </row>
    <row r="69">
      <c r="A69" s="15">
        <v>2001.0</v>
      </c>
      <c r="B69" s="6" t="s">
        <v>45</v>
      </c>
      <c r="C69" s="15">
        <v>0.522</v>
      </c>
      <c r="D69" s="15">
        <v>0.021</v>
      </c>
      <c r="E69" s="15">
        <v>0.373626374</v>
      </c>
      <c r="F69" s="15">
        <v>0.735148515</v>
      </c>
      <c r="G69" s="15">
        <v>0.522729484</v>
      </c>
      <c r="H69" s="6"/>
      <c r="I69" s="6"/>
      <c r="J69" s="6"/>
      <c r="K69" s="15">
        <f t="shared" si="1"/>
        <v>0.522729484</v>
      </c>
      <c r="L69" s="16">
        <v>4068775.0</v>
      </c>
      <c r="M69" s="17">
        <f t="shared" si="2"/>
        <v>2126868.656</v>
      </c>
      <c r="N69" s="18">
        <v>4.4</v>
      </c>
      <c r="O69" s="19">
        <f t="shared" si="3"/>
        <v>179.0261</v>
      </c>
      <c r="P69" s="20">
        <f t="shared" si="6"/>
        <v>0.00008417355697</v>
      </c>
      <c r="Q69" s="20">
        <f t="shared" si="7"/>
        <v>11880.21555</v>
      </c>
      <c r="R69" s="21" t="str">
        <f t="shared" si="4"/>
        <v/>
      </c>
      <c r="S69" s="22" t="str">
        <f t="shared" si="5"/>
        <v/>
      </c>
      <c r="T69" s="21">
        <v>39861.0</v>
      </c>
      <c r="U69" s="21">
        <v>4068132.0</v>
      </c>
      <c r="V69" s="18">
        <v>979.8</v>
      </c>
      <c r="W69" s="18"/>
      <c r="X69" s="18"/>
    </row>
    <row r="70">
      <c r="A70" s="15">
        <v>2001.0</v>
      </c>
      <c r="B70" s="6" t="s">
        <v>46</v>
      </c>
      <c r="C70" s="15">
        <v>0.45</v>
      </c>
      <c r="D70" s="15">
        <v>0.021</v>
      </c>
      <c r="E70" s="15">
        <v>0.612244898</v>
      </c>
      <c r="F70" s="15">
        <v>0.739240506</v>
      </c>
      <c r="G70" s="15">
        <v>0.440112038</v>
      </c>
      <c r="H70" s="6"/>
      <c r="I70" s="6"/>
      <c r="J70" s="6"/>
      <c r="K70" s="15">
        <f t="shared" si="1"/>
        <v>0.440112038</v>
      </c>
      <c r="L70" s="16">
        <v>4460400.0</v>
      </c>
      <c r="M70" s="17">
        <f t="shared" si="2"/>
        <v>1963075.734</v>
      </c>
      <c r="N70" s="18">
        <v>11.2</v>
      </c>
      <c r="O70" s="19">
        <f t="shared" si="3"/>
        <v>499.5648</v>
      </c>
      <c r="P70" s="20">
        <f t="shared" si="6"/>
        <v>0.0002544806557</v>
      </c>
      <c r="Q70" s="20">
        <f t="shared" si="7"/>
        <v>3929.571768</v>
      </c>
      <c r="R70" s="21" t="str">
        <f t="shared" si="4"/>
        <v/>
      </c>
      <c r="S70" s="22" t="str">
        <f t="shared" si="5"/>
        <v/>
      </c>
      <c r="T70" s="21">
        <v>41757.0</v>
      </c>
      <c r="U70" s="21">
        <v>4477875.0</v>
      </c>
      <c r="V70" s="18">
        <v>932.5</v>
      </c>
      <c r="W70" s="18"/>
      <c r="X70" s="18"/>
    </row>
    <row r="71">
      <c r="A71" s="15">
        <v>2001.0</v>
      </c>
      <c r="B71" s="6" t="s">
        <v>47</v>
      </c>
      <c r="C71" s="15">
        <v>0.403</v>
      </c>
      <c r="D71" s="15">
        <v>0.021</v>
      </c>
      <c r="E71" s="15">
        <v>0.333333333</v>
      </c>
      <c r="F71" s="15">
        <v>0.5859375</v>
      </c>
      <c r="G71" s="15">
        <v>0.398282442</v>
      </c>
      <c r="H71" s="6"/>
      <c r="I71" s="6"/>
      <c r="J71" s="6"/>
      <c r="K71" s="15">
        <f t="shared" si="1"/>
        <v>0.398282442</v>
      </c>
      <c r="L71" s="16">
        <v>1284295.0</v>
      </c>
      <c r="M71" s="17">
        <f t="shared" si="2"/>
        <v>511512.1488</v>
      </c>
      <c r="N71" s="18">
        <v>1.5</v>
      </c>
      <c r="O71" s="19">
        <f t="shared" si="3"/>
        <v>19.264425</v>
      </c>
      <c r="P71" s="20">
        <f t="shared" si="6"/>
        <v>0.00003766171545</v>
      </c>
      <c r="Q71" s="20">
        <f t="shared" si="7"/>
        <v>26552.1628</v>
      </c>
      <c r="R71" s="21" t="str">
        <f t="shared" si="4"/>
        <v/>
      </c>
      <c r="S71" s="22" t="str">
        <f t="shared" si="5"/>
        <v/>
      </c>
      <c r="T71" s="21">
        <v>12421.0</v>
      </c>
      <c r="U71" s="21">
        <v>1285692.0</v>
      </c>
      <c r="V71" s="18">
        <v>966.1</v>
      </c>
      <c r="W71" s="18"/>
      <c r="X71" s="18"/>
    </row>
    <row r="72">
      <c r="A72" s="15">
        <v>2001.0</v>
      </c>
      <c r="B72" s="6" t="s">
        <v>48</v>
      </c>
      <c r="C72" s="15">
        <v>0.249</v>
      </c>
      <c r="D72" s="15">
        <v>0.021</v>
      </c>
      <c r="E72" s="15">
        <v>0.224719101</v>
      </c>
      <c r="F72" s="15">
        <v>0.547945205</v>
      </c>
      <c r="G72" s="15">
        <v>0.238316214</v>
      </c>
      <c r="H72" s="6"/>
      <c r="I72" s="6"/>
      <c r="J72" s="6"/>
      <c r="K72" s="15">
        <f t="shared" si="1"/>
        <v>0.238316214</v>
      </c>
      <c r="L72" s="16">
        <v>5374009.0</v>
      </c>
      <c r="M72" s="17">
        <f t="shared" si="2"/>
        <v>1280713.479</v>
      </c>
      <c r="N72" s="18">
        <v>8.3</v>
      </c>
      <c r="O72" s="19">
        <f t="shared" si="3"/>
        <v>446.042747</v>
      </c>
      <c r="P72" s="20">
        <f t="shared" si="6"/>
        <v>0.0003482767648</v>
      </c>
      <c r="Q72" s="20">
        <f t="shared" si="7"/>
        <v>2871.279687</v>
      </c>
      <c r="R72" s="21" t="str">
        <f t="shared" si="4"/>
        <v/>
      </c>
      <c r="S72" s="22" t="str">
        <f t="shared" si="5"/>
        <v/>
      </c>
      <c r="T72" s="21">
        <v>43839.0</v>
      </c>
      <c r="U72" s="21">
        <v>5374691.0</v>
      </c>
      <c r="V72" s="18">
        <v>815.7</v>
      </c>
      <c r="W72" s="18"/>
      <c r="X72" s="18"/>
    </row>
    <row r="73">
      <c r="A73" s="15">
        <v>2001.0</v>
      </c>
      <c r="B73" s="6" t="s">
        <v>49</v>
      </c>
      <c r="C73" s="15">
        <v>0.121</v>
      </c>
      <c r="D73" s="15">
        <v>0.021</v>
      </c>
      <c r="E73" s="15">
        <v>0.045454545</v>
      </c>
      <c r="F73" s="15">
        <v>0.304733728</v>
      </c>
      <c r="G73" s="15">
        <v>0.121652103</v>
      </c>
      <c r="H73" s="6"/>
      <c r="I73" s="6"/>
      <c r="J73" s="6"/>
      <c r="K73" s="15">
        <f t="shared" si="1"/>
        <v>0.121652103</v>
      </c>
      <c r="L73" s="16">
        <v>6411336.0</v>
      </c>
      <c r="M73" s="17">
        <f t="shared" si="2"/>
        <v>779952.5074</v>
      </c>
      <c r="N73" s="18">
        <v>2.2</v>
      </c>
      <c r="O73" s="19">
        <f t="shared" si="3"/>
        <v>141.049392</v>
      </c>
      <c r="P73" s="20">
        <f t="shared" si="6"/>
        <v>0.000180843565</v>
      </c>
      <c r="Q73" s="20">
        <f t="shared" si="7"/>
        <v>5529.641045</v>
      </c>
      <c r="R73" s="21" t="str">
        <f t="shared" si="4"/>
        <v/>
      </c>
      <c r="S73" s="22" t="str">
        <f t="shared" si="5"/>
        <v/>
      </c>
      <c r="T73" s="21">
        <v>56754.0</v>
      </c>
      <c r="U73" s="21">
        <v>6397634.0</v>
      </c>
      <c r="V73" s="18">
        <v>887.1</v>
      </c>
      <c r="W73" s="18"/>
      <c r="X73" s="18"/>
    </row>
    <row r="74">
      <c r="A74" s="15">
        <v>2001.0</v>
      </c>
      <c r="B74" s="6" t="s">
        <v>50</v>
      </c>
      <c r="C74" s="15">
        <v>0.38</v>
      </c>
      <c r="D74" s="15">
        <v>0.021</v>
      </c>
      <c r="E74" s="15">
        <v>0.266009852</v>
      </c>
      <c r="F74" s="15">
        <v>0.575471698</v>
      </c>
      <c r="G74" s="15">
        <v>0.38629928</v>
      </c>
      <c r="H74" s="6"/>
      <c r="I74" s="6"/>
      <c r="J74" s="6"/>
      <c r="K74" s="15">
        <f t="shared" si="1"/>
        <v>0.38629928</v>
      </c>
      <c r="L74" s="16">
        <v>1.0005334E7</v>
      </c>
      <c r="M74" s="17">
        <f t="shared" si="2"/>
        <v>3865053.32</v>
      </c>
      <c r="N74" s="18">
        <v>6.7</v>
      </c>
      <c r="O74" s="19">
        <f t="shared" si="3"/>
        <v>670.357378</v>
      </c>
      <c r="P74" s="20">
        <f t="shared" si="6"/>
        <v>0.0001734406546</v>
      </c>
      <c r="Q74" s="20">
        <f t="shared" si="7"/>
        <v>5765.660896</v>
      </c>
      <c r="R74" s="21" t="str">
        <f t="shared" si="4"/>
        <v/>
      </c>
      <c r="S74" s="22" t="str">
        <f t="shared" si="5"/>
        <v/>
      </c>
      <c r="T74" s="21">
        <v>86424.0</v>
      </c>
      <c r="U74" s="21">
        <v>9991120.0</v>
      </c>
      <c r="V74" s="18">
        <v>865.0</v>
      </c>
      <c r="W74" s="18"/>
      <c r="X74" s="18"/>
    </row>
    <row r="75">
      <c r="A75" s="15">
        <v>2001.0</v>
      </c>
      <c r="B75" s="6" t="s">
        <v>51</v>
      </c>
      <c r="C75" s="15">
        <v>0.405</v>
      </c>
      <c r="D75" s="15">
        <v>0.021</v>
      </c>
      <c r="E75" s="15">
        <v>0.255813953</v>
      </c>
      <c r="F75" s="15">
        <v>0.558375635</v>
      </c>
      <c r="G75" s="15">
        <v>0.404374297</v>
      </c>
      <c r="H75" s="6"/>
      <c r="I75" s="6"/>
      <c r="J75" s="6"/>
      <c r="K75" s="15">
        <f t="shared" si="1"/>
        <v>0.404374297</v>
      </c>
      <c r="L75" s="16">
        <v>4982180.0</v>
      </c>
      <c r="M75" s="17">
        <f t="shared" si="2"/>
        <v>2014665.535</v>
      </c>
      <c r="N75" s="18">
        <v>2.4</v>
      </c>
      <c r="O75" s="19">
        <f t="shared" si="3"/>
        <v>119.57232</v>
      </c>
      <c r="P75" s="20">
        <f t="shared" si="6"/>
        <v>0.00005935095326</v>
      </c>
      <c r="Q75" s="20">
        <f t="shared" si="7"/>
        <v>16848.92904</v>
      </c>
      <c r="R75" s="21" t="str">
        <f t="shared" si="4"/>
        <v/>
      </c>
      <c r="S75" s="22" t="str">
        <f t="shared" si="5"/>
        <v/>
      </c>
      <c r="T75" s="21">
        <v>37735.0</v>
      </c>
      <c r="U75" s="21">
        <v>4982796.0</v>
      </c>
      <c r="V75" s="18">
        <v>757.3</v>
      </c>
      <c r="W75" s="18"/>
      <c r="X75" s="18"/>
    </row>
    <row r="76">
      <c r="A76" s="15">
        <v>2001.0</v>
      </c>
      <c r="B76" s="6" t="s">
        <v>52</v>
      </c>
      <c r="C76" s="15">
        <v>0.545</v>
      </c>
      <c r="D76" s="15">
        <v>0.021</v>
      </c>
      <c r="E76" s="15">
        <v>0.666666667</v>
      </c>
      <c r="F76" s="15">
        <v>0.740875912</v>
      </c>
      <c r="G76" s="15">
        <v>0.548800053</v>
      </c>
      <c r="H76" s="6"/>
      <c r="I76" s="6"/>
      <c r="J76" s="6"/>
      <c r="K76" s="15">
        <f t="shared" si="1"/>
        <v>0.548800053</v>
      </c>
      <c r="L76" s="16">
        <v>2853090.0</v>
      </c>
      <c r="M76" s="17">
        <f t="shared" si="2"/>
        <v>1565775.943</v>
      </c>
      <c r="N76" s="18">
        <v>9.9</v>
      </c>
      <c r="O76" s="19">
        <f t="shared" si="3"/>
        <v>282.45591</v>
      </c>
      <c r="P76" s="20">
        <f t="shared" si="6"/>
        <v>0.0001803935686</v>
      </c>
      <c r="Q76" s="20">
        <f t="shared" si="7"/>
        <v>5543.434879</v>
      </c>
      <c r="R76" s="21" t="str">
        <f t="shared" si="4"/>
        <v/>
      </c>
      <c r="S76" s="22" t="str">
        <f t="shared" si="5"/>
        <v/>
      </c>
      <c r="T76" s="21">
        <v>28259.0</v>
      </c>
      <c r="U76" s="21">
        <v>2852994.0</v>
      </c>
      <c r="V76" s="18">
        <v>990.5</v>
      </c>
      <c r="W76" s="18"/>
      <c r="X76" s="18"/>
    </row>
    <row r="77">
      <c r="A77" s="15">
        <v>2001.0</v>
      </c>
      <c r="B77" s="6" t="s">
        <v>53</v>
      </c>
      <c r="C77" s="15">
        <v>0.446</v>
      </c>
      <c r="D77" s="15">
        <v>0.021</v>
      </c>
      <c r="E77" s="15">
        <v>0.361538462</v>
      </c>
      <c r="F77" s="15">
        <v>0.638655462</v>
      </c>
      <c r="G77" s="15">
        <v>0.453618207</v>
      </c>
      <c r="H77" s="6"/>
      <c r="I77" s="6"/>
      <c r="J77" s="6"/>
      <c r="K77" s="15">
        <f t="shared" si="1"/>
        <v>0.453618207</v>
      </c>
      <c r="L77" s="16">
        <v>5642852.0</v>
      </c>
      <c r="M77" s="17">
        <f t="shared" si="2"/>
        <v>2559700.407</v>
      </c>
      <c r="N77" s="18">
        <v>6.6</v>
      </c>
      <c r="O77" s="19">
        <f t="shared" si="3"/>
        <v>372.428232</v>
      </c>
      <c r="P77" s="20">
        <f t="shared" si="6"/>
        <v>0.0001454968054</v>
      </c>
      <c r="Q77" s="20">
        <f t="shared" si="7"/>
        <v>6873.003136</v>
      </c>
      <c r="R77" s="21" t="str">
        <f t="shared" si="4"/>
        <v/>
      </c>
      <c r="S77" s="22" t="str">
        <f t="shared" si="5"/>
        <v/>
      </c>
      <c r="T77" s="21">
        <v>54982.0</v>
      </c>
      <c r="U77" s="21">
        <v>5641142.0</v>
      </c>
      <c r="V77" s="18">
        <v>974.7</v>
      </c>
      <c r="W77" s="18"/>
      <c r="X77" s="18"/>
    </row>
    <row r="78">
      <c r="A78" s="15">
        <v>2001.0</v>
      </c>
      <c r="B78" s="6" t="s">
        <v>54</v>
      </c>
      <c r="C78" s="15">
        <v>0.623</v>
      </c>
      <c r="D78" s="15">
        <v>0.021</v>
      </c>
      <c r="E78" s="15">
        <v>0.592592593</v>
      </c>
      <c r="F78" s="15">
        <v>0.790540541</v>
      </c>
      <c r="G78" s="15">
        <v>0.592589806</v>
      </c>
      <c r="H78" s="6"/>
      <c r="I78" s="6"/>
      <c r="J78" s="6"/>
      <c r="K78" s="15">
        <f t="shared" si="1"/>
        <v>0.592589806</v>
      </c>
      <c r="L78" s="16">
        <v>905782.0</v>
      </c>
      <c r="M78" s="17">
        <f t="shared" si="2"/>
        <v>536757.1797</v>
      </c>
      <c r="N78" s="18">
        <v>3.8</v>
      </c>
      <c r="O78" s="19">
        <f t="shared" si="3"/>
        <v>34.419716</v>
      </c>
      <c r="P78" s="20">
        <f t="shared" si="6"/>
        <v>0.00006412530154</v>
      </c>
      <c r="Q78" s="20">
        <f t="shared" si="7"/>
        <v>15594.46858</v>
      </c>
      <c r="R78" s="21" t="str">
        <f t="shared" si="4"/>
        <v/>
      </c>
      <c r="S78" s="22" t="str">
        <f t="shared" si="5"/>
        <v/>
      </c>
      <c r="T78" s="21">
        <v>8265.0</v>
      </c>
      <c r="U78" s="21">
        <v>906961.0</v>
      </c>
      <c r="V78" s="18">
        <v>911.3</v>
      </c>
      <c r="W78" s="18"/>
      <c r="X78" s="18"/>
    </row>
    <row r="79">
      <c r="A79" s="15">
        <v>2001.0</v>
      </c>
      <c r="B79" s="6" t="s">
        <v>55</v>
      </c>
      <c r="C79" s="15">
        <v>0.4</v>
      </c>
      <c r="D79" s="15">
        <v>0.021</v>
      </c>
      <c r="E79" s="15">
        <v>0.384615385</v>
      </c>
      <c r="F79" s="15">
        <v>0.602484472</v>
      </c>
      <c r="G79" s="15">
        <v>0.399054969</v>
      </c>
      <c r="H79" s="6"/>
      <c r="I79" s="6"/>
      <c r="J79" s="6"/>
      <c r="K79" s="15">
        <f t="shared" si="1"/>
        <v>0.399054969</v>
      </c>
      <c r="L79" s="16">
        <v>1717672.0</v>
      </c>
      <c r="M79" s="17">
        <f t="shared" si="2"/>
        <v>685445.5467</v>
      </c>
      <c r="N79" s="18">
        <v>2.5</v>
      </c>
      <c r="O79" s="19">
        <f t="shared" si="3"/>
        <v>42.9418</v>
      </c>
      <c r="P79" s="20">
        <f t="shared" si="6"/>
        <v>0.00006264801078</v>
      </c>
      <c r="Q79" s="20">
        <f t="shared" si="7"/>
        <v>15962.19876</v>
      </c>
      <c r="R79" s="21" t="str">
        <f t="shared" si="4"/>
        <v/>
      </c>
      <c r="S79" s="22" t="str">
        <f t="shared" si="5"/>
        <v/>
      </c>
      <c r="T79" s="21">
        <v>15174.0</v>
      </c>
      <c r="U79" s="21">
        <v>1719836.0</v>
      </c>
      <c r="V79" s="18">
        <v>882.3</v>
      </c>
      <c r="W79" s="18"/>
      <c r="X79" s="18"/>
    </row>
    <row r="80">
      <c r="A80" s="15">
        <v>2001.0</v>
      </c>
      <c r="B80" s="6" t="s">
        <v>56</v>
      </c>
      <c r="C80" s="15">
        <v>0.369</v>
      </c>
      <c r="D80" s="15">
        <v>0.021</v>
      </c>
      <c r="E80" s="15">
        <v>0.404761905</v>
      </c>
      <c r="F80" s="15">
        <v>0.610561056</v>
      </c>
      <c r="G80" s="15">
        <v>0.36300164</v>
      </c>
      <c r="H80" s="6"/>
      <c r="I80" s="6"/>
      <c r="J80" s="6"/>
      <c r="K80" s="15">
        <f t="shared" si="1"/>
        <v>0.36300164</v>
      </c>
      <c r="L80" s="16">
        <v>2094338.0</v>
      </c>
      <c r="M80" s="17">
        <f t="shared" si="2"/>
        <v>760248.1287</v>
      </c>
      <c r="N80" s="18">
        <v>8.6</v>
      </c>
      <c r="O80" s="19">
        <f t="shared" si="3"/>
        <v>180.113068</v>
      </c>
      <c r="P80" s="20">
        <f t="shared" si="6"/>
        <v>0.0002369135302</v>
      </c>
      <c r="Q80" s="20">
        <f t="shared" si="7"/>
        <v>4220.949302</v>
      </c>
      <c r="R80" s="21" t="str">
        <f t="shared" si="4"/>
        <v/>
      </c>
      <c r="S80" s="22" t="str">
        <f t="shared" si="5"/>
        <v/>
      </c>
      <c r="T80" s="21">
        <v>16285.0</v>
      </c>
      <c r="U80" s="21">
        <v>2098399.0</v>
      </c>
      <c r="V80" s="18">
        <v>776.1</v>
      </c>
      <c r="W80" s="18"/>
      <c r="X80" s="18"/>
    </row>
    <row r="81">
      <c r="A81" s="15">
        <v>2001.0</v>
      </c>
      <c r="B81" s="6" t="s">
        <v>57</v>
      </c>
      <c r="C81" s="15">
        <v>0.31</v>
      </c>
      <c r="D81" s="15">
        <v>0.021</v>
      </c>
      <c r="E81" s="15">
        <v>0.228571429</v>
      </c>
      <c r="F81" s="15">
        <v>0.537878788</v>
      </c>
      <c r="G81" s="15">
        <v>0.289490032</v>
      </c>
      <c r="H81" s="6"/>
      <c r="I81" s="6"/>
      <c r="J81" s="6"/>
      <c r="K81" s="15">
        <f t="shared" si="1"/>
        <v>0.289490032</v>
      </c>
      <c r="L81" s="16">
        <v>1256685.0</v>
      </c>
      <c r="M81" s="17">
        <f t="shared" si="2"/>
        <v>363797.7809</v>
      </c>
      <c r="N81" s="18">
        <v>1.3</v>
      </c>
      <c r="O81" s="19">
        <f t="shared" si="3"/>
        <v>16.336905</v>
      </c>
      <c r="P81" s="20">
        <f t="shared" si="6"/>
        <v>0.00004490655485</v>
      </c>
      <c r="Q81" s="20">
        <f t="shared" si="7"/>
        <v>22268.464</v>
      </c>
      <c r="R81" s="21" t="str">
        <f t="shared" si="4"/>
        <v/>
      </c>
      <c r="S81" s="22" t="str">
        <f t="shared" si="5"/>
        <v/>
      </c>
      <c r="T81" s="21">
        <v>9815.0</v>
      </c>
      <c r="U81" s="21">
        <v>1255517.0</v>
      </c>
      <c r="V81" s="18">
        <v>781.7</v>
      </c>
      <c r="W81" s="18"/>
      <c r="X81" s="18"/>
    </row>
    <row r="82">
      <c r="A82" s="15">
        <v>2001.0</v>
      </c>
      <c r="B82" s="6" t="s">
        <v>58</v>
      </c>
      <c r="C82" s="15">
        <v>0.122</v>
      </c>
      <c r="D82" s="15">
        <v>0.021</v>
      </c>
      <c r="E82" s="15">
        <v>0.120300752</v>
      </c>
      <c r="F82" s="15">
        <v>0.331868132</v>
      </c>
      <c r="G82" s="15">
        <v>0.11669447</v>
      </c>
      <c r="H82" s="6"/>
      <c r="I82" s="6"/>
      <c r="J82" s="6"/>
      <c r="K82" s="15">
        <f t="shared" si="1"/>
        <v>0.11669447</v>
      </c>
      <c r="L82" s="16">
        <v>8488427.0</v>
      </c>
      <c r="M82" s="17">
        <f t="shared" si="2"/>
        <v>990552.4899</v>
      </c>
      <c r="N82" s="18">
        <v>3.9</v>
      </c>
      <c r="O82" s="19">
        <f t="shared" si="3"/>
        <v>331.048653</v>
      </c>
      <c r="P82" s="20">
        <f t="shared" si="6"/>
        <v>0.0003342060682</v>
      </c>
      <c r="Q82" s="20">
        <f t="shared" si="7"/>
        <v>2992.165897</v>
      </c>
      <c r="R82" s="21" t="str">
        <f t="shared" si="4"/>
        <v/>
      </c>
      <c r="S82" s="22" t="str">
        <f t="shared" si="5"/>
        <v/>
      </c>
      <c r="T82" s="21">
        <v>74710.0</v>
      </c>
      <c r="U82" s="21">
        <v>8492671.0</v>
      </c>
      <c r="V82" s="18">
        <v>879.7</v>
      </c>
      <c r="W82" s="18"/>
      <c r="X82" s="18"/>
    </row>
    <row r="83">
      <c r="A83" s="15">
        <v>2001.0</v>
      </c>
      <c r="B83" s="6" t="s">
        <v>59</v>
      </c>
      <c r="C83" s="15">
        <v>0.391</v>
      </c>
      <c r="D83" s="15">
        <v>0.021</v>
      </c>
      <c r="E83" s="15">
        <v>0.316455696</v>
      </c>
      <c r="F83" s="15">
        <v>0.575971731</v>
      </c>
      <c r="G83" s="15">
        <v>0.378386694</v>
      </c>
      <c r="H83" s="6"/>
      <c r="I83" s="6"/>
      <c r="J83" s="6"/>
      <c r="K83" s="15">
        <f t="shared" si="1"/>
        <v>0.378386694</v>
      </c>
      <c r="L83" s="16">
        <v>1828437.0</v>
      </c>
      <c r="M83" s="17">
        <f t="shared" si="2"/>
        <v>691856.2316</v>
      </c>
      <c r="N83" s="18">
        <v>5.4</v>
      </c>
      <c r="O83" s="19">
        <f t="shared" si="3"/>
        <v>98.735598</v>
      </c>
      <c r="P83" s="20">
        <f t="shared" si="6"/>
        <v>0.0001427111494</v>
      </c>
      <c r="Q83" s="20">
        <f t="shared" si="7"/>
        <v>7007.161</v>
      </c>
      <c r="R83" s="21" t="str">
        <f t="shared" si="4"/>
        <v/>
      </c>
      <c r="S83" s="22" t="str">
        <f t="shared" si="5"/>
        <v/>
      </c>
      <c r="T83" s="21">
        <v>14129.0</v>
      </c>
      <c r="U83" s="21">
        <v>1831690.0</v>
      </c>
      <c r="V83" s="18">
        <v>771.4</v>
      </c>
      <c r="W83" s="18"/>
      <c r="X83" s="18"/>
    </row>
    <row r="84">
      <c r="A84" s="15">
        <v>2001.0</v>
      </c>
      <c r="B84" s="6" t="s">
        <v>60</v>
      </c>
      <c r="C84" s="15">
        <v>0.182</v>
      </c>
      <c r="D84" s="15">
        <v>0.021</v>
      </c>
      <c r="E84" s="15">
        <v>0.102040816</v>
      </c>
      <c r="F84" s="15">
        <v>0.424603175</v>
      </c>
      <c r="G84" s="15">
        <v>0.177267201</v>
      </c>
      <c r="H84" s="6"/>
      <c r="I84" s="6"/>
      <c r="J84" s="6"/>
      <c r="K84" s="15">
        <f t="shared" si="1"/>
        <v>0.177267201</v>
      </c>
      <c r="L84" s="16">
        <v>1.9087486E7</v>
      </c>
      <c r="M84" s="17">
        <f t="shared" si="2"/>
        <v>3383585.217</v>
      </c>
      <c r="N84" s="18">
        <v>5.0</v>
      </c>
      <c r="O84" s="19">
        <f t="shared" si="3"/>
        <v>954.3743</v>
      </c>
      <c r="P84" s="20">
        <f t="shared" si="6"/>
        <v>0.0002820600749</v>
      </c>
      <c r="Q84" s="20">
        <f t="shared" si="7"/>
        <v>3545.34402</v>
      </c>
      <c r="R84" s="21" t="str">
        <f t="shared" si="4"/>
        <v/>
      </c>
      <c r="S84" s="22" t="str">
        <f t="shared" si="5"/>
        <v/>
      </c>
      <c r="T84" s="21">
        <v>159240.0</v>
      </c>
      <c r="U84" s="21">
        <v>1.9082838E7</v>
      </c>
      <c r="V84" s="18">
        <v>834.5</v>
      </c>
      <c r="W84" s="18"/>
      <c r="X84" s="18"/>
    </row>
    <row r="85">
      <c r="A85" s="15">
        <v>2001.0</v>
      </c>
      <c r="B85" s="6" t="s">
        <v>61</v>
      </c>
      <c r="C85" s="15">
        <v>0.382</v>
      </c>
      <c r="D85" s="15">
        <v>0.021</v>
      </c>
      <c r="E85" s="15">
        <v>0.400990099</v>
      </c>
      <c r="F85" s="15">
        <v>0.693081761</v>
      </c>
      <c r="G85" s="15">
        <v>0.377025745</v>
      </c>
      <c r="H85" s="6"/>
      <c r="I85" s="6"/>
      <c r="J85" s="6"/>
      <c r="K85" s="15">
        <f t="shared" si="1"/>
        <v>0.377025745</v>
      </c>
      <c r="L85" s="16">
        <v>8202468.0</v>
      </c>
      <c r="M85" s="17">
        <f t="shared" si="2"/>
        <v>3092541.609</v>
      </c>
      <c r="N85" s="18">
        <v>6.2</v>
      </c>
      <c r="O85" s="19">
        <f t="shared" si="3"/>
        <v>508.553016</v>
      </c>
      <c r="P85" s="20">
        <f t="shared" si="6"/>
        <v>0.0001644450036</v>
      </c>
      <c r="Q85" s="20">
        <f t="shared" si="7"/>
        <v>6081.060403</v>
      </c>
      <c r="R85" s="21" t="str">
        <f t="shared" si="4"/>
        <v/>
      </c>
      <c r="S85" s="22" t="str">
        <f t="shared" si="5"/>
        <v/>
      </c>
      <c r="T85" s="21">
        <v>70934.0</v>
      </c>
      <c r="U85" s="21">
        <v>8210122.0</v>
      </c>
      <c r="V85" s="18">
        <v>864.0</v>
      </c>
      <c r="W85" s="18"/>
      <c r="X85" s="18"/>
    </row>
    <row r="86">
      <c r="A86" s="15">
        <v>2001.0</v>
      </c>
      <c r="B86" s="6" t="s">
        <v>62</v>
      </c>
      <c r="C86" s="15">
        <v>0.503</v>
      </c>
      <c r="D86" s="15">
        <v>0.021</v>
      </c>
      <c r="E86" s="15">
        <v>0.222222222</v>
      </c>
      <c r="F86" s="15">
        <v>0.606557377</v>
      </c>
      <c r="G86" s="15">
        <v>0.497766222</v>
      </c>
      <c r="H86" s="6"/>
      <c r="I86" s="6"/>
      <c r="J86" s="6"/>
      <c r="K86" s="15">
        <f t="shared" si="1"/>
        <v>0.497766222</v>
      </c>
      <c r="L86" s="16">
        <v>636225.0</v>
      </c>
      <c r="M86" s="17">
        <f t="shared" si="2"/>
        <v>316691.3146</v>
      </c>
      <c r="N86" s="18">
        <v>1.1</v>
      </c>
      <c r="O86" s="19">
        <f t="shared" si="3"/>
        <v>6.998475</v>
      </c>
      <c r="P86" s="20">
        <f t="shared" si="6"/>
        <v>0.0000220987273</v>
      </c>
      <c r="Q86" s="20">
        <f t="shared" si="7"/>
        <v>45251.47473</v>
      </c>
      <c r="R86" s="21" t="str">
        <f t="shared" si="4"/>
        <v/>
      </c>
      <c r="S86" s="22" t="str">
        <f t="shared" si="5"/>
        <v/>
      </c>
      <c r="T86" s="21">
        <v>6048.0</v>
      </c>
      <c r="U86" s="21">
        <v>639062.0</v>
      </c>
      <c r="V86" s="18">
        <v>946.4</v>
      </c>
      <c r="W86" s="18"/>
      <c r="X86" s="18"/>
    </row>
    <row r="87">
      <c r="A87" s="15">
        <v>2001.0</v>
      </c>
      <c r="B87" s="6" t="s">
        <v>63</v>
      </c>
      <c r="C87" s="15">
        <v>0.324</v>
      </c>
      <c r="D87" s="15">
        <v>0.021</v>
      </c>
      <c r="E87" s="15">
        <v>0.31627907</v>
      </c>
      <c r="F87" s="15">
        <v>0.60059761</v>
      </c>
      <c r="G87" s="15">
        <v>0.307065789</v>
      </c>
      <c r="H87" s="6"/>
      <c r="I87" s="6"/>
      <c r="J87" s="6"/>
      <c r="K87" s="15">
        <f t="shared" si="1"/>
        <v>0.307065789</v>
      </c>
      <c r="L87" s="16">
        <v>1.1395572E7</v>
      </c>
      <c r="M87" s="17">
        <f t="shared" si="2"/>
        <v>3499190.307</v>
      </c>
      <c r="N87" s="18">
        <v>4.0</v>
      </c>
      <c r="O87" s="19">
        <f t="shared" si="3"/>
        <v>455.82288</v>
      </c>
      <c r="P87" s="20">
        <f t="shared" si="6"/>
        <v>0.0001302652442</v>
      </c>
      <c r="Q87" s="20">
        <f t="shared" si="7"/>
        <v>7676.644725</v>
      </c>
      <c r="R87" s="21" t="str">
        <f t="shared" si="4"/>
        <v/>
      </c>
      <c r="S87" s="22" t="str">
        <f t="shared" si="5"/>
        <v/>
      </c>
      <c r="T87" s="21">
        <v>108027.0</v>
      </c>
      <c r="U87" s="21">
        <v>1.1387404E7</v>
      </c>
      <c r="V87" s="18">
        <v>948.7</v>
      </c>
      <c r="W87" s="18"/>
      <c r="X87" s="18"/>
    </row>
    <row r="88">
      <c r="A88" s="15">
        <v>2001.0</v>
      </c>
      <c r="B88" s="6" t="s">
        <v>64</v>
      </c>
      <c r="C88" s="15">
        <v>0.48</v>
      </c>
      <c r="D88" s="15">
        <v>0.021</v>
      </c>
      <c r="E88" s="15">
        <v>0.43956044</v>
      </c>
      <c r="F88" s="15">
        <v>0.688679245</v>
      </c>
      <c r="G88" s="15">
        <v>0.480138888</v>
      </c>
      <c r="H88" s="6"/>
      <c r="I88" s="6"/>
      <c r="J88" s="6"/>
      <c r="K88" s="15">
        <f t="shared" si="1"/>
        <v>0.480138888</v>
      </c>
      <c r="L88" s="16">
        <v>3463996.0</v>
      </c>
      <c r="M88" s="17">
        <f t="shared" si="2"/>
        <v>1663199.187</v>
      </c>
      <c r="N88" s="18">
        <v>5.3</v>
      </c>
      <c r="O88" s="19">
        <f t="shared" si="3"/>
        <v>183.591788</v>
      </c>
      <c r="P88" s="20">
        <f t="shared" si="6"/>
        <v>0.0001103847268</v>
      </c>
      <c r="Q88" s="20">
        <f t="shared" si="7"/>
        <v>9059.224302</v>
      </c>
      <c r="R88" s="21" t="str">
        <f t="shared" si="4"/>
        <v/>
      </c>
      <c r="S88" s="22" t="str">
        <f t="shared" si="5"/>
        <v/>
      </c>
      <c r="T88" s="21">
        <v>34682.0</v>
      </c>
      <c r="U88" s="21">
        <v>3467100.0</v>
      </c>
      <c r="V88" s="23">
        <v>1000.3</v>
      </c>
      <c r="W88" s="23"/>
      <c r="X88" s="23"/>
    </row>
    <row r="89">
      <c r="A89" s="15">
        <v>2001.0</v>
      </c>
      <c r="B89" s="6" t="s">
        <v>65</v>
      </c>
      <c r="C89" s="15">
        <v>0.415</v>
      </c>
      <c r="D89" s="15">
        <v>0.021</v>
      </c>
      <c r="E89" s="15">
        <v>0.394230769</v>
      </c>
      <c r="F89" s="15">
        <v>0.596009975</v>
      </c>
      <c r="G89" s="15">
        <v>0.391923162</v>
      </c>
      <c r="H89" s="6"/>
      <c r="I89" s="6"/>
      <c r="J89" s="6"/>
      <c r="K89" s="15">
        <f t="shared" si="1"/>
        <v>0.391923162</v>
      </c>
      <c r="L89" s="16">
        <v>3469878.0</v>
      </c>
      <c r="M89" s="17">
        <f t="shared" si="2"/>
        <v>1359925.558</v>
      </c>
      <c r="N89" s="18">
        <v>2.4</v>
      </c>
      <c r="O89" s="19">
        <f t="shared" si="3"/>
        <v>83.277072</v>
      </c>
      <c r="P89" s="20">
        <f t="shared" si="6"/>
        <v>0.00006123649309</v>
      </c>
      <c r="Q89" s="20">
        <f t="shared" si="7"/>
        <v>16330.13175</v>
      </c>
      <c r="R89" s="21" t="str">
        <f t="shared" si="4"/>
        <v/>
      </c>
      <c r="S89" s="22" t="str">
        <f t="shared" si="5"/>
        <v/>
      </c>
      <c r="T89" s="21">
        <v>30158.0</v>
      </c>
      <c r="U89" s="21">
        <v>3467937.0</v>
      </c>
      <c r="V89" s="18">
        <v>869.6</v>
      </c>
      <c r="W89" s="18"/>
      <c r="X89" s="18"/>
    </row>
    <row r="90">
      <c r="A90" s="15">
        <v>2001.0</v>
      </c>
      <c r="B90" s="6" t="s">
        <v>66</v>
      </c>
      <c r="C90" s="15">
        <v>0.363</v>
      </c>
      <c r="D90" s="15">
        <v>0.021</v>
      </c>
      <c r="E90" s="15">
        <v>0.36</v>
      </c>
      <c r="F90" s="15">
        <v>0.573739296</v>
      </c>
      <c r="G90" s="15">
        <v>0.344422941</v>
      </c>
      <c r="H90" s="6"/>
      <c r="I90" s="6"/>
      <c r="J90" s="6"/>
      <c r="K90" s="15">
        <f t="shared" si="1"/>
        <v>0.344422941</v>
      </c>
      <c r="L90" s="16">
        <v>1.2296977E7</v>
      </c>
      <c r="M90" s="17">
        <f t="shared" si="2"/>
        <v>4235360.984</v>
      </c>
      <c r="N90" s="18">
        <v>5.3</v>
      </c>
      <c r="O90" s="19">
        <f t="shared" si="3"/>
        <v>651.739781</v>
      </c>
      <c r="P90" s="20">
        <f t="shared" si="6"/>
        <v>0.0001538805744</v>
      </c>
      <c r="Q90" s="20">
        <f t="shared" si="7"/>
        <v>6498.546057</v>
      </c>
      <c r="R90" s="21" t="str">
        <f t="shared" si="4"/>
        <v/>
      </c>
      <c r="S90" s="22" t="str">
        <f t="shared" si="5"/>
        <v/>
      </c>
      <c r="T90" s="21">
        <v>129729.0</v>
      </c>
      <c r="U90" s="21">
        <v>1.229897E7</v>
      </c>
      <c r="V90" s="23">
        <v>1054.8</v>
      </c>
      <c r="W90" s="23"/>
      <c r="X90" s="23"/>
    </row>
    <row r="91">
      <c r="A91" s="15">
        <v>2001.0</v>
      </c>
      <c r="B91" s="6" t="s">
        <v>67</v>
      </c>
      <c r="C91" s="15">
        <v>0.134</v>
      </c>
      <c r="D91" s="15">
        <v>0.021</v>
      </c>
      <c r="E91" s="15">
        <v>0.136363636</v>
      </c>
      <c r="F91" s="15">
        <v>0.333333333</v>
      </c>
      <c r="G91" s="15">
        <v>0.131276466</v>
      </c>
      <c r="H91" s="6"/>
      <c r="I91" s="6"/>
      <c r="J91" s="6"/>
      <c r="K91" s="15">
        <f t="shared" si="1"/>
        <v>0.131276466</v>
      </c>
      <c r="L91" s="16">
        <v>1057707.0</v>
      </c>
      <c r="M91" s="17">
        <f t="shared" si="2"/>
        <v>138852.037</v>
      </c>
      <c r="N91" s="18">
        <v>3.7</v>
      </c>
      <c r="O91" s="19">
        <f t="shared" si="3"/>
        <v>39.135159</v>
      </c>
      <c r="P91" s="20">
        <f t="shared" si="6"/>
        <v>0.0002818479285</v>
      </c>
      <c r="Q91" s="20">
        <f t="shared" si="7"/>
        <v>3548.012595</v>
      </c>
      <c r="R91" s="21" t="str">
        <f t="shared" si="4"/>
        <v/>
      </c>
      <c r="S91" s="22" t="str">
        <f t="shared" si="5"/>
        <v/>
      </c>
      <c r="T91" s="21">
        <v>10021.0</v>
      </c>
      <c r="U91" s="21">
        <v>1057142.0</v>
      </c>
      <c r="V91" s="18">
        <v>947.9</v>
      </c>
      <c r="W91" s="18"/>
      <c r="X91" s="18"/>
    </row>
    <row r="92">
      <c r="A92" s="15">
        <v>2001.0</v>
      </c>
      <c r="B92" s="6" t="s">
        <v>68</v>
      </c>
      <c r="C92" s="15">
        <v>0.442</v>
      </c>
      <c r="D92" s="15">
        <v>0.021</v>
      </c>
      <c r="E92" s="15">
        <v>0.590909091</v>
      </c>
      <c r="F92" s="15">
        <v>0.68907563</v>
      </c>
      <c r="G92" s="15">
        <v>0.441463098</v>
      </c>
      <c r="H92" s="6"/>
      <c r="I92" s="6"/>
      <c r="J92" s="6"/>
      <c r="K92" s="15">
        <f t="shared" si="1"/>
        <v>0.441463098</v>
      </c>
      <c r="L92" s="16">
        <v>4062301.0</v>
      </c>
      <c r="M92" s="17">
        <f t="shared" si="2"/>
        <v>1793355.984</v>
      </c>
      <c r="N92" s="18">
        <v>8.1</v>
      </c>
      <c r="O92" s="19">
        <f t="shared" si="3"/>
        <v>329.046381</v>
      </c>
      <c r="P92" s="20">
        <f t="shared" si="6"/>
        <v>0.0001834807946</v>
      </c>
      <c r="Q92" s="20">
        <f t="shared" si="7"/>
        <v>5450.161704</v>
      </c>
      <c r="R92" s="21" t="str">
        <f t="shared" si="4"/>
        <v/>
      </c>
      <c r="S92" s="22" t="str">
        <f t="shared" si="5"/>
        <v/>
      </c>
      <c r="T92" s="21">
        <v>36612.0</v>
      </c>
      <c r="U92" s="21">
        <v>4064995.0</v>
      </c>
      <c r="V92" s="18">
        <v>900.7</v>
      </c>
      <c r="W92" s="18"/>
      <c r="X92" s="18"/>
    </row>
    <row r="93">
      <c r="A93" s="15">
        <v>2001.0</v>
      </c>
      <c r="B93" s="6" t="s">
        <v>69</v>
      </c>
      <c r="C93" s="15">
        <v>0.518</v>
      </c>
      <c r="D93" s="15">
        <v>0.021</v>
      </c>
      <c r="E93" s="15">
        <v>0.235294118</v>
      </c>
      <c r="F93" s="15">
        <v>0.443181818</v>
      </c>
      <c r="G93" s="15">
        <v>0.5468987</v>
      </c>
      <c r="H93" s="6"/>
      <c r="I93" s="6"/>
      <c r="J93" s="6"/>
      <c r="K93" s="15">
        <f t="shared" si="1"/>
        <v>0.5468987</v>
      </c>
      <c r="L93" s="16">
        <v>758803.0</v>
      </c>
      <c r="M93" s="17">
        <f t="shared" si="2"/>
        <v>414988.3743</v>
      </c>
      <c r="N93" s="18">
        <v>0.9</v>
      </c>
      <c r="O93" s="19">
        <f t="shared" si="3"/>
        <v>6.829227</v>
      </c>
      <c r="P93" s="20">
        <f t="shared" si="6"/>
        <v>0.00001645642968</v>
      </c>
      <c r="Q93" s="20">
        <f t="shared" si="7"/>
        <v>60766.52222</v>
      </c>
      <c r="R93" s="21" t="str">
        <f t="shared" si="4"/>
        <v/>
      </c>
      <c r="S93" s="22" t="str">
        <f t="shared" si="5"/>
        <v/>
      </c>
      <c r="T93" s="21">
        <v>6923.0</v>
      </c>
      <c r="U93" s="21">
        <v>757972.0</v>
      </c>
      <c r="V93" s="18">
        <v>913.4</v>
      </c>
      <c r="W93" s="18"/>
      <c r="X93" s="18"/>
    </row>
    <row r="94">
      <c r="A94" s="15">
        <v>2001.0</v>
      </c>
      <c r="B94" s="6" t="s">
        <v>70</v>
      </c>
      <c r="C94" s="15">
        <v>0.444</v>
      </c>
      <c r="D94" s="15">
        <v>0.021</v>
      </c>
      <c r="E94" s="15">
        <v>0.473684211</v>
      </c>
      <c r="F94" s="15">
        <v>0.721453287</v>
      </c>
      <c r="G94" s="15">
        <v>0.426340769</v>
      </c>
      <c r="H94" s="6"/>
      <c r="I94" s="6"/>
      <c r="J94" s="6"/>
      <c r="K94" s="15">
        <f t="shared" si="1"/>
        <v>0.426340769</v>
      </c>
      <c r="L94" s="16">
        <v>5754748.0</v>
      </c>
      <c r="M94" s="17">
        <f t="shared" si="2"/>
        <v>2453483.688</v>
      </c>
      <c r="N94" s="18">
        <v>7.4</v>
      </c>
      <c r="O94" s="19">
        <f t="shared" si="3"/>
        <v>425.851352</v>
      </c>
      <c r="P94" s="20">
        <f t="shared" si="6"/>
        <v>0.0001735700768</v>
      </c>
      <c r="Q94" s="20">
        <f t="shared" si="7"/>
        <v>5761.361743</v>
      </c>
      <c r="R94" s="21" t="str">
        <f t="shared" si="4"/>
        <v/>
      </c>
      <c r="S94" s="22" t="str">
        <f t="shared" si="5"/>
        <v/>
      </c>
      <c r="T94" s="21">
        <v>55151.0</v>
      </c>
      <c r="U94" s="21">
        <v>5750789.0</v>
      </c>
      <c r="V94" s="18">
        <v>959.0</v>
      </c>
      <c r="W94" s="18"/>
      <c r="X94" s="18"/>
    </row>
    <row r="95">
      <c r="A95" s="15">
        <v>2001.0</v>
      </c>
      <c r="B95" s="6" t="s">
        <v>71</v>
      </c>
      <c r="C95" s="15">
        <v>0.377</v>
      </c>
      <c r="D95" s="15">
        <v>0.021</v>
      </c>
      <c r="E95" s="15">
        <v>0.445945946</v>
      </c>
      <c r="F95" s="15">
        <v>0.661987647</v>
      </c>
      <c r="G95" s="15">
        <v>0.365700842</v>
      </c>
      <c r="H95" s="6"/>
      <c r="I95" s="6"/>
      <c r="J95" s="6"/>
      <c r="K95" s="15">
        <f t="shared" si="1"/>
        <v>0.365700842</v>
      </c>
      <c r="L95" s="16">
        <v>2.133019E7</v>
      </c>
      <c r="M95" s="17">
        <f t="shared" si="2"/>
        <v>7800468.443</v>
      </c>
      <c r="N95" s="18">
        <v>6.2</v>
      </c>
      <c r="O95" s="19">
        <f t="shared" si="3"/>
        <v>1322.47178</v>
      </c>
      <c r="P95" s="20">
        <f t="shared" si="6"/>
        <v>0.0001695374822</v>
      </c>
      <c r="Q95" s="20">
        <f t="shared" si="7"/>
        <v>5898.400677</v>
      </c>
      <c r="R95" s="21" t="str">
        <f t="shared" si="4"/>
        <v/>
      </c>
      <c r="S95" s="22" t="str">
        <f t="shared" si="5"/>
        <v/>
      </c>
      <c r="T95" s="21">
        <v>152779.0</v>
      </c>
      <c r="U95" s="21">
        <v>2.1319622E7</v>
      </c>
      <c r="V95" s="18">
        <v>716.6</v>
      </c>
      <c r="W95" s="18"/>
      <c r="X95" s="18"/>
    </row>
    <row r="96">
      <c r="A96" s="15">
        <v>2001.0</v>
      </c>
      <c r="B96" s="6" t="s">
        <v>72</v>
      </c>
      <c r="C96" s="15">
        <v>0.455</v>
      </c>
      <c r="D96" s="15">
        <v>0.021</v>
      </c>
      <c r="E96" s="15">
        <v>0.375</v>
      </c>
      <c r="F96" s="15">
        <v>0.60754717</v>
      </c>
      <c r="G96" s="15">
        <v>0.468549189</v>
      </c>
      <c r="H96" s="6"/>
      <c r="I96" s="6"/>
      <c r="J96" s="6"/>
      <c r="K96" s="15">
        <f t="shared" si="1"/>
        <v>0.468549189</v>
      </c>
      <c r="L96" s="16">
        <v>2290966.0</v>
      </c>
      <c r="M96" s="17">
        <f t="shared" si="2"/>
        <v>1073430.261</v>
      </c>
      <c r="N96" s="18">
        <v>2.9</v>
      </c>
      <c r="O96" s="19">
        <f t="shared" si="3"/>
        <v>66.438014</v>
      </c>
      <c r="P96" s="20">
        <f t="shared" si="6"/>
        <v>0.00006189318151</v>
      </c>
      <c r="Q96" s="20">
        <f t="shared" si="7"/>
        <v>16156.86859</v>
      </c>
      <c r="R96" s="21" t="str">
        <f t="shared" si="4"/>
        <v/>
      </c>
      <c r="S96" s="22" t="str">
        <f t="shared" si="5"/>
        <v/>
      </c>
      <c r="T96" s="21">
        <v>12662.0</v>
      </c>
      <c r="U96" s="21">
        <v>2283715.0</v>
      </c>
      <c r="V96" s="18">
        <v>554.4</v>
      </c>
      <c r="W96" s="18"/>
      <c r="X96" s="18"/>
    </row>
    <row r="97">
      <c r="A97" s="15">
        <v>2001.0</v>
      </c>
      <c r="B97" s="6" t="s">
        <v>73</v>
      </c>
      <c r="C97" s="15">
        <v>0.43</v>
      </c>
      <c r="D97" s="15">
        <v>0.021</v>
      </c>
      <c r="E97" s="15">
        <v>0.0</v>
      </c>
      <c r="F97" s="15">
        <v>0.711864407</v>
      </c>
      <c r="G97" s="15">
        <v>0.41813101</v>
      </c>
      <c r="H97" s="6"/>
      <c r="I97" s="6"/>
      <c r="J97" s="6"/>
      <c r="K97" s="15">
        <f t="shared" si="1"/>
        <v>0.41813101</v>
      </c>
      <c r="L97" s="16">
        <v>611889.0</v>
      </c>
      <c r="M97" s="17">
        <f t="shared" si="2"/>
        <v>255849.7656</v>
      </c>
      <c r="N97" s="18">
        <v>1.1</v>
      </c>
      <c r="O97" s="19">
        <f t="shared" si="3"/>
        <v>6.730779</v>
      </c>
      <c r="P97" s="20">
        <f t="shared" si="6"/>
        <v>0.00002630754414</v>
      </c>
      <c r="Q97" s="20">
        <f t="shared" si="7"/>
        <v>38011.91</v>
      </c>
      <c r="R97" s="21" t="str">
        <f t="shared" si="4"/>
        <v/>
      </c>
      <c r="S97" s="22" t="str">
        <f t="shared" si="5"/>
        <v/>
      </c>
      <c r="T97" s="21">
        <v>5201.0</v>
      </c>
      <c r="U97" s="21">
        <v>612223.0</v>
      </c>
      <c r="V97" s="18">
        <v>849.5</v>
      </c>
      <c r="W97" s="18"/>
      <c r="X97" s="18"/>
    </row>
    <row r="98">
      <c r="A98" s="15">
        <v>2001.0</v>
      </c>
      <c r="B98" s="6" t="s">
        <v>74</v>
      </c>
      <c r="C98" s="15">
        <v>0.362</v>
      </c>
      <c r="D98" s="15">
        <v>0.021</v>
      </c>
      <c r="E98" s="15">
        <v>0.369318182</v>
      </c>
      <c r="F98" s="15">
        <v>0.647342995</v>
      </c>
      <c r="G98" s="15">
        <v>0.346049454</v>
      </c>
      <c r="H98" s="6"/>
      <c r="I98" s="6"/>
      <c r="J98" s="6"/>
      <c r="K98" s="15">
        <f t="shared" si="1"/>
        <v>0.346049454</v>
      </c>
      <c r="L98" s="16">
        <v>7191579.0</v>
      </c>
      <c r="M98" s="17">
        <f t="shared" si="2"/>
        <v>2488641.986</v>
      </c>
      <c r="N98" s="18">
        <v>5.1</v>
      </c>
      <c r="O98" s="19">
        <f t="shared" si="3"/>
        <v>366.770529</v>
      </c>
      <c r="P98" s="20">
        <f t="shared" si="6"/>
        <v>0.0001473777791</v>
      </c>
      <c r="Q98" s="20">
        <f t="shared" si="7"/>
        <v>6785.283412</v>
      </c>
      <c r="R98" s="21" t="str">
        <f t="shared" si="4"/>
        <v/>
      </c>
      <c r="S98" s="22" t="str">
        <f t="shared" si="5"/>
        <v/>
      </c>
      <c r="T98" s="21">
        <v>56280.0</v>
      </c>
      <c r="U98" s="21">
        <v>7198362.0</v>
      </c>
      <c r="V98" s="18">
        <v>781.8</v>
      </c>
      <c r="W98" s="18"/>
      <c r="X98" s="18"/>
    </row>
    <row r="99">
      <c r="A99" s="15">
        <v>2001.0</v>
      </c>
      <c r="B99" s="6" t="s">
        <v>75</v>
      </c>
      <c r="C99" s="15">
        <v>0.341</v>
      </c>
      <c r="D99" s="15">
        <v>0.021</v>
      </c>
      <c r="E99" s="15">
        <v>0.408450704</v>
      </c>
      <c r="F99" s="15">
        <v>0.584210526</v>
      </c>
      <c r="G99" s="15">
        <v>0.328860002</v>
      </c>
      <c r="H99" s="6"/>
      <c r="I99" s="6"/>
      <c r="J99" s="6"/>
      <c r="K99" s="15">
        <f t="shared" si="1"/>
        <v>0.328860002</v>
      </c>
      <c r="L99" s="16">
        <v>5988346.0</v>
      </c>
      <c r="M99" s="17">
        <f t="shared" si="2"/>
        <v>1969327.478</v>
      </c>
      <c r="N99" s="18">
        <v>3.0</v>
      </c>
      <c r="O99" s="19">
        <f t="shared" si="3"/>
        <v>179.65038</v>
      </c>
      <c r="P99" s="20">
        <f t="shared" si="6"/>
        <v>0.0000912242286</v>
      </c>
      <c r="Q99" s="20">
        <f t="shared" si="7"/>
        <v>10962.00007</v>
      </c>
      <c r="R99" s="21" t="str">
        <f t="shared" si="4"/>
        <v/>
      </c>
      <c r="S99" s="22" t="str">
        <f t="shared" si="5"/>
        <v/>
      </c>
      <c r="T99" s="21">
        <v>44642.0</v>
      </c>
      <c r="U99" s="21">
        <v>5985722.0</v>
      </c>
      <c r="V99" s="18">
        <v>745.8</v>
      </c>
      <c r="W99" s="18"/>
      <c r="X99" s="18"/>
    </row>
    <row r="100">
      <c r="A100" s="15">
        <v>2001.0</v>
      </c>
      <c r="B100" s="6" t="s">
        <v>76</v>
      </c>
      <c r="C100" s="15">
        <v>0.549</v>
      </c>
      <c r="D100" s="15">
        <v>0.021</v>
      </c>
      <c r="E100" s="15">
        <v>0.5</v>
      </c>
      <c r="F100" s="15">
        <v>0.716666667</v>
      </c>
      <c r="G100" s="15">
        <v>0.53240092</v>
      </c>
      <c r="H100" s="6"/>
      <c r="I100" s="6"/>
      <c r="J100" s="6"/>
      <c r="K100" s="15">
        <f t="shared" si="1"/>
        <v>0.53240092</v>
      </c>
      <c r="L100" s="16">
        <v>1798190.0</v>
      </c>
      <c r="M100" s="17">
        <f t="shared" si="2"/>
        <v>957358.0103</v>
      </c>
      <c r="N100" s="18">
        <v>2.2</v>
      </c>
      <c r="O100" s="19">
        <f t="shared" si="3"/>
        <v>39.56018</v>
      </c>
      <c r="P100" s="20">
        <f t="shared" si="6"/>
        <v>0.00004132224264</v>
      </c>
      <c r="Q100" s="20">
        <f t="shared" si="7"/>
        <v>24200.04182</v>
      </c>
      <c r="R100" s="21" t="str">
        <f t="shared" si="4"/>
        <v/>
      </c>
      <c r="S100" s="22" t="str">
        <f t="shared" si="5"/>
        <v/>
      </c>
      <c r="T100" s="21">
        <v>20967.0</v>
      </c>
      <c r="U100" s="21">
        <v>1801481.0</v>
      </c>
      <c r="V100" s="23">
        <v>1163.9</v>
      </c>
      <c r="W100" s="23"/>
      <c r="X100" s="23"/>
    </row>
    <row r="101">
      <c r="A101" s="15">
        <v>2001.0</v>
      </c>
      <c r="B101" s="6" t="s">
        <v>77</v>
      </c>
      <c r="C101" s="15">
        <v>0.431</v>
      </c>
      <c r="D101" s="15">
        <v>0.021</v>
      </c>
      <c r="E101" s="15">
        <v>0.170940171</v>
      </c>
      <c r="F101" s="15">
        <v>0.568965517</v>
      </c>
      <c r="G101" s="15">
        <v>0.427855695</v>
      </c>
      <c r="H101" s="6"/>
      <c r="I101" s="6"/>
      <c r="J101" s="6"/>
      <c r="K101" s="15">
        <f t="shared" si="1"/>
        <v>0.427855695</v>
      </c>
      <c r="L101" s="16">
        <v>5408099.0</v>
      </c>
      <c r="M101" s="17">
        <f t="shared" si="2"/>
        <v>2313885.956</v>
      </c>
      <c r="N101" s="18">
        <v>3.6</v>
      </c>
      <c r="O101" s="19">
        <f t="shared" si="3"/>
        <v>194.691564</v>
      </c>
      <c r="P101" s="20">
        <f t="shared" si="6"/>
        <v>0.00008414051845</v>
      </c>
      <c r="Q101" s="20">
        <f t="shared" si="7"/>
        <v>11884.88042</v>
      </c>
      <c r="R101" s="21" t="str">
        <f t="shared" si="4"/>
        <v/>
      </c>
      <c r="S101" s="22" t="str">
        <f t="shared" si="5"/>
        <v/>
      </c>
      <c r="T101" s="21">
        <v>46628.0</v>
      </c>
      <c r="U101" s="21">
        <v>5406835.0</v>
      </c>
      <c r="V101" s="18">
        <v>862.4</v>
      </c>
      <c r="W101" s="18"/>
      <c r="X101" s="18"/>
    </row>
    <row r="102">
      <c r="A102" s="15">
        <v>2001.0</v>
      </c>
      <c r="B102" s="6" t="s">
        <v>78</v>
      </c>
      <c r="C102" s="15">
        <v>0.606</v>
      </c>
      <c r="D102" s="15">
        <v>0.021</v>
      </c>
      <c r="E102" s="15">
        <v>0.545454545</v>
      </c>
      <c r="F102" s="15">
        <v>0.763888889</v>
      </c>
      <c r="G102" s="15">
        <v>0.592371532</v>
      </c>
      <c r="H102" s="6"/>
      <c r="I102" s="6"/>
      <c r="J102" s="6"/>
      <c r="K102" s="15">
        <f t="shared" si="1"/>
        <v>0.592371532</v>
      </c>
      <c r="L102" s="16">
        <v>492976.0</v>
      </c>
      <c r="M102" s="17">
        <f t="shared" si="2"/>
        <v>292024.9484</v>
      </c>
      <c r="N102" s="18">
        <v>1.8</v>
      </c>
      <c r="O102" s="19">
        <f t="shared" si="3"/>
        <v>8.873568</v>
      </c>
      <c r="P102" s="20">
        <f t="shared" si="6"/>
        <v>0.00003038633531</v>
      </c>
      <c r="Q102" s="20">
        <f t="shared" si="7"/>
        <v>32909.52956</v>
      </c>
      <c r="R102" s="21" t="str">
        <f t="shared" si="4"/>
        <v/>
      </c>
      <c r="S102" s="22" t="str">
        <f t="shared" si="5"/>
        <v/>
      </c>
      <c r="T102" s="21">
        <v>4029.0</v>
      </c>
      <c r="U102" s="21">
        <v>494657.0</v>
      </c>
      <c r="V102" s="18">
        <v>814.5</v>
      </c>
      <c r="W102" s="18"/>
      <c r="X102" s="18"/>
    </row>
    <row r="103">
      <c r="A103" s="15">
        <v>2002.0</v>
      </c>
      <c r="B103" s="6" t="s">
        <v>29</v>
      </c>
      <c r="C103" s="15">
        <v>0.553</v>
      </c>
      <c r="D103" s="15">
        <v>0.02</v>
      </c>
      <c r="E103" s="15">
        <v>0.565656566</v>
      </c>
      <c r="F103" s="15">
        <v>0.78313253</v>
      </c>
      <c r="G103" s="15">
        <v>0.575970917</v>
      </c>
      <c r="H103" s="6"/>
      <c r="I103" s="15">
        <v>0.44089847</v>
      </c>
      <c r="J103" s="6"/>
      <c r="K103" s="15">
        <f t="shared" si="1"/>
        <v>0.5084346935</v>
      </c>
      <c r="L103" s="16">
        <v>4471462.0</v>
      </c>
      <c r="M103" s="17">
        <f t="shared" si="2"/>
        <v>2273446.411</v>
      </c>
      <c r="N103" s="18">
        <v>6.8</v>
      </c>
      <c r="O103" s="19">
        <f t="shared" si="3"/>
        <v>304.059416</v>
      </c>
      <c r="P103" s="20">
        <f t="shared" si="6"/>
        <v>0.0001337438237</v>
      </c>
      <c r="Q103" s="20">
        <f t="shared" si="7"/>
        <v>7476.980787</v>
      </c>
      <c r="R103" s="21" t="str">
        <f t="shared" si="4"/>
        <v/>
      </c>
      <c r="S103" s="22" t="str">
        <f t="shared" si="5"/>
        <v/>
      </c>
      <c r="T103" s="21">
        <v>46069.0</v>
      </c>
      <c r="U103" s="21">
        <v>4480089.0</v>
      </c>
      <c r="V103" s="23">
        <v>1028.3</v>
      </c>
      <c r="W103" s="23"/>
      <c r="X103" s="23"/>
    </row>
    <row r="104">
      <c r="A104" s="15">
        <v>2002.0</v>
      </c>
      <c r="B104" s="6" t="s">
        <v>30</v>
      </c>
      <c r="C104" s="15">
        <v>0.614</v>
      </c>
      <c r="D104" s="15">
        <v>0.02</v>
      </c>
      <c r="E104" s="15">
        <v>0.628571429</v>
      </c>
      <c r="F104" s="15">
        <v>0.721649485</v>
      </c>
      <c r="G104" s="15">
        <v>0.628999887</v>
      </c>
      <c r="H104" s="6"/>
      <c r="I104" s="15">
        <v>0.456990004</v>
      </c>
      <c r="J104" s="6"/>
      <c r="K104" s="15">
        <f t="shared" si="1"/>
        <v>0.5429949455</v>
      </c>
      <c r="L104" s="16">
        <v>641974.0</v>
      </c>
      <c r="M104" s="17">
        <f t="shared" si="2"/>
        <v>348588.6371</v>
      </c>
      <c r="N104" s="18">
        <v>5.1</v>
      </c>
      <c r="O104" s="19">
        <f t="shared" si="3"/>
        <v>32.740674</v>
      </c>
      <c r="P104" s="20">
        <f t="shared" si="6"/>
        <v>0.00009392352622</v>
      </c>
      <c r="Q104" s="20">
        <f t="shared" si="7"/>
        <v>10646.95972</v>
      </c>
      <c r="R104" s="21" t="str">
        <f t="shared" si="4"/>
        <v/>
      </c>
      <c r="S104" s="22" t="str">
        <f t="shared" si="5"/>
        <v/>
      </c>
      <c r="T104" s="21">
        <v>3030.0</v>
      </c>
      <c r="U104" s="21">
        <v>642337.0</v>
      </c>
      <c r="V104" s="18">
        <v>471.7</v>
      </c>
      <c r="W104" s="18"/>
      <c r="X104" s="18"/>
    </row>
    <row r="105">
      <c r="A105" s="15">
        <v>2002.0</v>
      </c>
      <c r="B105" s="6" t="s">
        <v>31</v>
      </c>
      <c r="C105" s="15">
        <v>0.381</v>
      </c>
      <c r="D105" s="15">
        <v>0.02</v>
      </c>
      <c r="E105" s="15">
        <v>0.473684211</v>
      </c>
      <c r="F105" s="15">
        <v>0.668531469</v>
      </c>
      <c r="G105" s="15">
        <v>0.371388341</v>
      </c>
      <c r="H105" s="6"/>
      <c r="I105" s="15">
        <v>0.345186426</v>
      </c>
      <c r="J105" s="6"/>
      <c r="K105" s="15">
        <f t="shared" si="1"/>
        <v>0.3582873835</v>
      </c>
      <c r="L105" s="16">
        <v>5451472.0</v>
      </c>
      <c r="M105" s="17">
        <f t="shared" si="2"/>
        <v>1953193.639</v>
      </c>
      <c r="N105" s="18">
        <v>7.1</v>
      </c>
      <c r="O105" s="19">
        <f t="shared" si="3"/>
        <v>387.054512</v>
      </c>
      <c r="P105" s="20">
        <f t="shared" si="6"/>
        <v>0.000198164946</v>
      </c>
      <c r="Q105" s="20">
        <f t="shared" si="7"/>
        <v>5046.301176</v>
      </c>
      <c r="R105" s="21" t="str">
        <f t="shared" si="4"/>
        <v/>
      </c>
      <c r="S105" s="22" t="str">
        <f t="shared" si="5"/>
        <v/>
      </c>
      <c r="T105" s="21">
        <v>42816.0</v>
      </c>
      <c r="U105" s="21">
        <v>5396255.0</v>
      </c>
      <c r="V105" s="18">
        <v>793.4</v>
      </c>
      <c r="W105" s="18"/>
      <c r="X105" s="18"/>
    </row>
    <row r="106">
      <c r="A106" s="15">
        <v>2002.0</v>
      </c>
      <c r="B106" s="6" t="s">
        <v>32</v>
      </c>
      <c r="C106" s="15">
        <v>0.56</v>
      </c>
      <c r="D106" s="15">
        <v>0.021</v>
      </c>
      <c r="E106" s="15">
        <v>0.484848485</v>
      </c>
      <c r="F106" s="15">
        <v>0.723472669</v>
      </c>
      <c r="G106" s="15">
        <v>0.571686877</v>
      </c>
      <c r="H106" s="6"/>
      <c r="I106" s="6"/>
      <c r="J106" s="6"/>
      <c r="K106" s="15">
        <f t="shared" si="1"/>
        <v>0.571686877</v>
      </c>
      <c r="L106" s="16">
        <v>2704471.0</v>
      </c>
      <c r="M106" s="17">
        <f t="shared" si="2"/>
        <v>1546110.58</v>
      </c>
      <c r="N106" s="18">
        <v>5.2</v>
      </c>
      <c r="O106" s="19">
        <f t="shared" si="3"/>
        <v>140.632492</v>
      </c>
      <c r="P106" s="20">
        <f t="shared" si="6"/>
        <v>0.00009095888342</v>
      </c>
      <c r="Q106" s="20">
        <f t="shared" si="7"/>
        <v>10993.9784</v>
      </c>
      <c r="R106" s="21" t="str">
        <f t="shared" si="4"/>
        <v/>
      </c>
      <c r="S106" s="22" t="str">
        <f t="shared" si="5"/>
        <v/>
      </c>
      <c r="T106" s="21">
        <v>28513.0</v>
      </c>
      <c r="U106" s="21">
        <v>2705927.0</v>
      </c>
      <c r="V106" s="23">
        <v>1053.7</v>
      </c>
      <c r="W106" s="23"/>
      <c r="X106" s="23"/>
    </row>
    <row r="107">
      <c r="A107" s="15">
        <v>2002.0</v>
      </c>
      <c r="B107" s="6" t="s">
        <v>33</v>
      </c>
      <c r="C107" s="15">
        <v>0.228</v>
      </c>
      <c r="D107" s="15">
        <v>0.035</v>
      </c>
      <c r="E107" s="15">
        <v>0.243319269</v>
      </c>
      <c r="F107" s="15">
        <v>0.523241955</v>
      </c>
      <c r="G107" s="6"/>
      <c r="H107" s="6"/>
      <c r="I107" s="15">
        <v>0.207165818</v>
      </c>
      <c r="J107" s="6"/>
      <c r="K107" s="15">
        <f t="shared" si="1"/>
        <v>0.207165818</v>
      </c>
      <c r="L107" s="16">
        <v>3.4867773E7</v>
      </c>
      <c r="M107" s="17">
        <f t="shared" si="2"/>
        <v>7223410.715</v>
      </c>
      <c r="N107" s="18">
        <v>6.8</v>
      </c>
      <c r="O107" s="19">
        <f t="shared" si="3"/>
        <v>2371.008564</v>
      </c>
      <c r="P107" s="20">
        <f t="shared" si="6"/>
        <v>0.0003282394782</v>
      </c>
      <c r="Q107" s="20">
        <f t="shared" si="7"/>
        <v>3046.556147</v>
      </c>
      <c r="R107" s="21" t="str">
        <f t="shared" si="4"/>
        <v/>
      </c>
      <c r="S107" s="22" t="str">
        <f t="shared" si="5"/>
        <v/>
      </c>
      <c r="T107" s="21">
        <v>234565.0</v>
      </c>
      <c r="U107" s="21">
        <v>3.4871843E7</v>
      </c>
      <c r="V107" s="18">
        <v>672.6</v>
      </c>
      <c r="W107" s="18"/>
      <c r="X107" s="18"/>
    </row>
    <row r="108">
      <c r="A108" s="15">
        <v>2002.0</v>
      </c>
      <c r="B108" s="6" t="s">
        <v>34</v>
      </c>
      <c r="C108" s="15">
        <v>0.363</v>
      </c>
      <c r="D108" s="15">
        <v>0.02</v>
      </c>
      <c r="E108" s="15">
        <v>0.286713287</v>
      </c>
      <c r="F108" s="15">
        <v>0.580479452</v>
      </c>
      <c r="G108" s="15">
        <v>0.352156088</v>
      </c>
      <c r="H108" s="6"/>
      <c r="I108" s="15">
        <v>0.338176622</v>
      </c>
      <c r="J108" s="6"/>
      <c r="K108" s="15">
        <f t="shared" si="1"/>
        <v>0.345166355</v>
      </c>
      <c r="L108" s="16">
        <v>4502883.0</v>
      </c>
      <c r="M108" s="17">
        <f t="shared" si="2"/>
        <v>1554243.712</v>
      </c>
      <c r="N108" s="18">
        <v>4.0</v>
      </c>
      <c r="O108" s="19">
        <f t="shared" si="3"/>
        <v>180.11532</v>
      </c>
      <c r="P108" s="20">
        <f t="shared" si="6"/>
        <v>0.00011588615</v>
      </c>
      <c r="Q108" s="20">
        <f t="shared" si="7"/>
        <v>8629.158875</v>
      </c>
      <c r="R108" s="21" t="str">
        <f t="shared" si="4"/>
        <v/>
      </c>
      <c r="S108" s="22" t="str">
        <f t="shared" si="5"/>
        <v/>
      </c>
      <c r="T108" s="21">
        <v>29210.0</v>
      </c>
      <c r="U108" s="21">
        <v>4490406.0</v>
      </c>
      <c r="V108" s="18">
        <v>650.5</v>
      </c>
      <c r="W108" s="18"/>
      <c r="X108" s="18"/>
    </row>
    <row r="109">
      <c r="A109" s="15">
        <v>2002.0</v>
      </c>
      <c r="B109" s="6" t="s">
        <v>35</v>
      </c>
      <c r="C109" s="15">
        <v>0.193</v>
      </c>
      <c r="D109" s="15">
        <v>0.02</v>
      </c>
      <c r="E109" s="15">
        <v>0.074074074</v>
      </c>
      <c r="F109" s="15">
        <v>0.393203883</v>
      </c>
      <c r="G109" s="15">
        <v>0.18531556</v>
      </c>
      <c r="H109" s="6"/>
      <c r="I109" s="15">
        <v>0.252075316</v>
      </c>
      <c r="J109" s="6"/>
      <c r="K109" s="15">
        <f t="shared" si="1"/>
        <v>0.218695438</v>
      </c>
      <c r="L109" s="16">
        <v>3448145.0</v>
      </c>
      <c r="M109" s="17">
        <f t="shared" si="2"/>
        <v>754093.5811</v>
      </c>
      <c r="N109" s="18">
        <v>2.4</v>
      </c>
      <c r="O109" s="19">
        <f t="shared" si="3"/>
        <v>82.75548</v>
      </c>
      <c r="P109" s="20">
        <f t="shared" si="6"/>
        <v>0.0001097416582</v>
      </c>
      <c r="Q109" s="20">
        <f t="shared" si="7"/>
        <v>9112.309917</v>
      </c>
      <c r="R109" s="21" t="str">
        <f t="shared" si="4"/>
        <v/>
      </c>
      <c r="S109" s="22" t="str">
        <f t="shared" si="5"/>
        <v/>
      </c>
      <c r="T109" s="21">
        <v>30122.0</v>
      </c>
      <c r="U109" s="21">
        <v>3458749.0</v>
      </c>
      <c r="V109" s="18">
        <v>870.9</v>
      </c>
      <c r="W109" s="18"/>
      <c r="X109" s="18"/>
    </row>
    <row r="110">
      <c r="A110" s="15">
        <v>2002.0</v>
      </c>
      <c r="B110" s="6" t="s">
        <v>36</v>
      </c>
      <c r="C110" s="15">
        <v>0.317</v>
      </c>
      <c r="D110" s="15">
        <v>0.02</v>
      </c>
      <c r="E110" s="15">
        <v>0.125</v>
      </c>
      <c r="F110" s="15">
        <v>0.560606061</v>
      </c>
      <c r="G110" s="15">
        <v>0.304126465</v>
      </c>
      <c r="H110" s="6"/>
      <c r="I110" s="15">
        <v>0.379221076</v>
      </c>
      <c r="J110" s="6"/>
      <c r="K110" s="15">
        <f t="shared" si="1"/>
        <v>0.3416737705</v>
      </c>
      <c r="L110" s="16">
        <v>804636.0</v>
      </c>
      <c r="M110" s="17">
        <f t="shared" si="2"/>
        <v>274923.016</v>
      </c>
      <c r="N110" s="18">
        <v>3.2</v>
      </c>
      <c r="O110" s="19">
        <f t="shared" si="3"/>
        <v>25.748352</v>
      </c>
      <c r="P110" s="20">
        <f t="shared" si="6"/>
        <v>0.0000936565893</v>
      </c>
      <c r="Q110" s="20">
        <f t="shared" si="7"/>
        <v>10677.30533</v>
      </c>
      <c r="R110" s="21" t="str">
        <f t="shared" si="4"/>
        <v/>
      </c>
      <c r="S110" s="22" t="str">
        <f t="shared" si="5"/>
        <v/>
      </c>
      <c r="T110" s="21">
        <v>6861.0</v>
      </c>
      <c r="U110" s="21">
        <v>806169.0</v>
      </c>
      <c r="V110" s="18">
        <v>851.1</v>
      </c>
      <c r="W110" s="18"/>
      <c r="X110" s="18"/>
    </row>
    <row r="111">
      <c r="A111" s="15">
        <v>2002.0</v>
      </c>
      <c r="B111" s="6" t="s">
        <v>37</v>
      </c>
      <c r="C111" s="15">
        <v>0.277</v>
      </c>
      <c r="D111" s="15">
        <v>0.02</v>
      </c>
      <c r="E111" s="15">
        <v>0.319230769</v>
      </c>
      <c r="F111" s="15">
        <v>0.571507151</v>
      </c>
      <c r="G111" s="15">
        <v>0.274433888</v>
      </c>
      <c r="H111" s="6"/>
      <c r="I111" s="15">
        <v>0.236289689</v>
      </c>
      <c r="J111" s="6"/>
      <c r="K111" s="15">
        <f t="shared" si="1"/>
        <v>0.2553617885</v>
      </c>
      <c r="L111" s="16">
        <v>1.6675166E7</v>
      </c>
      <c r="M111" s="17">
        <f t="shared" si="2"/>
        <v>4258200.213</v>
      </c>
      <c r="N111" s="18">
        <v>5.5</v>
      </c>
      <c r="O111" s="19">
        <f t="shared" si="3"/>
        <v>917.13413</v>
      </c>
      <c r="P111" s="20">
        <f t="shared" si="6"/>
        <v>0.000215380697</v>
      </c>
      <c r="Q111" s="20">
        <f t="shared" si="7"/>
        <v>4642.941609</v>
      </c>
      <c r="R111" s="21" t="str">
        <f t="shared" si="4"/>
        <v/>
      </c>
      <c r="S111" s="22" t="str">
        <f t="shared" si="5"/>
        <v/>
      </c>
      <c r="T111" s="21">
        <v>167814.0</v>
      </c>
      <c r="U111" s="21">
        <v>1.668937E7</v>
      </c>
      <c r="V111" s="23">
        <v>1005.5</v>
      </c>
      <c r="W111" s="23"/>
      <c r="X111" s="23"/>
    </row>
    <row r="112">
      <c r="A112" s="15">
        <v>2002.0</v>
      </c>
      <c r="B112" s="6" t="s">
        <v>38</v>
      </c>
      <c r="C112" s="15">
        <v>0.442</v>
      </c>
      <c r="D112" s="15">
        <v>0.02</v>
      </c>
      <c r="E112" s="15">
        <v>0.536723164</v>
      </c>
      <c r="F112" s="15">
        <v>0.709016393</v>
      </c>
      <c r="G112" s="15">
        <v>0.449532867</v>
      </c>
      <c r="H112" s="6"/>
      <c r="I112" s="15">
        <v>0.350688405</v>
      </c>
      <c r="J112" s="6"/>
      <c r="K112" s="15">
        <f t="shared" si="1"/>
        <v>0.400110636</v>
      </c>
      <c r="L112" s="16">
        <v>8582756.0</v>
      </c>
      <c r="M112" s="17">
        <f t="shared" si="2"/>
        <v>3434051.962</v>
      </c>
      <c r="N112" s="18">
        <v>7.1</v>
      </c>
      <c r="O112" s="19">
        <f t="shared" si="3"/>
        <v>609.375676</v>
      </c>
      <c r="P112" s="20">
        <f t="shared" si="6"/>
        <v>0.0001774509189</v>
      </c>
      <c r="Q112" s="20">
        <f t="shared" si="7"/>
        <v>5635.36107</v>
      </c>
      <c r="R112" s="21" t="str">
        <f t="shared" si="4"/>
        <v/>
      </c>
      <c r="S112" s="22" t="str">
        <f t="shared" si="5"/>
        <v/>
      </c>
      <c r="T112" s="21">
        <v>65449.0</v>
      </c>
      <c r="U112" s="21">
        <v>8508256.0</v>
      </c>
      <c r="V112" s="18">
        <v>769.2</v>
      </c>
      <c r="W112" s="18"/>
      <c r="X112" s="18"/>
    </row>
    <row r="113">
      <c r="A113" s="15">
        <v>2002.0</v>
      </c>
      <c r="B113" s="6" t="s">
        <v>39</v>
      </c>
      <c r="C113" s="15">
        <v>0.098</v>
      </c>
      <c r="D113" s="15">
        <v>0.021</v>
      </c>
      <c r="E113" s="15">
        <v>0.115384615</v>
      </c>
      <c r="F113" s="15">
        <v>0.191489362</v>
      </c>
      <c r="G113" s="15">
        <v>0.109076253</v>
      </c>
      <c r="H113" s="6"/>
      <c r="I113" s="6"/>
      <c r="J113" s="6"/>
      <c r="K113" s="15">
        <f t="shared" si="1"/>
        <v>0.109076253</v>
      </c>
      <c r="L113" s="16">
        <v>1226410.0</v>
      </c>
      <c r="M113" s="17">
        <f t="shared" si="2"/>
        <v>133772.2074</v>
      </c>
      <c r="N113" s="18">
        <v>1.9</v>
      </c>
      <c r="O113" s="19">
        <f t="shared" si="3"/>
        <v>23.30179</v>
      </c>
      <c r="P113" s="20">
        <f t="shared" si="6"/>
        <v>0.0001741900687</v>
      </c>
      <c r="Q113" s="20">
        <f t="shared" si="7"/>
        <v>5740.855421</v>
      </c>
      <c r="R113" s="21" t="str">
        <f t="shared" si="4"/>
        <v/>
      </c>
      <c r="S113" s="22" t="str">
        <f t="shared" si="5"/>
        <v/>
      </c>
      <c r="T113" s="21">
        <v>8801.0</v>
      </c>
      <c r="U113" s="21">
        <v>1239613.0</v>
      </c>
      <c r="V113" s="18">
        <v>710.0</v>
      </c>
      <c r="W113" s="18"/>
      <c r="X113" s="18"/>
    </row>
    <row r="114">
      <c r="A114" s="15">
        <v>2002.0</v>
      </c>
      <c r="B114" s="6" t="s">
        <v>40</v>
      </c>
      <c r="C114" s="15">
        <v>0.576</v>
      </c>
      <c r="D114" s="15">
        <v>0.021</v>
      </c>
      <c r="E114" s="15">
        <v>0.461538462</v>
      </c>
      <c r="F114" s="15">
        <v>0.710227273</v>
      </c>
      <c r="G114" s="15">
        <v>0.572536669</v>
      </c>
      <c r="H114" s="6"/>
      <c r="I114" s="6"/>
      <c r="J114" s="6"/>
      <c r="K114" s="15">
        <f t="shared" si="1"/>
        <v>0.572536669</v>
      </c>
      <c r="L114" s="16">
        <v>1341704.0</v>
      </c>
      <c r="M114" s="17">
        <f t="shared" si="2"/>
        <v>768174.7389</v>
      </c>
      <c r="N114" s="18">
        <v>2.7</v>
      </c>
      <c r="O114" s="19">
        <f t="shared" si="3"/>
        <v>36.226008</v>
      </c>
      <c r="P114" s="20">
        <f t="shared" si="6"/>
        <v>0.00004715855152</v>
      </c>
      <c r="Q114" s="20">
        <f t="shared" si="7"/>
        <v>21205.06181</v>
      </c>
      <c r="R114" s="21" t="str">
        <f t="shared" si="4"/>
        <v/>
      </c>
      <c r="S114" s="22" t="str">
        <f t="shared" si="5"/>
        <v/>
      </c>
      <c r="T114" s="21">
        <v>9923.0</v>
      </c>
      <c r="U114" s="21">
        <v>1340372.0</v>
      </c>
      <c r="V114" s="18">
        <v>740.3</v>
      </c>
      <c r="W114" s="18"/>
      <c r="X114" s="18"/>
    </row>
    <row r="115">
      <c r="A115" s="15">
        <v>2002.0</v>
      </c>
      <c r="B115" s="6" t="s">
        <v>41</v>
      </c>
      <c r="C115" s="15">
        <v>0.232</v>
      </c>
      <c r="D115" s="15">
        <v>0.02</v>
      </c>
      <c r="E115" s="15">
        <v>0.188073394</v>
      </c>
      <c r="F115" s="15">
        <v>0.458468177</v>
      </c>
      <c r="G115" s="15">
        <v>0.22497541</v>
      </c>
      <c r="H115" s="6"/>
      <c r="I115" s="15">
        <v>0.242795103</v>
      </c>
      <c r="J115" s="6"/>
      <c r="K115" s="15">
        <f t="shared" si="1"/>
        <v>0.2338852565</v>
      </c>
      <c r="L115" s="16">
        <v>1.2557032E7</v>
      </c>
      <c r="M115" s="17">
        <f t="shared" si="2"/>
        <v>2936904.65</v>
      </c>
      <c r="N115" s="18">
        <v>7.6</v>
      </c>
      <c r="O115" s="19">
        <f t="shared" si="3"/>
        <v>954.334432</v>
      </c>
      <c r="P115" s="20">
        <f t="shared" si="6"/>
        <v>0.0003249456641</v>
      </c>
      <c r="Q115" s="20">
        <f t="shared" si="7"/>
        <v>3077.437586</v>
      </c>
      <c r="R115" s="21" t="str">
        <f t="shared" si="4"/>
        <v/>
      </c>
      <c r="S115" s="22" t="str">
        <f t="shared" si="5"/>
        <v/>
      </c>
      <c r="T115" s="21">
        <v>106667.0</v>
      </c>
      <c r="U115" s="21">
        <v>1.2525556E7</v>
      </c>
      <c r="V115" s="18">
        <v>851.6</v>
      </c>
      <c r="W115" s="18"/>
      <c r="X115" s="18"/>
    </row>
    <row r="116">
      <c r="A116" s="15">
        <v>2002.0</v>
      </c>
      <c r="B116" s="6" t="s">
        <v>42</v>
      </c>
      <c r="C116" s="15">
        <v>0.408</v>
      </c>
      <c r="D116" s="15">
        <v>0.02</v>
      </c>
      <c r="E116" s="15">
        <v>0.437037037</v>
      </c>
      <c r="F116" s="15">
        <v>0.639802632</v>
      </c>
      <c r="G116" s="15">
        <v>0.417957548</v>
      </c>
      <c r="H116" s="6"/>
      <c r="I116" s="15">
        <v>0.343909774</v>
      </c>
      <c r="J116" s="6"/>
      <c r="K116" s="15">
        <f t="shared" si="1"/>
        <v>0.380933661</v>
      </c>
      <c r="L116" s="16">
        <v>6148648.0</v>
      </c>
      <c r="M116" s="17">
        <f t="shared" si="2"/>
        <v>2342226.993</v>
      </c>
      <c r="N116" s="18">
        <v>5.9</v>
      </c>
      <c r="O116" s="19">
        <f t="shared" si="3"/>
        <v>362.770232</v>
      </c>
      <c r="P116" s="20">
        <f t="shared" si="6"/>
        <v>0.0001548826109</v>
      </c>
      <c r="Q116" s="20">
        <f t="shared" si="7"/>
        <v>6456.502729</v>
      </c>
      <c r="R116" s="21" t="str">
        <f t="shared" si="4"/>
        <v/>
      </c>
      <c r="S116" s="22" t="str">
        <f t="shared" si="5"/>
        <v/>
      </c>
      <c r="T116" s="21">
        <v>55396.0</v>
      </c>
      <c r="U116" s="21">
        <v>6155967.0</v>
      </c>
      <c r="V116" s="18">
        <v>899.9</v>
      </c>
      <c r="W116" s="18"/>
      <c r="X116" s="18"/>
    </row>
    <row r="117">
      <c r="A117" s="15">
        <v>2002.0</v>
      </c>
      <c r="B117" s="6" t="s">
        <v>43</v>
      </c>
      <c r="C117" s="15">
        <v>0.417</v>
      </c>
      <c r="D117" s="15">
        <v>0.021</v>
      </c>
      <c r="E117" s="15">
        <v>0.25</v>
      </c>
      <c r="F117" s="15">
        <v>0.564</v>
      </c>
      <c r="G117" s="15">
        <v>0.435815856</v>
      </c>
      <c r="H117" s="6"/>
      <c r="I117" s="6"/>
      <c r="J117" s="6"/>
      <c r="K117" s="15">
        <f t="shared" si="1"/>
        <v>0.435815856</v>
      </c>
      <c r="L117" s="16">
        <v>2929379.0</v>
      </c>
      <c r="M117" s="17">
        <f t="shared" si="2"/>
        <v>1276669.816</v>
      </c>
      <c r="N117" s="18">
        <v>1.5</v>
      </c>
      <c r="O117" s="19">
        <f t="shared" si="3"/>
        <v>43.940685</v>
      </c>
      <c r="P117" s="20">
        <f t="shared" si="6"/>
        <v>0.00003441820621</v>
      </c>
      <c r="Q117" s="20">
        <f t="shared" si="7"/>
        <v>29054.3904</v>
      </c>
      <c r="R117" s="21" t="str">
        <f t="shared" si="4"/>
        <v/>
      </c>
      <c r="S117" s="22" t="str">
        <f t="shared" si="5"/>
        <v/>
      </c>
      <c r="T117" s="21">
        <v>27978.0</v>
      </c>
      <c r="U117" s="21">
        <v>2934234.0</v>
      </c>
      <c r="V117" s="18">
        <v>953.5</v>
      </c>
      <c r="W117" s="18"/>
      <c r="X117" s="18"/>
    </row>
    <row r="118">
      <c r="A118" s="15">
        <v>2002.0</v>
      </c>
      <c r="B118" s="6" t="s">
        <v>44</v>
      </c>
      <c r="C118" s="15">
        <v>0.418</v>
      </c>
      <c r="D118" s="15">
        <v>0.02</v>
      </c>
      <c r="E118" s="15">
        <v>0.372881356</v>
      </c>
      <c r="F118" s="15">
        <v>0.566433566</v>
      </c>
      <c r="G118" s="15">
        <v>0.430248827</v>
      </c>
      <c r="H118" s="6"/>
      <c r="I118" s="15">
        <v>0.332885332</v>
      </c>
      <c r="J118" s="6"/>
      <c r="K118" s="15">
        <f t="shared" si="1"/>
        <v>0.3815670795</v>
      </c>
      <c r="L118" s="16">
        <v>2711741.0</v>
      </c>
      <c r="M118" s="17">
        <f t="shared" si="2"/>
        <v>1034711.094</v>
      </c>
      <c r="N118" s="18">
        <v>2.9</v>
      </c>
      <c r="O118" s="19">
        <f t="shared" si="3"/>
        <v>78.640489</v>
      </c>
      <c r="P118" s="20">
        <f t="shared" si="6"/>
        <v>0.00007600236383</v>
      </c>
      <c r="Q118" s="20">
        <f t="shared" si="7"/>
        <v>13157.4855</v>
      </c>
      <c r="R118" s="21" t="str">
        <f t="shared" si="4"/>
        <v/>
      </c>
      <c r="S118" s="22" t="str">
        <f t="shared" si="5"/>
        <v/>
      </c>
      <c r="T118" s="21">
        <v>25021.0</v>
      </c>
      <c r="U118" s="21">
        <v>2713535.0</v>
      </c>
      <c r="V118" s="18">
        <v>922.1</v>
      </c>
      <c r="W118" s="18"/>
      <c r="X118" s="18"/>
    </row>
    <row r="119">
      <c r="A119" s="15">
        <v>2002.0</v>
      </c>
      <c r="B119" s="6" t="s">
        <v>45</v>
      </c>
      <c r="C119" s="15">
        <v>0.52</v>
      </c>
      <c r="D119" s="15">
        <v>0.02</v>
      </c>
      <c r="E119" s="15">
        <v>0.484210526</v>
      </c>
      <c r="F119" s="15">
        <v>0.714606742</v>
      </c>
      <c r="G119" s="15">
        <v>0.534907229</v>
      </c>
      <c r="H119" s="6"/>
      <c r="I119" s="15">
        <v>0.403625629</v>
      </c>
      <c r="J119" s="6"/>
      <c r="K119" s="15">
        <f t="shared" si="1"/>
        <v>0.469266429</v>
      </c>
      <c r="L119" s="16">
        <v>4090824.0</v>
      </c>
      <c r="M119" s="17">
        <f t="shared" si="2"/>
        <v>1919686.37</v>
      </c>
      <c r="N119" s="18">
        <v>4.7</v>
      </c>
      <c r="O119" s="19">
        <f t="shared" si="3"/>
        <v>192.268728</v>
      </c>
      <c r="P119" s="20">
        <f t="shared" si="6"/>
        <v>0.0001001563229</v>
      </c>
      <c r="Q119" s="20">
        <f t="shared" si="7"/>
        <v>9984.392106</v>
      </c>
      <c r="R119" s="21" t="str">
        <f t="shared" si="4"/>
        <v/>
      </c>
      <c r="S119" s="22" t="str">
        <f t="shared" si="5"/>
        <v/>
      </c>
      <c r="T119" s="21">
        <v>40697.0</v>
      </c>
      <c r="U119" s="21">
        <v>4089875.0</v>
      </c>
      <c r="V119" s="18">
        <v>995.1</v>
      </c>
      <c r="W119" s="18"/>
      <c r="X119" s="18"/>
    </row>
    <row r="120">
      <c r="A120" s="15">
        <v>2002.0</v>
      </c>
      <c r="B120" s="6" t="s">
        <v>46</v>
      </c>
      <c r="C120" s="15">
        <v>0.485</v>
      </c>
      <c r="D120" s="15">
        <v>0.02</v>
      </c>
      <c r="E120" s="15">
        <v>0.530864198</v>
      </c>
      <c r="F120" s="15">
        <v>0.732057416</v>
      </c>
      <c r="G120" s="15">
        <v>0.482643035</v>
      </c>
      <c r="H120" s="6"/>
      <c r="I120" s="15">
        <v>0.450497314</v>
      </c>
      <c r="J120" s="6"/>
      <c r="K120" s="15">
        <f t="shared" si="1"/>
        <v>0.4665701745</v>
      </c>
      <c r="L120" s="16">
        <v>4465089.0</v>
      </c>
      <c r="M120" s="17">
        <f t="shared" si="2"/>
        <v>2083277.354</v>
      </c>
      <c r="N120" s="18">
        <v>13.2</v>
      </c>
      <c r="O120" s="19">
        <f t="shared" si="3"/>
        <v>589.391748</v>
      </c>
      <c r="P120" s="20">
        <f t="shared" si="6"/>
        <v>0.000282915641</v>
      </c>
      <c r="Q120" s="20">
        <f t="shared" si="7"/>
        <v>3534.622534</v>
      </c>
      <c r="R120" s="21" t="str">
        <f t="shared" si="4"/>
        <v/>
      </c>
      <c r="S120" s="22" t="str">
        <f t="shared" si="5"/>
        <v/>
      </c>
      <c r="T120" s="21">
        <v>41984.0</v>
      </c>
      <c r="U120" s="21">
        <v>4497267.0</v>
      </c>
      <c r="V120" s="18">
        <v>933.5</v>
      </c>
      <c r="W120" s="18"/>
      <c r="X120" s="18"/>
    </row>
    <row r="121">
      <c r="A121" s="15">
        <v>2002.0</v>
      </c>
      <c r="B121" s="6" t="s">
        <v>47</v>
      </c>
      <c r="C121" s="15">
        <v>0.41</v>
      </c>
      <c r="D121" s="15">
        <v>0.021</v>
      </c>
      <c r="E121" s="15">
        <v>0.242424242</v>
      </c>
      <c r="F121" s="15">
        <v>0.533834586</v>
      </c>
      <c r="G121" s="15">
        <v>0.414889428</v>
      </c>
      <c r="H121" s="6"/>
      <c r="I121" s="6"/>
      <c r="J121" s="6"/>
      <c r="K121" s="15">
        <f t="shared" si="1"/>
        <v>0.414889428</v>
      </c>
      <c r="L121" s="16">
        <v>1293181.0</v>
      </c>
      <c r="M121" s="17">
        <f t="shared" si="2"/>
        <v>536527.1254</v>
      </c>
      <c r="N121" s="18">
        <v>1.1</v>
      </c>
      <c r="O121" s="19">
        <f t="shared" si="3"/>
        <v>14.224991</v>
      </c>
      <c r="P121" s="20">
        <f t="shared" si="6"/>
        <v>0.00002651308821</v>
      </c>
      <c r="Q121" s="20">
        <f t="shared" si="7"/>
        <v>37717.22073</v>
      </c>
      <c r="R121" s="21" t="str">
        <f t="shared" si="4"/>
        <v/>
      </c>
      <c r="S121" s="22" t="str">
        <f t="shared" si="5"/>
        <v/>
      </c>
      <c r="T121" s="21">
        <v>12694.0</v>
      </c>
      <c r="U121" s="21">
        <v>1295960.0</v>
      </c>
      <c r="V121" s="18">
        <v>979.5</v>
      </c>
      <c r="W121" s="18"/>
      <c r="X121" s="18"/>
    </row>
    <row r="122">
      <c r="A122" s="15">
        <v>2002.0</v>
      </c>
      <c r="B122" s="6" t="s">
        <v>48</v>
      </c>
      <c r="C122" s="15">
        <v>0.252</v>
      </c>
      <c r="D122" s="15">
        <v>0.02</v>
      </c>
      <c r="E122" s="15">
        <v>0.244680851</v>
      </c>
      <c r="F122" s="15">
        <v>0.548302872</v>
      </c>
      <c r="G122" s="15">
        <v>0.249383273</v>
      </c>
      <c r="H122" s="6"/>
      <c r="I122" s="15">
        <v>0.210453596</v>
      </c>
      <c r="J122" s="6"/>
      <c r="K122" s="15">
        <f t="shared" si="1"/>
        <v>0.2299184345</v>
      </c>
      <c r="L122" s="16">
        <v>5437880.0</v>
      </c>
      <c r="M122" s="17">
        <f t="shared" si="2"/>
        <v>1250268.857</v>
      </c>
      <c r="N122" s="18">
        <v>9.4</v>
      </c>
      <c r="O122" s="19">
        <f t="shared" si="3"/>
        <v>511.16072</v>
      </c>
      <c r="P122" s="20">
        <f t="shared" si="6"/>
        <v>0.0004088406404</v>
      </c>
      <c r="Q122" s="20">
        <f t="shared" si="7"/>
        <v>2445.940793</v>
      </c>
      <c r="R122" s="21" t="str">
        <f t="shared" si="4"/>
        <v/>
      </c>
      <c r="S122" s="22" t="str">
        <f t="shared" si="5"/>
        <v/>
      </c>
      <c r="T122" s="21">
        <v>43970.0</v>
      </c>
      <c r="U122" s="21">
        <v>5440389.0</v>
      </c>
      <c r="V122" s="18">
        <v>808.2</v>
      </c>
      <c r="W122" s="18"/>
      <c r="X122" s="18"/>
    </row>
    <row r="123">
      <c r="A123" s="15">
        <v>2002.0</v>
      </c>
      <c r="B123" s="6" t="s">
        <v>49</v>
      </c>
      <c r="C123" s="15">
        <v>0.115</v>
      </c>
      <c r="D123" s="15">
        <v>0.02</v>
      </c>
      <c r="E123" s="15">
        <v>0.064102564</v>
      </c>
      <c r="F123" s="15">
        <v>0.262569832</v>
      </c>
      <c r="G123" s="15">
        <v>0.119591883</v>
      </c>
      <c r="H123" s="6"/>
      <c r="I123" s="15">
        <v>0.13032015</v>
      </c>
      <c r="J123" s="6"/>
      <c r="K123" s="15">
        <f t="shared" si="1"/>
        <v>0.1249560165</v>
      </c>
      <c r="L123" s="16">
        <v>6440762.0</v>
      </c>
      <c r="M123" s="17">
        <f t="shared" si="2"/>
        <v>804811.9627</v>
      </c>
      <c r="N123" s="18">
        <v>2.7</v>
      </c>
      <c r="O123" s="19">
        <f t="shared" si="3"/>
        <v>173.900574</v>
      </c>
      <c r="P123" s="20">
        <f t="shared" si="6"/>
        <v>0.0002160760302</v>
      </c>
      <c r="Q123" s="20">
        <f t="shared" si="7"/>
        <v>4628.000611</v>
      </c>
      <c r="R123" s="21" t="str">
        <f t="shared" si="4"/>
        <v/>
      </c>
      <c r="S123" s="22" t="str">
        <f t="shared" si="5"/>
        <v/>
      </c>
      <c r="T123" s="21">
        <v>56928.0</v>
      </c>
      <c r="U123" s="21">
        <v>6417206.0</v>
      </c>
      <c r="V123" s="18">
        <v>887.1</v>
      </c>
      <c r="W123" s="18"/>
      <c r="X123" s="18"/>
    </row>
    <row r="124">
      <c r="A124" s="15">
        <v>2002.0</v>
      </c>
      <c r="B124" s="6" t="s">
        <v>50</v>
      </c>
      <c r="C124" s="15">
        <v>0.388</v>
      </c>
      <c r="D124" s="15">
        <v>0.02</v>
      </c>
      <c r="E124" s="15">
        <v>0.283653846</v>
      </c>
      <c r="F124" s="15">
        <v>0.577951002</v>
      </c>
      <c r="G124" s="15">
        <v>0.399110266</v>
      </c>
      <c r="H124" s="6"/>
      <c r="I124" s="15">
        <v>0.346071023</v>
      </c>
      <c r="J124" s="6"/>
      <c r="K124" s="15">
        <f t="shared" si="1"/>
        <v>0.3725906445</v>
      </c>
      <c r="L124" s="16">
        <v>1.0039223E7</v>
      </c>
      <c r="M124" s="17">
        <f t="shared" si="2"/>
        <v>3740520.568</v>
      </c>
      <c r="N124" s="18">
        <v>6.8</v>
      </c>
      <c r="O124" s="19">
        <f t="shared" si="3"/>
        <v>682.667164</v>
      </c>
      <c r="P124" s="20">
        <f t="shared" si="6"/>
        <v>0.0001825059244</v>
      </c>
      <c r="Q124" s="20">
        <f t="shared" si="7"/>
        <v>5479.274184</v>
      </c>
      <c r="R124" s="21" t="str">
        <f t="shared" si="4"/>
        <v/>
      </c>
      <c r="S124" s="22" t="str">
        <f t="shared" si="5"/>
        <v/>
      </c>
      <c r="T124" s="21">
        <v>87795.0</v>
      </c>
      <c r="U124" s="21">
        <v>1.001571E7</v>
      </c>
      <c r="V124" s="18">
        <v>876.6</v>
      </c>
      <c r="W124" s="18"/>
      <c r="X124" s="18"/>
    </row>
    <row r="125">
      <c r="A125" s="15">
        <v>2002.0</v>
      </c>
      <c r="B125" s="6" t="s">
        <v>51</v>
      </c>
      <c r="C125" s="15">
        <v>0.409</v>
      </c>
      <c r="D125" s="15">
        <v>0.02</v>
      </c>
      <c r="E125" s="15">
        <v>0.179775281</v>
      </c>
      <c r="F125" s="15">
        <v>0.544117647</v>
      </c>
      <c r="G125" s="15">
        <v>0.436452292</v>
      </c>
      <c r="H125" s="6"/>
      <c r="I125" s="15">
        <v>0.266274525</v>
      </c>
      <c r="J125" s="6"/>
      <c r="K125" s="15">
        <f t="shared" si="1"/>
        <v>0.3513634085</v>
      </c>
      <c r="L125" s="16">
        <v>5017355.0</v>
      </c>
      <c r="M125" s="17">
        <f t="shared" si="2"/>
        <v>1762914.954</v>
      </c>
      <c r="N125" s="18">
        <v>2.2</v>
      </c>
      <c r="O125" s="19">
        <f t="shared" si="3"/>
        <v>110.38181</v>
      </c>
      <c r="P125" s="20">
        <f t="shared" si="6"/>
        <v>0.00006261323595</v>
      </c>
      <c r="Q125" s="20">
        <f t="shared" si="7"/>
        <v>15971.06402</v>
      </c>
      <c r="R125" s="21" t="str">
        <f t="shared" si="4"/>
        <v/>
      </c>
      <c r="S125" s="22" t="str">
        <f t="shared" si="5"/>
        <v/>
      </c>
      <c r="T125" s="21">
        <v>38510.0</v>
      </c>
      <c r="U125" s="21">
        <v>5018935.0</v>
      </c>
      <c r="V125" s="18">
        <v>767.3</v>
      </c>
      <c r="W125" s="18"/>
      <c r="X125" s="18"/>
    </row>
    <row r="126">
      <c r="A126" s="15">
        <v>2002.0</v>
      </c>
      <c r="B126" s="6" t="s">
        <v>52</v>
      </c>
      <c r="C126" s="15">
        <v>0.541</v>
      </c>
      <c r="D126" s="15">
        <v>0.02</v>
      </c>
      <c r="E126" s="15">
        <v>0.672727273</v>
      </c>
      <c r="F126" s="15">
        <v>0.753472222</v>
      </c>
      <c r="G126" s="15">
        <v>0.549836421</v>
      </c>
      <c r="H126" s="6"/>
      <c r="I126" s="15">
        <v>0.456207084</v>
      </c>
      <c r="J126" s="6"/>
      <c r="K126" s="15">
        <f t="shared" si="1"/>
        <v>0.5030217525</v>
      </c>
      <c r="L126" s="16">
        <v>2858076.0</v>
      </c>
      <c r="M126" s="17">
        <f t="shared" si="2"/>
        <v>1437674.398</v>
      </c>
      <c r="N126" s="18">
        <v>9.2</v>
      </c>
      <c r="O126" s="19">
        <f t="shared" si="3"/>
        <v>262.942992</v>
      </c>
      <c r="P126" s="20">
        <f t="shared" si="6"/>
        <v>0.0001828946751</v>
      </c>
      <c r="Q126" s="20">
        <f t="shared" si="7"/>
        <v>5467.627745</v>
      </c>
      <c r="R126" s="21" t="str">
        <f t="shared" si="4"/>
        <v/>
      </c>
      <c r="S126" s="22" t="str">
        <f t="shared" si="5"/>
        <v/>
      </c>
      <c r="T126" s="21">
        <v>28853.0</v>
      </c>
      <c r="U126" s="21">
        <v>2858681.0</v>
      </c>
      <c r="V126" s="23">
        <v>1009.3</v>
      </c>
      <c r="W126" s="23"/>
      <c r="X126" s="23"/>
    </row>
    <row r="127">
      <c r="A127" s="15">
        <v>2002.0</v>
      </c>
      <c r="B127" s="6" t="s">
        <v>53</v>
      </c>
      <c r="C127" s="15">
        <v>0.477</v>
      </c>
      <c r="D127" s="15">
        <v>0.02</v>
      </c>
      <c r="E127" s="15">
        <v>0.4</v>
      </c>
      <c r="F127" s="15">
        <v>0.652249135</v>
      </c>
      <c r="G127" s="15">
        <v>0.492864627</v>
      </c>
      <c r="H127" s="6"/>
      <c r="I127" s="15">
        <v>0.426030522</v>
      </c>
      <c r="J127" s="6"/>
      <c r="K127" s="15">
        <f t="shared" si="1"/>
        <v>0.4594475745</v>
      </c>
      <c r="L127" s="16">
        <v>5679158.0</v>
      </c>
      <c r="M127" s="17">
        <f t="shared" si="2"/>
        <v>2609275.368</v>
      </c>
      <c r="N127" s="18">
        <v>5.8</v>
      </c>
      <c r="O127" s="19">
        <f t="shared" si="3"/>
        <v>329.391164</v>
      </c>
      <c r="P127" s="20">
        <f t="shared" si="6"/>
        <v>0.0001262385596</v>
      </c>
      <c r="Q127" s="20">
        <f t="shared" si="7"/>
        <v>7921.509905</v>
      </c>
      <c r="R127" s="21" t="str">
        <f t="shared" si="4"/>
        <v/>
      </c>
      <c r="S127" s="22" t="str">
        <f t="shared" si="5"/>
        <v/>
      </c>
      <c r="T127" s="21">
        <v>55940.0</v>
      </c>
      <c r="U127" s="21">
        <v>5674825.0</v>
      </c>
      <c r="V127" s="18">
        <v>985.8</v>
      </c>
      <c r="W127" s="18"/>
      <c r="X127" s="18"/>
    </row>
    <row r="128">
      <c r="A128" s="15">
        <v>2002.0</v>
      </c>
      <c r="B128" s="6" t="s">
        <v>54</v>
      </c>
      <c r="C128" s="15">
        <v>0.626</v>
      </c>
      <c r="D128" s="15">
        <v>0.02</v>
      </c>
      <c r="E128" s="15">
        <v>0.382352941</v>
      </c>
      <c r="F128" s="15">
        <v>0.68</v>
      </c>
      <c r="G128" s="15">
        <v>0.635249688</v>
      </c>
      <c r="H128" s="6"/>
      <c r="I128" s="15">
        <v>0.446257477</v>
      </c>
      <c r="J128" s="6"/>
      <c r="K128" s="15">
        <f t="shared" si="1"/>
        <v>0.5407535825</v>
      </c>
      <c r="L128" s="16">
        <v>909722.0</v>
      </c>
      <c r="M128" s="17">
        <f t="shared" si="2"/>
        <v>491935.4306</v>
      </c>
      <c r="N128" s="18">
        <v>1.8</v>
      </c>
      <c r="O128" s="19">
        <f t="shared" si="3"/>
        <v>16.374996</v>
      </c>
      <c r="P128" s="20">
        <f t="shared" si="6"/>
        <v>0.00003328688072</v>
      </c>
      <c r="Q128" s="20">
        <f t="shared" si="7"/>
        <v>30041.86569</v>
      </c>
      <c r="R128" s="21" t="str">
        <f t="shared" si="4"/>
        <v/>
      </c>
      <c r="S128" s="22" t="str">
        <f t="shared" si="5"/>
        <v/>
      </c>
      <c r="T128" s="21">
        <v>8506.0</v>
      </c>
      <c r="U128" s="21">
        <v>911667.0</v>
      </c>
      <c r="V128" s="18">
        <v>933.0</v>
      </c>
      <c r="W128" s="18"/>
      <c r="X128" s="18"/>
    </row>
    <row r="129">
      <c r="A129" s="15">
        <v>2002.0</v>
      </c>
      <c r="B129" s="6" t="s">
        <v>55</v>
      </c>
      <c r="C129" s="15">
        <v>0.419</v>
      </c>
      <c r="D129" s="15">
        <v>0.021</v>
      </c>
      <c r="E129" s="15">
        <v>0.294117647</v>
      </c>
      <c r="F129" s="15">
        <v>0.568862275</v>
      </c>
      <c r="G129" s="15">
        <v>0.434109427</v>
      </c>
      <c r="H129" s="6"/>
      <c r="I129" s="6"/>
      <c r="J129" s="6"/>
      <c r="K129" s="15">
        <f t="shared" si="1"/>
        <v>0.434109427</v>
      </c>
      <c r="L129" s="16">
        <v>1724577.0</v>
      </c>
      <c r="M129" s="17">
        <f t="shared" si="2"/>
        <v>748655.1333</v>
      </c>
      <c r="N129" s="18">
        <v>2.8</v>
      </c>
      <c r="O129" s="19">
        <f t="shared" si="3"/>
        <v>48.288156</v>
      </c>
      <c r="P129" s="20">
        <f t="shared" si="6"/>
        <v>0.0000644998663</v>
      </c>
      <c r="Q129" s="20">
        <f t="shared" si="7"/>
        <v>15503.90811</v>
      </c>
      <c r="R129" s="21" t="str">
        <f t="shared" si="4"/>
        <v/>
      </c>
      <c r="S129" s="22" t="str">
        <f t="shared" si="5"/>
        <v/>
      </c>
      <c r="T129" s="21">
        <v>15738.0</v>
      </c>
      <c r="U129" s="21">
        <v>1728292.0</v>
      </c>
      <c r="V129" s="18">
        <v>910.6</v>
      </c>
      <c r="W129" s="18"/>
      <c r="X129" s="18"/>
    </row>
    <row r="130">
      <c r="A130" s="15">
        <v>2002.0</v>
      </c>
      <c r="B130" s="6" t="s">
        <v>56</v>
      </c>
      <c r="C130" s="15">
        <v>0.386</v>
      </c>
      <c r="D130" s="15">
        <v>0.021</v>
      </c>
      <c r="E130" s="15">
        <v>0.355555556</v>
      </c>
      <c r="F130" s="15">
        <v>0.63963964</v>
      </c>
      <c r="G130" s="15">
        <v>0.386739928</v>
      </c>
      <c r="H130" s="6"/>
      <c r="I130" s="6"/>
      <c r="J130" s="6"/>
      <c r="K130" s="15">
        <f t="shared" si="1"/>
        <v>0.386739928</v>
      </c>
      <c r="L130" s="16">
        <v>2165828.0</v>
      </c>
      <c r="M130" s="17">
        <f t="shared" si="2"/>
        <v>837612.1648</v>
      </c>
      <c r="N130" s="18">
        <v>8.4</v>
      </c>
      <c r="O130" s="19">
        <f t="shared" si="3"/>
        <v>181.929552</v>
      </c>
      <c r="P130" s="20">
        <f t="shared" si="6"/>
        <v>0.0002172002266</v>
      </c>
      <c r="Q130" s="20">
        <f t="shared" si="7"/>
        <v>4604.046762</v>
      </c>
      <c r="R130" s="21" t="str">
        <f t="shared" si="4"/>
        <v/>
      </c>
      <c r="S130" s="22" t="str">
        <f t="shared" si="5"/>
        <v/>
      </c>
      <c r="T130" s="21">
        <v>16927.0</v>
      </c>
      <c r="U130" s="21">
        <v>2173791.0</v>
      </c>
      <c r="V130" s="18">
        <v>778.7</v>
      </c>
      <c r="W130" s="18"/>
      <c r="X130" s="18"/>
    </row>
    <row r="131">
      <c r="A131" s="15">
        <v>2002.0</v>
      </c>
      <c r="B131" s="6" t="s">
        <v>57</v>
      </c>
      <c r="C131" s="15">
        <v>0.317</v>
      </c>
      <c r="D131" s="15">
        <v>0.021</v>
      </c>
      <c r="E131" s="15">
        <v>0.217391304</v>
      </c>
      <c r="F131" s="15">
        <v>0.559633028</v>
      </c>
      <c r="G131" s="15">
        <v>0.298246023</v>
      </c>
      <c r="H131" s="6"/>
      <c r="I131" s="6"/>
      <c r="J131" s="6"/>
      <c r="K131" s="15">
        <f t="shared" si="1"/>
        <v>0.298246023</v>
      </c>
      <c r="L131" s="16">
        <v>1270962.0</v>
      </c>
      <c r="M131" s="17">
        <f t="shared" si="2"/>
        <v>379059.3619</v>
      </c>
      <c r="N131" s="18">
        <v>0.9</v>
      </c>
      <c r="O131" s="19">
        <f t="shared" si="3"/>
        <v>11.438658</v>
      </c>
      <c r="P131" s="20">
        <f t="shared" si="6"/>
        <v>0.00003017642921</v>
      </c>
      <c r="Q131" s="20">
        <f t="shared" si="7"/>
        <v>33138.447</v>
      </c>
      <c r="R131" s="21" t="str">
        <f t="shared" si="4"/>
        <v/>
      </c>
      <c r="S131" s="22" t="str">
        <f t="shared" si="5"/>
        <v/>
      </c>
      <c r="T131" s="21">
        <v>9853.0</v>
      </c>
      <c r="U131" s="21">
        <v>1269089.0</v>
      </c>
      <c r="V131" s="18">
        <v>776.4</v>
      </c>
      <c r="W131" s="18"/>
      <c r="X131" s="18"/>
    </row>
    <row r="132">
      <c r="A132" s="15">
        <v>2002.0</v>
      </c>
      <c r="B132" s="6" t="s">
        <v>58</v>
      </c>
      <c r="C132" s="15">
        <v>0.117</v>
      </c>
      <c r="D132" s="15">
        <v>0.02</v>
      </c>
      <c r="E132" s="15">
        <v>0.072072072</v>
      </c>
      <c r="F132" s="15">
        <v>0.380090498</v>
      </c>
      <c r="G132" s="15">
        <v>0.107239969</v>
      </c>
      <c r="H132" s="6"/>
      <c r="I132" s="15">
        <v>0.137126487</v>
      </c>
      <c r="J132" s="6"/>
      <c r="K132" s="15">
        <f t="shared" si="1"/>
        <v>0.122183228</v>
      </c>
      <c r="L132" s="16">
        <v>8543281.0</v>
      </c>
      <c r="M132" s="17">
        <f t="shared" si="2"/>
        <v>1043845.65</v>
      </c>
      <c r="N132" s="18">
        <v>4.0</v>
      </c>
      <c r="O132" s="19">
        <f t="shared" si="3"/>
        <v>341.73124</v>
      </c>
      <c r="P132" s="20">
        <f t="shared" si="6"/>
        <v>0.0003273771749</v>
      </c>
      <c r="Q132" s="20">
        <f t="shared" si="7"/>
        <v>3054.5807</v>
      </c>
      <c r="R132" s="21" t="str">
        <f t="shared" si="4"/>
        <v/>
      </c>
      <c r="S132" s="22" t="str">
        <f t="shared" si="5"/>
        <v/>
      </c>
      <c r="T132" s="21">
        <v>74009.0</v>
      </c>
      <c r="U132" s="21">
        <v>8552643.0</v>
      </c>
      <c r="V132" s="18">
        <v>865.3</v>
      </c>
      <c r="W132" s="18"/>
      <c r="X132" s="18"/>
    </row>
    <row r="133">
      <c r="A133" s="15">
        <v>2002.0</v>
      </c>
      <c r="B133" s="6" t="s">
        <v>59</v>
      </c>
      <c r="C133" s="15">
        <v>0.431</v>
      </c>
      <c r="D133" s="15">
        <v>0.021</v>
      </c>
      <c r="E133" s="15">
        <v>0.396825397</v>
      </c>
      <c r="F133" s="15">
        <v>0.65034965</v>
      </c>
      <c r="G133" s="15">
        <v>0.41742985</v>
      </c>
      <c r="H133" s="6"/>
      <c r="I133" s="6"/>
      <c r="J133" s="6"/>
      <c r="K133" s="15">
        <f t="shared" si="1"/>
        <v>0.41742985</v>
      </c>
      <c r="L133" s="16">
        <v>1849187.0</v>
      </c>
      <c r="M133" s="17">
        <f t="shared" si="2"/>
        <v>771905.852</v>
      </c>
      <c r="N133" s="18">
        <v>8.2</v>
      </c>
      <c r="O133" s="19">
        <f t="shared" si="3"/>
        <v>151.633334</v>
      </c>
      <c r="P133" s="20">
        <f t="shared" si="6"/>
        <v>0.0001964401923</v>
      </c>
      <c r="Q133" s="20">
        <f t="shared" si="7"/>
        <v>5090.607927</v>
      </c>
      <c r="R133" s="21" t="str">
        <f t="shared" si="4"/>
        <v/>
      </c>
      <c r="S133" s="22" t="str">
        <f t="shared" si="5"/>
        <v/>
      </c>
      <c r="T133" s="21">
        <v>14344.0</v>
      </c>
      <c r="U133" s="21">
        <v>1855309.0</v>
      </c>
      <c r="V133" s="18">
        <v>773.1</v>
      </c>
      <c r="W133" s="18"/>
      <c r="X133" s="18"/>
    </row>
    <row r="134">
      <c r="A134" s="15">
        <v>2002.0</v>
      </c>
      <c r="B134" s="6" t="s">
        <v>60</v>
      </c>
      <c r="C134" s="15">
        <v>0.177</v>
      </c>
      <c r="D134" s="15">
        <v>0.02</v>
      </c>
      <c r="E134" s="15">
        <v>0.092050209</v>
      </c>
      <c r="F134" s="15">
        <v>0.393326593</v>
      </c>
      <c r="G134" s="15">
        <v>0.186465437</v>
      </c>
      <c r="H134" s="6"/>
      <c r="I134" s="15">
        <v>0.169640638</v>
      </c>
      <c r="J134" s="6"/>
      <c r="K134" s="15">
        <f t="shared" si="1"/>
        <v>0.1780530375</v>
      </c>
      <c r="L134" s="16">
        <v>1.9161568E7</v>
      </c>
      <c r="M134" s="17">
        <f t="shared" si="2"/>
        <v>3411775.386</v>
      </c>
      <c r="N134" s="18">
        <v>4.8</v>
      </c>
      <c r="O134" s="19">
        <f t="shared" si="3"/>
        <v>919.755264</v>
      </c>
      <c r="P134" s="20">
        <f t="shared" si="6"/>
        <v>0.0002695825956</v>
      </c>
      <c r="Q134" s="20">
        <f t="shared" si="7"/>
        <v>3709.438281</v>
      </c>
      <c r="R134" s="21" t="str">
        <f t="shared" si="4"/>
        <v/>
      </c>
      <c r="S134" s="22" t="str">
        <f t="shared" si="5"/>
        <v/>
      </c>
      <c r="T134" s="21">
        <v>158118.0</v>
      </c>
      <c r="U134" s="21">
        <v>1.91378E7</v>
      </c>
      <c r="V134" s="18">
        <v>826.2</v>
      </c>
      <c r="W134" s="18"/>
      <c r="X134" s="18"/>
    </row>
    <row r="135">
      <c r="A135" s="15">
        <v>2002.0</v>
      </c>
      <c r="B135" s="6" t="s">
        <v>61</v>
      </c>
      <c r="C135" s="15">
        <v>0.397</v>
      </c>
      <c r="D135" s="15">
        <v>0.02</v>
      </c>
      <c r="E135" s="15">
        <v>0.461538462</v>
      </c>
      <c r="F135" s="15">
        <v>0.682680152</v>
      </c>
      <c r="G135" s="15">
        <v>0.410856653</v>
      </c>
      <c r="H135" s="6"/>
      <c r="I135" s="15">
        <v>0.313041589</v>
      </c>
      <c r="J135" s="6"/>
      <c r="K135" s="15">
        <f t="shared" si="1"/>
        <v>0.361949121</v>
      </c>
      <c r="L135" s="16">
        <v>8311105.0</v>
      </c>
      <c r="M135" s="17">
        <f t="shared" si="2"/>
        <v>3008197.149</v>
      </c>
      <c r="N135" s="18">
        <v>6.6</v>
      </c>
      <c r="O135" s="19">
        <f t="shared" si="3"/>
        <v>548.53293</v>
      </c>
      <c r="P135" s="20">
        <f t="shared" si="6"/>
        <v>0.0001823460707</v>
      </c>
      <c r="Q135" s="20">
        <f t="shared" si="7"/>
        <v>5484.077591</v>
      </c>
      <c r="R135" s="21" t="str">
        <f t="shared" si="4"/>
        <v/>
      </c>
      <c r="S135" s="22" t="str">
        <f t="shared" si="5"/>
        <v/>
      </c>
      <c r="T135" s="21">
        <v>72027.0</v>
      </c>
      <c r="U135" s="21">
        <v>8326201.0</v>
      </c>
      <c r="V135" s="18">
        <v>865.1</v>
      </c>
      <c r="W135" s="18"/>
      <c r="X135" s="18"/>
    </row>
    <row r="136">
      <c r="A136" s="15">
        <v>2002.0</v>
      </c>
      <c r="B136" s="6" t="s">
        <v>62</v>
      </c>
      <c r="C136" s="15">
        <v>0.517</v>
      </c>
      <c r="D136" s="15">
        <v>0.02</v>
      </c>
      <c r="E136" s="15">
        <v>0.142857143</v>
      </c>
      <c r="F136" s="15">
        <v>0.662337662</v>
      </c>
      <c r="G136" s="15">
        <v>0.539406756</v>
      </c>
      <c r="H136" s="6"/>
      <c r="I136" s="15">
        <v>0.344395968</v>
      </c>
      <c r="J136" s="6"/>
      <c r="K136" s="15">
        <f t="shared" si="1"/>
        <v>0.441901362</v>
      </c>
      <c r="L136" s="16">
        <v>633210.0</v>
      </c>
      <c r="M136" s="17">
        <f t="shared" si="2"/>
        <v>279816.3614</v>
      </c>
      <c r="N136" s="18">
        <v>0.8</v>
      </c>
      <c r="O136" s="19">
        <f t="shared" si="3"/>
        <v>5.06568</v>
      </c>
      <c r="P136" s="20">
        <f t="shared" si="6"/>
        <v>0.00001810358756</v>
      </c>
      <c r="Q136" s="20">
        <f t="shared" si="7"/>
        <v>55237.67025</v>
      </c>
      <c r="R136" s="21" t="str">
        <f t="shared" si="4"/>
        <v/>
      </c>
      <c r="S136" s="22" t="str">
        <f t="shared" si="5"/>
        <v/>
      </c>
      <c r="T136" s="21">
        <v>5892.0</v>
      </c>
      <c r="U136" s="21">
        <v>638168.0</v>
      </c>
      <c r="V136" s="18">
        <v>923.3</v>
      </c>
      <c r="W136" s="18"/>
      <c r="X136" s="18"/>
    </row>
    <row r="137">
      <c r="A137" s="15">
        <v>2002.0</v>
      </c>
      <c r="B137" s="6" t="s">
        <v>63</v>
      </c>
      <c r="C137" s="15">
        <v>0.321</v>
      </c>
      <c r="D137" s="15">
        <v>0.02</v>
      </c>
      <c r="E137" s="15">
        <v>0.26848249</v>
      </c>
      <c r="F137" s="15">
        <v>0.588349515</v>
      </c>
      <c r="G137" s="15">
        <v>0.303768532</v>
      </c>
      <c r="H137" s="6"/>
      <c r="I137" s="15">
        <v>0.313263191</v>
      </c>
      <c r="J137" s="6"/>
      <c r="K137" s="15">
        <f t="shared" si="1"/>
        <v>0.3085158615</v>
      </c>
      <c r="L137" s="16">
        <v>1.142066E7</v>
      </c>
      <c r="M137" s="17">
        <f t="shared" si="2"/>
        <v>3523454.759</v>
      </c>
      <c r="N137" s="18">
        <v>4.6</v>
      </c>
      <c r="O137" s="19">
        <f t="shared" si="3"/>
        <v>525.35036</v>
      </c>
      <c r="P137" s="20">
        <f t="shared" si="6"/>
        <v>0.0001491009239</v>
      </c>
      <c r="Q137" s="20">
        <f t="shared" si="7"/>
        <v>6706.866554</v>
      </c>
      <c r="R137" s="21" t="str">
        <f t="shared" si="4"/>
        <v/>
      </c>
      <c r="S137" s="22" t="str">
        <f t="shared" si="5"/>
        <v/>
      </c>
      <c r="T137" s="21">
        <v>109766.0</v>
      </c>
      <c r="U137" s="21">
        <v>1.1407889E7</v>
      </c>
      <c r="V137" s="18">
        <v>962.2</v>
      </c>
      <c r="W137" s="18"/>
      <c r="X137" s="18"/>
    </row>
    <row r="138">
      <c r="A138" s="15">
        <v>2002.0</v>
      </c>
      <c r="B138" s="6" t="s">
        <v>64</v>
      </c>
      <c r="C138" s="15">
        <v>0.483</v>
      </c>
      <c r="D138" s="15">
        <v>0.02</v>
      </c>
      <c r="E138" s="15">
        <v>0.480769231</v>
      </c>
      <c r="F138" s="15">
        <v>0.659949622</v>
      </c>
      <c r="G138" s="15">
        <v>0.480902875</v>
      </c>
      <c r="H138" s="6"/>
      <c r="I138" s="15">
        <v>0.466090352</v>
      </c>
      <c r="J138" s="6"/>
      <c r="K138" s="15">
        <f t="shared" si="1"/>
        <v>0.4734966135</v>
      </c>
      <c r="L138" s="16">
        <v>3483149.0</v>
      </c>
      <c r="M138" s="17">
        <f t="shared" si="2"/>
        <v>1649259.256</v>
      </c>
      <c r="N138" s="18">
        <v>4.7</v>
      </c>
      <c r="O138" s="19">
        <f t="shared" si="3"/>
        <v>163.708003</v>
      </c>
      <c r="P138" s="20">
        <f t="shared" si="6"/>
        <v>0.00009926153358</v>
      </c>
      <c r="Q138" s="20">
        <f t="shared" si="7"/>
        <v>10074.39603</v>
      </c>
      <c r="R138" s="21" t="str">
        <f t="shared" si="4"/>
        <v/>
      </c>
      <c r="S138" s="22" t="str">
        <f t="shared" si="5"/>
        <v/>
      </c>
      <c r="T138" s="21">
        <v>35502.0</v>
      </c>
      <c r="U138" s="21">
        <v>3489080.0</v>
      </c>
      <c r="V138" s="23">
        <v>1017.5</v>
      </c>
      <c r="W138" s="23"/>
      <c r="X138" s="23"/>
    </row>
    <row r="139">
      <c r="A139" s="15">
        <v>2002.0</v>
      </c>
      <c r="B139" s="6" t="s">
        <v>65</v>
      </c>
      <c r="C139" s="15">
        <v>0.422</v>
      </c>
      <c r="D139" s="15">
        <v>0.02</v>
      </c>
      <c r="E139" s="15">
        <v>0.388235294</v>
      </c>
      <c r="F139" s="15">
        <v>0.595842956</v>
      </c>
      <c r="G139" s="15">
        <v>0.413021218</v>
      </c>
      <c r="H139" s="6"/>
      <c r="I139" s="15">
        <v>0.344836137</v>
      </c>
      <c r="J139" s="6"/>
      <c r="K139" s="15">
        <f t="shared" si="1"/>
        <v>0.3789286775</v>
      </c>
      <c r="L139" s="16">
        <v>3516661.0</v>
      </c>
      <c r="M139" s="17">
        <f t="shared" si="2"/>
        <v>1332563.702</v>
      </c>
      <c r="N139" s="18">
        <v>2.0</v>
      </c>
      <c r="O139" s="19">
        <f t="shared" si="3"/>
        <v>70.33322</v>
      </c>
      <c r="P139" s="20">
        <f t="shared" si="6"/>
        <v>0.00005278038108</v>
      </c>
      <c r="Q139" s="20">
        <f t="shared" si="7"/>
        <v>18946.43388</v>
      </c>
      <c r="R139" s="21" t="str">
        <f t="shared" si="4"/>
        <v/>
      </c>
      <c r="S139" s="22" t="str">
        <f t="shared" si="5"/>
        <v/>
      </c>
      <c r="T139" s="21">
        <v>31119.0</v>
      </c>
      <c r="U139" s="21">
        <v>3513424.0</v>
      </c>
      <c r="V139" s="18">
        <v>885.7</v>
      </c>
      <c r="W139" s="18"/>
      <c r="X139" s="18"/>
    </row>
    <row r="140">
      <c r="A140" s="15">
        <v>2002.0</v>
      </c>
      <c r="B140" s="6" t="s">
        <v>66</v>
      </c>
      <c r="C140" s="15">
        <v>0.381</v>
      </c>
      <c r="D140" s="15">
        <v>0.02</v>
      </c>
      <c r="E140" s="15">
        <v>0.365957447</v>
      </c>
      <c r="F140" s="15">
        <v>0.57323689</v>
      </c>
      <c r="G140" s="15">
        <v>0.381941676</v>
      </c>
      <c r="H140" s="6"/>
      <c r="I140" s="15">
        <v>0.285342387</v>
      </c>
      <c r="J140" s="6"/>
      <c r="K140" s="15">
        <f t="shared" si="1"/>
        <v>0.3336420315</v>
      </c>
      <c r="L140" s="16">
        <v>1.2324237E7</v>
      </c>
      <c r="M140" s="17">
        <f t="shared" si="2"/>
        <v>4111883.469</v>
      </c>
      <c r="N140" s="18">
        <v>5.1</v>
      </c>
      <c r="O140" s="19">
        <f t="shared" si="3"/>
        <v>628.536087</v>
      </c>
      <c r="P140" s="20">
        <f t="shared" si="6"/>
        <v>0.0001528584386</v>
      </c>
      <c r="Q140" s="20">
        <f t="shared" si="7"/>
        <v>6542.000618</v>
      </c>
      <c r="R140" s="21" t="str">
        <f t="shared" si="4"/>
        <v/>
      </c>
      <c r="S140" s="22" t="str">
        <f t="shared" si="5"/>
        <v/>
      </c>
      <c r="T140" s="21">
        <v>130223.0</v>
      </c>
      <c r="U140" s="21">
        <v>1.2331031E7</v>
      </c>
      <c r="V140" s="23">
        <v>1056.1</v>
      </c>
      <c r="W140" s="23"/>
      <c r="X140" s="23"/>
    </row>
    <row r="141">
      <c r="A141" s="15">
        <v>2002.0</v>
      </c>
      <c r="B141" s="6" t="s">
        <v>67</v>
      </c>
      <c r="C141" s="15">
        <v>0.136</v>
      </c>
      <c r="D141" s="15">
        <v>0.021</v>
      </c>
      <c r="E141" s="15">
        <v>0.15</v>
      </c>
      <c r="F141" s="15">
        <v>0.409090909</v>
      </c>
      <c r="G141" s="15">
        <v>0.126451812</v>
      </c>
      <c r="H141" s="6"/>
      <c r="I141" s="6"/>
      <c r="J141" s="6"/>
      <c r="K141" s="15">
        <f t="shared" si="1"/>
        <v>0.126451812</v>
      </c>
      <c r="L141" s="16">
        <v>1066919.0</v>
      </c>
      <c r="M141" s="17">
        <f t="shared" si="2"/>
        <v>134913.8408</v>
      </c>
      <c r="N141" s="18">
        <v>3.8</v>
      </c>
      <c r="O141" s="19">
        <f t="shared" si="3"/>
        <v>40.542922</v>
      </c>
      <c r="P141" s="20">
        <f t="shared" si="6"/>
        <v>0.0003005097309</v>
      </c>
      <c r="Q141" s="20">
        <f t="shared" si="7"/>
        <v>3327.679263</v>
      </c>
      <c r="R141" s="21" t="str">
        <f t="shared" si="4"/>
        <v/>
      </c>
      <c r="S141" s="22" t="str">
        <f t="shared" si="5"/>
        <v/>
      </c>
      <c r="T141" s="21">
        <v>10246.0</v>
      </c>
      <c r="U141" s="21">
        <v>1065995.0</v>
      </c>
      <c r="V141" s="18">
        <v>961.2</v>
      </c>
      <c r="W141" s="18"/>
      <c r="X141" s="18"/>
    </row>
    <row r="142">
      <c r="A142" s="15">
        <v>2002.0</v>
      </c>
      <c r="B142" s="6" t="s">
        <v>68</v>
      </c>
      <c r="C142" s="15">
        <v>0.466</v>
      </c>
      <c r="D142" s="15">
        <v>0.02</v>
      </c>
      <c r="E142" s="15">
        <v>0.533333333</v>
      </c>
      <c r="F142" s="15">
        <v>0.723287671</v>
      </c>
      <c r="G142" s="15">
        <v>0.482322944</v>
      </c>
      <c r="H142" s="6"/>
      <c r="I142" s="15">
        <v>0.385253424</v>
      </c>
      <c r="J142" s="6"/>
      <c r="K142" s="15">
        <f t="shared" si="1"/>
        <v>0.433788184</v>
      </c>
      <c r="L142" s="16">
        <v>4102227.0</v>
      </c>
      <c r="M142" s="17">
        <f t="shared" si="2"/>
        <v>1779497.601</v>
      </c>
      <c r="N142" s="18">
        <v>7.3</v>
      </c>
      <c r="O142" s="19">
        <f t="shared" si="3"/>
        <v>299.462571</v>
      </c>
      <c r="P142" s="20">
        <f t="shared" si="6"/>
        <v>0.0001682848973</v>
      </c>
      <c r="Q142" s="20">
        <f t="shared" si="7"/>
        <v>5942.30389</v>
      </c>
      <c r="R142" s="21" t="str">
        <f t="shared" si="4"/>
        <v/>
      </c>
      <c r="S142" s="22" t="str">
        <f t="shared" si="5"/>
        <v/>
      </c>
      <c r="T142" s="21">
        <v>37736.0</v>
      </c>
      <c r="U142" s="21">
        <v>4107795.0</v>
      </c>
      <c r="V142" s="18">
        <v>918.6</v>
      </c>
      <c r="W142" s="18"/>
      <c r="X142" s="18"/>
    </row>
    <row r="143">
      <c r="A143" s="15">
        <v>2002.0</v>
      </c>
      <c r="B143" s="6" t="s">
        <v>69</v>
      </c>
      <c r="C143" s="15">
        <v>0.564</v>
      </c>
      <c r="D143" s="15">
        <v>0.02</v>
      </c>
      <c r="E143" s="15">
        <v>0.111111111</v>
      </c>
      <c r="F143" s="15">
        <v>0.631578947</v>
      </c>
      <c r="G143" s="15">
        <v>0.600802187</v>
      </c>
      <c r="H143" s="6"/>
      <c r="I143" s="15">
        <v>0.442750594</v>
      </c>
      <c r="J143" s="6"/>
      <c r="K143" s="15">
        <f t="shared" si="1"/>
        <v>0.5217763905</v>
      </c>
      <c r="L143" s="16">
        <v>761633.0</v>
      </c>
      <c r="M143" s="17">
        <f t="shared" si="2"/>
        <v>397402.1176</v>
      </c>
      <c r="N143" s="18">
        <v>1.4</v>
      </c>
      <c r="O143" s="19">
        <f t="shared" si="3"/>
        <v>10.662862</v>
      </c>
      <c r="P143" s="20">
        <f t="shared" si="6"/>
        <v>0.00002683141716</v>
      </c>
      <c r="Q143" s="20">
        <f t="shared" si="7"/>
        <v>37269.74218</v>
      </c>
      <c r="R143" s="21" t="str">
        <f t="shared" si="4"/>
        <v/>
      </c>
      <c r="S143" s="22" t="str">
        <f t="shared" si="5"/>
        <v/>
      </c>
      <c r="T143" s="21">
        <v>6898.0</v>
      </c>
      <c r="U143" s="21">
        <v>760020.0</v>
      </c>
      <c r="V143" s="18">
        <v>907.6</v>
      </c>
      <c r="W143" s="18"/>
      <c r="X143" s="18"/>
    </row>
    <row r="144">
      <c r="A144" s="15">
        <v>2002.0</v>
      </c>
      <c r="B144" s="6" t="s">
        <v>70</v>
      </c>
      <c r="C144" s="15">
        <v>0.468</v>
      </c>
      <c r="D144" s="15">
        <v>0.02</v>
      </c>
      <c r="E144" s="15">
        <v>0.487951807</v>
      </c>
      <c r="F144" s="15">
        <v>0.718954248</v>
      </c>
      <c r="G144" s="15">
        <v>0.471494244</v>
      </c>
      <c r="H144" s="6"/>
      <c r="I144" s="15">
        <v>0.3656832</v>
      </c>
      <c r="J144" s="6"/>
      <c r="K144" s="15">
        <f t="shared" si="1"/>
        <v>0.418588722</v>
      </c>
      <c r="L144" s="16">
        <v>5802304.0</v>
      </c>
      <c r="M144" s="17">
        <f t="shared" si="2"/>
        <v>2428779.016</v>
      </c>
      <c r="N144" s="18">
        <v>7.3</v>
      </c>
      <c r="O144" s="19">
        <f t="shared" si="3"/>
        <v>423.568192</v>
      </c>
      <c r="P144" s="20">
        <f t="shared" si="6"/>
        <v>0.0001743955252</v>
      </c>
      <c r="Q144" s="20">
        <f t="shared" si="7"/>
        <v>5734.092082</v>
      </c>
      <c r="R144" s="21" t="str">
        <f t="shared" si="4"/>
        <v/>
      </c>
      <c r="S144" s="22" t="str">
        <f t="shared" si="5"/>
        <v/>
      </c>
      <c r="T144" s="21">
        <v>56606.0</v>
      </c>
      <c r="U144" s="21">
        <v>5795918.0</v>
      </c>
      <c r="V144" s="18">
        <v>976.7</v>
      </c>
      <c r="W144" s="18"/>
      <c r="X144" s="18"/>
    </row>
    <row r="145">
      <c r="A145" s="15">
        <v>2002.0</v>
      </c>
      <c r="B145" s="6" t="s">
        <v>71</v>
      </c>
      <c r="C145" s="15">
        <v>0.379</v>
      </c>
      <c r="D145" s="15">
        <v>0.02</v>
      </c>
      <c r="E145" s="15">
        <v>0.368316832</v>
      </c>
      <c r="F145" s="15">
        <v>0.625138427</v>
      </c>
      <c r="G145" s="15">
        <v>0.371759773</v>
      </c>
      <c r="H145" s="6"/>
      <c r="I145" s="15">
        <v>0.379298933</v>
      </c>
      <c r="J145" s="6"/>
      <c r="K145" s="15">
        <f t="shared" si="1"/>
        <v>0.375529353</v>
      </c>
      <c r="L145" s="16">
        <v>2.1705766E7</v>
      </c>
      <c r="M145" s="17">
        <f t="shared" si="2"/>
        <v>8151152.262</v>
      </c>
      <c r="N145" s="18">
        <v>6.0</v>
      </c>
      <c r="O145" s="19">
        <f t="shared" si="3"/>
        <v>1302.34596</v>
      </c>
      <c r="P145" s="20">
        <f t="shared" si="6"/>
        <v>0.0001597744611</v>
      </c>
      <c r="Q145" s="20">
        <f t="shared" si="7"/>
        <v>6258.82255</v>
      </c>
      <c r="R145" s="21" t="str">
        <f t="shared" si="4"/>
        <v/>
      </c>
      <c r="S145" s="22" t="str">
        <f t="shared" si="5"/>
        <v/>
      </c>
      <c r="T145" s="21">
        <v>155524.0</v>
      </c>
      <c r="U145" s="21">
        <v>2.1690325E7</v>
      </c>
      <c r="V145" s="18">
        <v>717.0</v>
      </c>
      <c r="W145" s="18"/>
      <c r="X145" s="18"/>
    </row>
    <row r="146">
      <c r="A146" s="15">
        <v>2002.0</v>
      </c>
      <c r="B146" s="6" t="s">
        <v>72</v>
      </c>
      <c r="C146" s="15">
        <v>0.467</v>
      </c>
      <c r="D146" s="15">
        <v>0.021</v>
      </c>
      <c r="E146" s="15">
        <v>0.233766234</v>
      </c>
      <c r="F146" s="15">
        <v>0.593155894</v>
      </c>
      <c r="G146" s="15">
        <v>0.49585405</v>
      </c>
      <c r="H146" s="6"/>
      <c r="I146" s="6"/>
      <c r="J146" s="6"/>
      <c r="K146" s="15">
        <f t="shared" si="1"/>
        <v>0.49585405</v>
      </c>
      <c r="L146" s="16">
        <v>2334425.0</v>
      </c>
      <c r="M146" s="17">
        <f t="shared" si="2"/>
        <v>1157534.091</v>
      </c>
      <c r="N146" s="18">
        <v>2.0</v>
      </c>
      <c r="O146" s="19">
        <f t="shared" si="3"/>
        <v>46.6885</v>
      </c>
      <c r="P146" s="20">
        <f t="shared" si="6"/>
        <v>0.00004033444922</v>
      </c>
      <c r="Q146" s="20">
        <f t="shared" si="7"/>
        <v>24792.7025</v>
      </c>
      <c r="R146" s="21" t="str">
        <f t="shared" si="4"/>
        <v/>
      </c>
      <c r="S146" s="22" t="str">
        <f t="shared" si="5"/>
        <v/>
      </c>
      <c r="T146" s="21">
        <v>13116.0</v>
      </c>
      <c r="U146" s="21">
        <v>2324815.0</v>
      </c>
      <c r="V146" s="18">
        <v>564.2</v>
      </c>
      <c r="W146" s="18"/>
      <c r="X146" s="18"/>
    </row>
    <row r="147">
      <c r="A147" s="15">
        <v>2002.0</v>
      </c>
      <c r="B147" s="6" t="s">
        <v>73</v>
      </c>
      <c r="C147" s="15">
        <v>0.441</v>
      </c>
      <c r="D147" s="15">
        <v>0.02</v>
      </c>
      <c r="E147" s="15">
        <v>0.266666667</v>
      </c>
      <c r="F147" s="15">
        <v>0.649350649</v>
      </c>
      <c r="G147" s="15">
        <v>0.4437991</v>
      </c>
      <c r="H147" s="6"/>
      <c r="I147" s="15">
        <v>0.346398911</v>
      </c>
      <c r="J147" s="6"/>
      <c r="K147" s="15">
        <f t="shared" si="1"/>
        <v>0.3950990055</v>
      </c>
      <c r="L147" s="16">
        <v>614753.0</v>
      </c>
      <c r="M147" s="17">
        <f t="shared" si="2"/>
        <v>242888.2989</v>
      </c>
      <c r="N147" s="18">
        <v>2.1</v>
      </c>
      <c r="O147" s="19">
        <f t="shared" si="3"/>
        <v>12.909813</v>
      </c>
      <c r="P147" s="20">
        <f t="shared" si="6"/>
        <v>0.00005315123477</v>
      </c>
      <c r="Q147" s="20">
        <f t="shared" si="7"/>
        <v>18814.23836</v>
      </c>
      <c r="R147" s="21" t="str">
        <f t="shared" si="4"/>
        <v/>
      </c>
      <c r="S147" s="22" t="str">
        <f t="shared" si="5"/>
        <v/>
      </c>
      <c r="T147" s="21">
        <v>5075.0</v>
      </c>
      <c r="U147" s="21">
        <v>615442.0</v>
      </c>
      <c r="V147" s="18">
        <v>824.6</v>
      </c>
      <c r="W147" s="18"/>
      <c r="X147" s="18"/>
    </row>
    <row r="148">
      <c r="A148" s="15">
        <v>2002.0</v>
      </c>
      <c r="B148" s="6" t="s">
        <v>74</v>
      </c>
      <c r="C148" s="15">
        <v>0.386</v>
      </c>
      <c r="D148" s="15">
        <v>0.02</v>
      </c>
      <c r="E148" s="15">
        <v>0.388571429</v>
      </c>
      <c r="F148" s="15">
        <v>0.677884615</v>
      </c>
      <c r="G148" s="15">
        <v>0.386542501</v>
      </c>
      <c r="H148" s="6"/>
      <c r="I148" s="15">
        <v>0.303807818</v>
      </c>
      <c r="J148" s="6"/>
      <c r="K148" s="15">
        <f t="shared" si="1"/>
        <v>0.3451751595</v>
      </c>
      <c r="L148" s="16">
        <v>7277452.0</v>
      </c>
      <c r="M148" s="17">
        <f t="shared" si="2"/>
        <v>2511995.655</v>
      </c>
      <c r="N148" s="18">
        <v>5.3</v>
      </c>
      <c r="O148" s="19">
        <f t="shared" si="3"/>
        <v>385.704956</v>
      </c>
      <c r="P148" s="20">
        <f t="shared" si="6"/>
        <v>0.0001535452322</v>
      </c>
      <c r="Q148" s="20">
        <f t="shared" si="7"/>
        <v>6512.738858</v>
      </c>
      <c r="R148" s="21" t="str">
        <f t="shared" si="4"/>
        <v/>
      </c>
      <c r="S148" s="22" t="str">
        <f t="shared" si="5"/>
        <v/>
      </c>
      <c r="T148" s="21">
        <v>57196.0</v>
      </c>
      <c r="U148" s="21">
        <v>7286873.0</v>
      </c>
      <c r="V148" s="18">
        <v>784.9</v>
      </c>
      <c r="W148" s="18"/>
      <c r="X148" s="18"/>
    </row>
    <row r="149">
      <c r="A149" s="15">
        <v>2002.0</v>
      </c>
      <c r="B149" s="6" t="s">
        <v>75</v>
      </c>
      <c r="C149" s="15">
        <v>0.362</v>
      </c>
      <c r="D149" s="15">
        <v>0.02</v>
      </c>
      <c r="E149" s="15">
        <v>0.301775148</v>
      </c>
      <c r="F149" s="15">
        <v>0.601246106</v>
      </c>
      <c r="G149" s="15">
        <v>0.365157009</v>
      </c>
      <c r="H149" s="6"/>
      <c r="I149" s="15">
        <v>0.280332932</v>
      </c>
      <c r="J149" s="6"/>
      <c r="K149" s="15">
        <f t="shared" si="1"/>
        <v>0.3227449705</v>
      </c>
      <c r="L149" s="16">
        <v>6056348.0</v>
      </c>
      <c r="M149" s="17">
        <f t="shared" si="2"/>
        <v>1954655.857</v>
      </c>
      <c r="N149" s="18">
        <v>3.0</v>
      </c>
      <c r="O149" s="19">
        <f t="shared" si="3"/>
        <v>181.69044</v>
      </c>
      <c r="P149" s="20">
        <f t="shared" si="6"/>
        <v>0.00009295264913</v>
      </c>
      <c r="Q149" s="20">
        <f t="shared" si="7"/>
        <v>10758.16568</v>
      </c>
      <c r="R149" s="21" t="str">
        <f t="shared" si="4"/>
        <v/>
      </c>
      <c r="S149" s="22" t="str">
        <f t="shared" si="5"/>
        <v/>
      </c>
      <c r="T149" s="21">
        <v>45338.0</v>
      </c>
      <c r="U149" s="21">
        <v>6052349.0</v>
      </c>
      <c r="V149" s="18">
        <v>749.1</v>
      </c>
      <c r="W149" s="18"/>
      <c r="X149" s="18"/>
    </row>
    <row r="150">
      <c r="A150" s="15">
        <v>2002.0</v>
      </c>
      <c r="B150" s="6" t="s">
        <v>76</v>
      </c>
      <c r="C150" s="15">
        <v>0.58</v>
      </c>
      <c r="D150" s="15">
        <v>0.021</v>
      </c>
      <c r="E150" s="15">
        <v>0.414634146</v>
      </c>
      <c r="F150" s="15">
        <v>0.727659574</v>
      </c>
      <c r="G150" s="15">
        <v>0.574025351</v>
      </c>
      <c r="H150" s="6"/>
      <c r="I150" s="6"/>
      <c r="J150" s="6"/>
      <c r="K150" s="15">
        <f t="shared" si="1"/>
        <v>0.574025351</v>
      </c>
      <c r="L150" s="16">
        <v>1799219.0</v>
      </c>
      <c r="M150" s="17">
        <f t="shared" si="2"/>
        <v>1032797.318</v>
      </c>
      <c r="N150" s="18">
        <v>3.2</v>
      </c>
      <c r="O150" s="19">
        <f t="shared" si="3"/>
        <v>57.575008</v>
      </c>
      <c r="P150" s="20">
        <f t="shared" si="6"/>
        <v>0.00005574666684</v>
      </c>
      <c r="Q150" s="20">
        <f t="shared" si="7"/>
        <v>17938.29222</v>
      </c>
      <c r="R150" s="21" t="str">
        <f t="shared" si="4"/>
        <v/>
      </c>
      <c r="S150" s="22" t="str">
        <f t="shared" si="5"/>
        <v/>
      </c>
      <c r="T150" s="21">
        <v>21016.0</v>
      </c>
      <c r="U150" s="21">
        <v>1805414.0</v>
      </c>
      <c r="V150" s="23">
        <v>1164.1</v>
      </c>
      <c r="W150" s="23"/>
      <c r="X150" s="23"/>
    </row>
    <row r="151">
      <c r="A151" s="15">
        <v>2002.0</v>
      </c>
      <c r="B151" s="6" t="s">
        <v>77</v>
      </c>
      <c r="C151" s="15">
        <v>0.422</v>
      </c>
      <c r="D151" s="15">
        <v>0.02</v>
      </c>
      <c r="E151" s="15">
        <v>0.252173913</v>
      </c>
      <c r="F151" s="15">
        <v>0.544921875</v>
      </c>
      <c r="G151" s="15">
        <v>0.422067273</v>
      </c>
      <c r="H151" s="6"/>
      <c r="I151" s="15">
        <v>0.375931084</v>
      </c>
      <c r="J151" s="6"/>
      <c r="K151" s="15">
        <f t="shared" si="1"/>
        <v>0.3989991785</v>
      </c>
      <c r="L151" s="16">
        <v>5446571.0</v>
      </c>
      <c r="M151" s="17">
        <f t="shared" si="2"/>
        <v>2173177.355</v>
      </c>
      <c r="N151" s="18">
        <v>2.8</v>
      </c>
      <c r="O151" s="19">
        <f t="shared" si="3"/>
        <v>152.503988</v>
      </c>
      <c r="P151" s="20">
        <f t="shared" si="6"/>
        <v>0.00007017558308</v>
      </c>
      <c r="Q151" s="20">
        <f t="shared" si="7"/>
        <v>14249.97066</v>
      </c>
      <c r="R151" s="21" t="str">
        <f t="shared" si="4"/>
        <v/>
      </c>
      <c r="S151" s="22" t="str">
        <f t="shared" si="5"/>
        <v/>
      </c>
      <c r="T151" s="21">
        <v>46981.0</v>
      </c>
      <c r="U151" s="21">
        <v>5445162.0</v>
      </c>
      <c r="V151" s="18">
        <v>862.8</v>
      </c>
      <c r="W151" s="18"/>
      <c r="X151" s="18"/>
    </row>
    <row r="152">
      <c r="A152" s="15">
        <v>2002.0</v>
      </c>
      <c r="B152" s="6" t="s">
        <v>78</v>
      </c>
      <c r="C152" s="15">
        <v>0.644</v>
      </c>
      <c r="D152" s="15">
        <v>0.021</v>
      </c>
      <c r="E152" s="15">
        <v>0.555555556</v>
      </c>
      <c r="F152" s="15">
        <v>0.827586207</v>
      </c>
      <c r="G152" s="15">
        <v>0.632222477</v>
      </c>
      <c r="H152" s="6"/>
      <c r="I152" s="6"/>
      <c r="J152" s="6"/>
      <c r="K152" s="15">
        <f t="shared" si="1"/>
        <v>0.632222477</v>
      </c>
      <c r="L152" s="16">
        <v>496930.0</v>
      </c>
      <c r="M152" s="17">
        <f t="shared" si="2"/>
        <v>314170.3155</v>
      </c>
      <c r="N152" s="18">
        <v>3.0</v>
      </c>
      <c r="O152" s="19">
        <f t="shared" si="3"/>
        <v>14.9079</v>
      </c>
      <c r="P152" s="20">
        <f t="shared" si="6"/>
        <v>0.00004745165047</v>
      </c>
      <c r="Q152" s="20">
        <f t="shared" si="7"/>
        <v>21074.08257</v>
      </c>
      <c r="R152" s="21" t="str">
        <f t="shared" si="4"/>
        <v/>
      </c>
      <c r="S152" s="22" t="str">
        <f t="shared" si="5"/>
        <v/>
      </c>
      <c r="T152" s="21">
        <v>4174.0</v>
      </c>
      <c r="U152" s="21">
        <v>500017.0</v>
      </c>
      <c r="V152" s="18">
        <v>834.8</v>
      </c>
      <c r="W152" s="18"/>
      <c r="X152" s="18"/>
    </row>
    <row r="153">
      <c r="A153" s="15">
        <v>2003.0</v>
      </c>
      <c r="B153" s="6" t="s">
        <v>29</v>
      </c>
      <c r="C153" s="15">
        <v>0.504</v>
      </c>
      <c r="D153" s="15">
        <v>0.032</v>
      </c>
      <c r="E153" s="15">
        <v>0.697916667</v>
      </c>
      <c r="F153" s="15">
        <v>0.781176471</v>
      </c>
      <c r="G153" s="6"/>
      <c r="H153" s="6"/>
      <c r="I153" s="6"/>
      <c r="J153" s="15">
        <v>0.495891685</v>
      </c>
      <c r="K153" s="15">
        <f t="shared" si="1"/>
        <v>0.495891685</v>
      </c>
      <c r="L153" s="16">
        <v>4489876.0</v>
      </c>
      <c r="M153" s="17">
        <f t="shared" si="2"/>
        <v>2226492.175</v>
      </c>
      <c r="N153" s="18">
        <v>6.6</v>
      </c>
      <c r="O153" s="19">
        <f t="shared" si="3"/>
        <v>296.331816</v>
      </c>
      <c r="P153" s="20">
        <f t="shared" si="6"/>
        <v>0.0001330935807</v>
      </c>
      <c r="Q153" s="20">
        <f t="shared" si="7"/>
        <v>7513.510379</v>
      </c>
      <c r="R153" s="21" t="str">
        <f t="shared" si="4"/>
        <v/>
      </c>
      <c r="S153" s="22" t="str">
        <f t="shared" si="5"/>
        <v/>
      </c>
      <c r="T153" s="21">
        <v>46716.0</v>
      </c>
      <c r="U153" s="21">
        <v>4503491.0</v>
      </c>
      <c r="V153" s="23">
        <v>1037.3</v>
      </c>
      <c r="W153" s="23"/>
      <c r="X153" s="23"/>
    </row>
    <row r="154">
      <c r="A154" s="15">
        <v>2003.0</v>
      </c>
      <c r="B154" s="6" t="s">
        <v>30</v>
      </c>
      <c r="C154" s="15">
        <v>0.587</v>
      </c>
      <c r="D154" s="15">
        <v>0.044</v>
      </c>
      <c r="E154" s="15">
        <v>0.36</v>
      </c>
      <c r="F154" s="15">
        <v>0.707070707</v>
      </c>
      <c r="G154" s="6"/>
      <c r="H154" s="6"/>
      <c r="I154" s="6"/>
      <c r="J154" s="6"/>
      <c r="K154" s="6" t="str">
        <f t="shared" si="1"/>
        <v/>
      </c>
      <c r="L154" s="16">
        <v>647671.0</v>
      </c>
      <c r="M154" s="17">
        <f t="shared" si="2"/>
        <v>0</v>
      </c>
      <c r="N154" s="18">
        <v>6.0</v>
      </c>
      <c r="O154" s="19">
        <f t="shared" si="3"/>
        <v>38.86026</v>
      </c>
      <c r="P154" s="20">
        <f t="shared" si="6"/>
        <v>0.0001330935807</v>
      </c>
      <c r="Q154" s="20">
        <f t="shared" si="7"/>
        <v>7513.510379</v>
      </c>
      <c r="R154" s="21" t="str">
        <f t="shared" si="4"/>
        <v/>
      </c>
      <c r="S154" s="22" t="str">
        <f t="shared" si="5"/>
        <v/>
      </c>
      <c r="T154" s="21">
        <v>3180.0</v>
      </c>
      <c r="U154" s="21">
        <v>648414.0</v>
      </c>
      <c r="V154" s="18">
        <v>490.4</v>
      </c>
      <c r="W154" s="18"/>
      <c r="X154" s="18"/>
    </row>
    <row r="155">
      <c r="A155" s="15">
        <v>2003.0</v>
      </c>
      <c r="B155" s="6" t="s">
        <v>31</v>
      </c>
      <c r="C155" s="15">
        <v>0.393</v>
      </c>
      <c r="D155" s="15">
        <v>0.032</v>
      </c>
      <c r="E155" s="15">
        <v>0.36627907</v>
      </c>
      <c r="F155" s="15">
        <v>0.633233533</v>
      </c>
      <c r="G155" s="6"/>
      <c r="H155" s="6"/>
      <c r="I155" s="6"/>
      <c r="J155" s="15">
        <v>0.423838982</v>
      </c>
      <c r="K155" s="15">
        <f t="shared" si="1"/>
        <v>0.423838982</v>
      </c>
      <c r="L155" s="16">
        <v>5590820.0</v>
      </c>
      <c r="M155" s="17">
        <f t="shared" si="2"/>
        <v>2369607.457</v>
      </c>
      <c r="N155" s="18">
        <v>7.9</v>
      </c>
      <c r="O155" s="19">
        <f t="shared" si="3"/>
        <v>441.67478</v>
      </c>
      <c r="P155" s="20">
        <f t="shared" si="6"/>
        <v>0.0001863915387</v>
      </c>
      <c r="Q155" s="20">
        <f t="shared" si="7"/>
        <v>5365.050405</v>
      </c>
      <c r="R155" s="21" t="str">
        <f t="shared" si="4"/>
        <v/>
      </c>
      <c r="S155" s="22" t="str">
        <f t="shared" si="5"/>
        <v/>
      </c>
      <c r="T155" s="21">
        <v>43392.0</v>
      </c>
      <c r="U155" s="21">
        <v>5510364.0</v>
      </c>
      <c r="V155" s="18">
        <v>787.5</v>
      </c>
      <c r="W155" s="18"/>
      <c r="X155" s="18"/>
    </row>
    <row r="156">
      <c r="A156" s="15">
        <v>2003.0</v>
      </c>
      <c r="B156" s="6" t="s">
        <v>32</v>
      </c>
      <c r="C156" s="15">
        <v>0.516</v>
      </c>
      <c r="D156" s="15">
        <v>0.032</v>
      </c>
      <c r="E156" s="15">
        <v>0.430555556</v>
      </c>
      <c r="F156" s="15">
        <v>0.751655629</v>
      </c>
      <c r="G156" s="6"/>
      <c r="H156" s="6"/>
      <c r="I156" s="6"/>
      <c r="J156" s="15">
        <v>0.535549372</v>
      </c>
      <c r="K156" s="15">
        <f t="shared" si="1"/>
        <v>0.535549372</v>
      </c>
      <c r="L156" s="16">
        <v>2722804.0</v>
      </c>
      <c r="M156" s="17">
        <f t="shared" si="2"/>
        <v>1458195.972</v>
      </c>
      <c r="N156" s="18">
        <v>6.6</v>
      </c>
      <c r="O156" s="19">
        <f t="shared" si="3"/>
        <v>179.705064</v>
      </c>
      <c r="P156" s="20">
        <f t="shared" si="6"/>
        <v>0.0001232379374</v>
      </c>
      <c r="Q156" s="20">
        <f t="shared" si="7"/>
        <v>8114.384424</v>
      </c>
      <c r="R156" s="21" t="str">
        <f t="shared" si="4"/>
        <v/>
      </c>
      <c r="S156" s="22" t="str">
        <f t="shared" si="5"/>
        <v/>
      </c>
      <c r="T156" s="21">
        <v>27918.0</v>
      </c>
      <c r="U156" s="21">
        <v>2724816.0</v>
      </c>
      <c r="V156" s="23">
        <v>1024.6</v>
      </c>
      <c r="W156" s="23"/>
      <c r="X156" s="23"/>
    </row>
    <row r="157">
      <c r="A157" s="15">
        <v>2003.0</v>
      </c>
      <c r="B157" s="6" t="s">
        <v>33</v>
      </c>
      <c r="C157" s="15">
        <v>0.198</v>
      </c>
      <c r="D157" s="15">
        <v>0.032</v>
      </c>
      <c r="E157" s="15">
        <v>0.232653061</v>
      </c>
      <c r="F157" s="15">
        <v>0.501126972</v>
      </c>
      <c r="G157" s="6"/>
      <c r="H157" s="6"/>
      <c r="I157" s="6"/>
      <c r="J157" s="15">
        <v>0.215295922</v>
      </c>
      <c r="K157" s="15">
        <f t="shared" si="1"/>
        <v>0.215295922</v>
      </c>
      <c r="L157" s="16">
        <v>3.5236589E7</v>
      </c>
      <c r="M157" s="17">
        <f t="shared" si="2"/>
        <v>7586293.917</v>
      </c>
      <c r="N157" s="18">
        <v>6.8</v>
      </c>
      <c r="O157" s="19">
        <f t="shared" si="3"/>
        <v>2396.088052</v>
      </c>
      <c r="P157" s="20">
        <f t="shared" si="6"/>
        <v>0.0003158443475</v>
      </c>
      <c r="Q157" s="20">
        <f t="shared" si="7"/>
        <v>3166.1165</v>
      </c>
      <c r="R157" s="21" t="str">
        <f t="shared" si="4"/>
        <v/>
      </c>
      <c r="S157" s="22" t="str">
        <f t="shared" si="5"/>
        <v/>
      </c>
      <c r="T157" s="21">
        <v>239371.0</v>
      </c>
      <c r="U157" s="21">
        <v>3.5253159E7</v>
      </c>
      <c r="V157" s="18">
        <v>679.0</v>
      </c>
      <c r="W157" s="18"/>
      <c r="X157" s="18"/>
    </row>
    <row r="158">
      <c r="A158" s="15">
        <v>2003.0</v>
      </c>
      <c r="B158" s="6" t="s">
        <v>34</v>
      </c>
      <c r="C158" s="15">
        <v>0.373</v>
      </c>
      <c r="D158" s="15">
        <v>0.032</v>
      </c>
      <c r="E158" s="15">
        <v>0.25477707</v>
      </c>
      <c r="F158" s="15">
        <v>0.565674256</v>
      </c>
      <c r="G158" s="6"/>
      <c r="H158" s="6"/>
      <c r="I158" s="6"/>
      <c r="J158" s="15">
        <v>0.395146628</v>
      </c>
      <c r="K158" s="15">
        <f t="shared" si="1"/>
        <v>0.395146628</v>
      </c>
      <c r="L158" s="16">
        <v>4545766.0</v>
      </c>
      <c r="M158" s="17">
        <f t="shared" si="2"/>
        <v>1796244.107</v>
      </c>
      <c r="N158" s="18">
        <v>4.1</v>
      </c>
      <c r="O158" s="19">
        <f t="shared" si="3"/>
        <v>186.376406</v>
      </c>
      <c r="P158" s="20">
        <f t="shared" si="6"/>
        <v>0.000103758952</v>
      </c>
      <c r="Q158" s="20">
        <f t="shared" si="7"/>
        <v>9637.722634</v>
      </c>
      <c r="R158" s="21" t="str">
        <f t="shared" si="4"/>
        <v/>
      </c>
      <c r="S158" s="22" t="str">
        <f t="shared" si="5"/>
        <v/>
      </c>
      <c r="T158" s="21">
        <v>29506.0</v>
      </c>
      <c r="U158" s="21">
        <v>4528732.0</v>
      </c>
      <c r="V158" s="18">
        <v>651.5</v>
      </c>
      <c r="W158" s="18"/>
      <c r="X158" s="18"/>
    </row>
    <row r="159">
      <c r="A159" s="15">
        <v>2003.0</v>
      </c>
      <c r="B159" s="6" t="s">
        <v>35</v>
      </c>
      <c r="C159" s="15">
        <v>0.179</v>
      </c>
      <c r="D159" s="15">
        <v>0.032</v>
      </c>
      <c r="E159" s="15">
        <v>0.166666667</v>
      </c>
      <c r="F159" s="15">
        <v>0.378640777</v>
      </c>
      <c r="G159" s="6"/>
      <c r="H159" s="6"/>
      <c r="I159" s="6"/>
      <c r="J159" s="15">
        <v>0.219408895</v>
      </c>
      <c r="K159" s="15">
        <f t="shared" si="1"/>
        <v>0.219408895</v>
      </c>
      <c r="L159" s="16">
        <v>3468319.0</v>
      </c>
      <c r="M159" s="17">
        <f t="shared" si="2"/>
        <v>760980.0393</v>
      </c>
      <c r="N159" s="18">
        <v>3.2</v>
      </c>
      <c r="O159" s="19">
        <f t="shared" si="3"/>
        <v>110.986208</v>
      </c>
      <c r="P159" s="20">
        <f t="shared" si="6"/>
        <v>0.0001458464116</v>
      </c>
      <c r="Q159" s="20">
        <f t="shared" si="7"/>
        <v>6856.527969</v>
      </c>
      <c r="R159" s="21" t="str">
        <f t="shared" si="4"/>
        <v/>
      </c>
      <c r="S159" s="22" t="str">
        <f t="shared" si="5"/>
        <v/>
      </c>
      <c r="T159" s="21">
        <v>29627.0</v>
      </c>
      <c r="U159" s="21">
        <v>3484336.0</v>
      </c>
      <c r="V159" s="18">
        <v>850.3</v>
      </c>
      <c r="W159" s="18"/>
      <c r="X159" s="18"/>
    </row>
    <row r="160">
      <c r="A160" s="15">
        <v>2003.0</v>
      </c>
      <c r="B160" s="6" t="s">
        <v>36</v>
      </c>
      <c r="C160" s="15">
        <v>0.304</v>
      </c>
      <c r="D160" s="15">
        <v>0.032</v>
      </c>
      <c r="E160" s="15">
        <v>0.2</v>
      </c>
      <c r="F160" s="15">
        <v>0.536231884</v>
      </c>
      <c r="G160" s="6"/>
      <c r="H160" s="6"/>
      <c r="I160" s="6"/>
      <c r="J160" s="15">
        <v>0.350390103</v>
      </c>
      <c r="K160" s="15">
        <f t="shared" si="1"/>
        <v>0.350390103</v>
      </c>
      <c r="L160" s="16">
        <v>815525.0</v>
      </c>
      <c r="M160" s="17">
        <f t="shared" si="2"/>
        <v>285751.8887</v>
      </c>
      <c r="N160" s="18">
        <v>2.6</v>
      </c>
      <c r="O160" s="19">
        <f t="shared" si="3"/>
        <v>21.20365</v>
      </c>
      <c r="P160" s="20">
        <f t="shared" si="6"/>
        <v>0.0000742030091</v>
      </c>
      <c r="Q160" s="20">
        <f t="shared" si="7"/>
        <v>13476.54242</v>
      </c>
      <c r="R160" s="21" t="str">
        <f t="shared" si="4"/>
        <v/>
      </c>
      <c r="S160" s="22" t="str">
        <f t="shared" si="5"/>
        <v/>
      </c>
      <c r="T160" s="21">
        <v>7070.0</v>
      </c>
      <c r="U160" s="21">
        <v>818003.0</v>
      </c>
      <c r="V160" s="18">
        <v>864.3</v>
      </c>
      <c r="W160" s="18"/>
      <c r="X160" s="18"/>
    </row>
    <row r="161">
      <c r="A161" s="15">
        <v>2003.0</v>
      </c>
      <c r="B161" s="6" t="s">
        <v>37</v>
      </c>
      <c r="C161" s="15">
        <v>0.266</v>
      </c>
      <c r="D161" s="15">
        <v>0.032</v>
      </c>
      <c r="E161" s="15">
        <v>0.331991952</v>
      </c>
      <c r="F161" s="15">
        <v>0.598333333</v>
      </c>
      <c r="G161" s="6"/>
      <c r="H161" s="6"/>
      <c r="I161" s="6"/>
      <c r="J161" s="15">
        <v>0.253667045</v>
      </c>
      <c r="K161" s="15">
        <f t="shared" si="1"/>
        <v>0.253667045</v>
      </c>
      <c r="L161" s="16">
        <v>1.6974177E7</v>
      </c>
      <c r="M161" s="17">
        <f t="shared" si="2"/>
        <v>4305789.321</v>
      </c>
      <c r="N161" s="18">
        <v>5.4</v>
      </c>
      <c r="O161" s="19">
        <f t="shared" si="3"/>
        <v>916.605558</v>
      </c>
      <c r="P161" s="20">
        <f t="shared" si="6"/>
        <v>0.0002128774749</v>
      </c>
      <c r="Q161" s="20">
        <f t="shared" si="7"/>
        <v>4697.53787</v>
      </c>
      <c r="R161" s="21" t="str">
        <f t="shared" si="4"/>
        <v/>
      </c>
      <c r="S161" s="22" t="str">
        <f t="shared" si="5"/>
        <v/>
      </c>
      <c r="T161" s="21">
        <v>168657.0</v>
      </c>
      <c r="U161" s="21">
        <v>1.7004085E7</v>
      </c>
      <c r="V161" s="18">
        <v>991.9</v>
      </c>
      <c r="W161" s="18"/>
      <c r="X161" s="18"/>
    </row>
    <row r="162">
      <c r="A162" s="15">
        <v>2003.0</v>
      </c>
      <c r="B162" s="6" t="s">
        <v>38</v>
      </c>
      <c r="C162" s="15">
        <v>0.396</v>
      </c>
      <c r="D162" s="15">
        <v>0.032</v>
      </c>
      <c r="E162" s="15">
        <v>0.542857143</v>
      </c>
      <c r="F162" s="15">
        <v>0.703889586</v>
      </c>
      <c r="G162" s="6"/>
      <c r="H162" s="6"/>
      <c r="I162" s="6"/>
      <c r="J162" s="15">
        <v>0.368822337</v>
      </c>
      <c r="K162" s="15">
        <f t="shared" si="1"/>
        <v>0.368822337</v>
      </c>
      <c r="L162" s="16">
        <v>8727810.0</v>
      </c>
      <c r="M162" s="17">
        <f t="shared" si="2"/>
        <v>3219011.281</v>
      </c>
      <c r="N162" s="18">
        <v>7.6</v>
      </c>
      <c r="O162" s="19">
        <f t="shared" si="3"/>
        <v>663.31356</v>
      </c>
      <c r="P162" s="20">
        <f t="shared" si="6"/>
        <v>0.0002060612723</v>
      </c>
      <c r="Q162" s="20">
        <f t="shared" si="7"/>
        <v>4852.925487</v>
      </c>
      <c r="R162" s="21" t="str">
        <f t="shared" si="4"/>
        <v/>
      </c>
      <c r="S162" s="22" t="str">
        <f t="shared" si="5"/>
        <v/>
      </c>
      <c r="T162" s="21">
        <v>66478.0</v>
      </c>
      <c r="U162" s="21">
        <v>8622793.0</v>
      </c>
      <c r="V162" s="18">
        <v>771.0</v>
      </c>
      <c r="W162" s="18"/>
      <c r="X162" s="18"/>
    </row>
    <row r="163">
      <c r="A163" s="15">
        <v>2003.0</v>
      </c>
      <c r="B163" s="6" t="s">
        <v>39</v>
      </c>
      <c r="C163" s="15">
        <v>0.063</v>
      </c>
      <c r="D163" s="15">
        <v>0.044</v>
      </c>
      <c r="E163" s="15">
        <v>0.060606061</v>
      </c>
      <c r="F163" s="15">
        <v>0.224489796</v>
      </c>
      <c r="G163" s="6"/>
      <c r="H163" s="6"/>
      <c r="I163" s="6"/>
      <c r="J163" s="6"/>
      <c r="K163" s="6" t="str">
        <f t="shared" si="1"/>
        <v/>
      </c>
      <c r="L163" s="16">
        <v>1231632.0</v>
      </c>
      <c r="M163" s="17">
        <f t="shared" si="2"/>
        <v>0</v>
      </c>
      <c r="N163" s="18">
        <v>1.8</v>
      </c>
      <c r="O163" s="19">
        <f t="shared" si="3"/>
        <v>22.169376</v>
      </c>
      <c r="P163" s="20">
        <f t="shared" si="6"/>
        <v>0.0002060612723</v>
      </c>
      <c r="Q163" s="20">
        <f t="shared" si="7"/>
        <v>4852.925487</v>
      </c>
      <c r="R163" s="21" t="str">
        <f t="shared" si="4"/>
        <v/>
      </c>
      <c r="S163" s="22" t="str">
        <f t="shared" si="5"/>
        <v/>
      </c>
      <c r="T163" s="21">
        <v>8978.0</v>
      </c>
      <c r="U163" s="21">
        <v>1251154.0</v>
      </c>
      <c r="V163" s="18">
        <v>717.6</v>
      </c>
      <c r="W163" s="18"/>
      <c r="X163" s="18"/>
    </row>
    <row r="164">
      <c r="A164" s="15">
        <v>2003.0</v>
      </c>
      <c r="B164" s="6" t="s">
        <v>40</v>
      </c>
      <c r="C164" s="15">
        <v>0.51</v>
      </c>
      <c r="D164" s="15">
        <v>0.032</v>
      </c>
      <c r="E164" s="15">
        <v>0.34375</v>
      </c>
      <c r="F164" s="15">
        <v>0.681081081</v>
      </c>
      <c r="G164" s="6"/>
      <c r="H164" s="6"/>
      <c r="I164" s="6"/>
      <c r="J164" s="15">
        <v>0.485775973</v>
      </c>
      <c r="K164" s="15">
        <f t="shared" si="1"/>
        <v>0.485775973</v>
      </c>
      <c r="L164" s="16">
        <v>1363672.0</v>
      </c>
      <c r="M164" s="17">
        <f t="shared" si="2"/>
        <v>662439.0927</v>
      </c>
      <c r="N164" s="18">
        <v>1.9</v>
      </c>
      <c r="O164" s="19">
        <f t="shared" si="3"/>
        <v>25.909768</v>
      </c>
      <c r="P164" s="20">
        <f t="shared" si="6"/>
        <v>0.00003911267962</v>
      </c>
      <c r="Q164" s="20">
        <f t="shared" si="7"/>
        <v>25567.15647</v>
      </c>
      <c r="R164" s="21" t="str">
        <f t="shared" si="4"/>
        <v/>
      </c>
      <c r="S164" s="22" t="str">
        <f t="shared" si="5"/>
        <v/>
      </c>
      <c r="T164" s="21">
        <v>10380.0</v>
      </c>
      <c r="U164" s="21">
        <v>1363380.0</v>
      </c>
      <c r="V164" s="18">
        <v>761.3</v>
      </c>
      <c r="W164" s="18"/>
      <c r="X164" s="18"/>
    </row>
    <row r="165">
      <c r="A165" s="15">
        <v>2003.0</v>
      </c>
      <c r="B165" s="6" t="s">
        <v>41</v>
      </c>
      <c r="C165" s="15">
        <v>0.218</v>
      </c>
      <c r="D165" s="15">
        <v>0.032</v>
      </c>
      <c r="E165" s="15">
        <v>0.157303371</v>
      </c>
      <c r="F165" s="15">
        <v>0.451380552</v>
      </c>
      <c r="G165" s="6"/>
      <c r="H165" s="6"/>
      <c r="I165" s="6"/>
      <c r="J165" s="15">
        <v>0.245217302</v>
      </c>
      <c r="K165" s="15">
        <f t="shared" si="1"/>
        <v>0.245217302</v>
      </c>
      <c r="L165" s="16">
        <v>1.2599246E7</v>
      </c>
      <c r="M165" s="17">
        <f t="shared" si="2"/>
        <v>3089553.111</v>
      </c>
      <c r="N165" s="18">
        <v>7.1</v>
      </c>
      <c r="O165" s="19">
        <f t="shared" si="3"/>
        <v>894.546466</v>
      </c>
      <c r="P165" s="20">
        <f t="shared" si="6"/>
        <v>0.0002895391125</v>
      </c>
      <c r="Q165" s="20">
        <f t="shared" si="7"/>
        <v>3453.764817</v>
      </c>
      <c r="R165" s="21" t="str">
        <f t="shared" si="4"/>
        <v/>
      </c>
      <c r="S165" s="22" t="str">
        <f t="shared" si="5"/>
        <v/>
      </c>
      <c r="T165" s="21">
        <v>105325.0</v>
      </c>
      <c r="U165" s="21">
        <v>1.2556006E7</v>
      </c>
      <c r="V165" s="18">
        <v>838.8</v>
      </c>
      <c r="W165" s="18"/>
      <c r="X165" s="18"/>
    </row>
    <row r="166">
      <c r="A166" s="15">
        <v>2003.0</v>
      </c>
      <c r="B166" s="6" t="s">
        <v>42</v>
      </c>
      <c r="C166" s="15">
        <v>0.364</v>
      </c>
      <c r="D166" s="15">
        <v>0.032</v>
      </c>
      <c r="E166" s="15">
        <v>0.383458647</v>
      </c>
      <c r="F166" s="15">
        <v>0.608623549</v>
      </c>
      <c r="G166" s="6"/>
      <c r="H166" s="6"/>
      <c r="I166" s="6"/>
      <c r="J166" s="15">
        <v>0.383836061</v>
      </c>
      <c r="K166" s="15">
        <f t="shared" si="1"/>
        <v>0.383836061</v>
      </c>
      <c r="L166" s="16">
        <v>6184552.0</v>
      </c>
      <c r="M166" s="17">
        <f t="shared" si="2"/>
        <v>2373854.079</v>
      </c>
      <c r="N166" s="18">
        <v>5.5</v>
      </c>
      <c r="O166" s="19">
        <f t="shared" si="3"/>
        <v>340.15036</v>
      </c>
      <c r="P166" s="20">
        <f t="shared" si="6"/>
        <v>0.0001432903408</v>
      </c>
      <c r="Q166" s="20">
        <f t="shared" si="7"/>
        <v>6978.837473</v>
      </c>
      <c r="R166" s="21" t="str">
        <f t="shared" si="4"/>
        <v/>
      </c>
      <c r="S166" s="22" t="str">
        <f t="shared" si="5"/>
        <v/>
      </c>
      <c r="T166" s="21">
        <v>55968.0</v>
      </c>
      <c r="U166" s="21">
        <v>6196638.0</v>
      </c>
      <c r="V166" s="18">
        <v>903.2</v>
      </c>
      <c r="W166" s="18"/>
      <c r="X166" s="18"/>
    </row>
    <row r="167">
      <c r="A167" s="15">
        <v>2003.0</v>
      </c>
      <c r="B167" s="6" t="s">
        <v>43</v>
      </c>
      <c r="C167" s="15">
        <v>0.389</v>
      </c>
      <c r="D167" s="15">
        <v>0.032</v>
      </c>
      <c r="E167" s="15">
        <v>0.283333333</v>
      </c>
      <c r="F167" s="15">
        <v>0.551369863</v>
      </c>
      <c r="G167" s="6"/>
      <c r="H167" s="6"/>
      <c r="I167" s="6"/>
      <c r="J167" s="15">
        <v>0.456274168</v>
      </c>
      <c r="K167" s="15">
        <f t="shared" si="1"/>
        <v>0.456274168</v>
      </c>
      <c r="L167" s="16">
        <v>2934585.0</v>
      </c>
      <c r="M167" s="17">
        <f t="shared" si="2"/>
        <v>1338975.329</v>
      </c>
      <c r="N167" s="18">
        <v>1.7</v>
      </c>
      <c r="O167" s="19">
        <f t="shared" si="3"/>
        <v>49.887945</v>
      </c>
      <c r="P167" s="20">
        <f t="shared" si="6"/>
        <v>0.00003725830036</v>
      </c>
      <c r="Q167" s="20">
        <f t="shared" si="7"/>
        <v>26839.65694</v>
      </c>
      <c r="R167" s="21" t="str">
        <f t="shared" si="4"/>
        <v/>
      </c>
      <c r="S167" s="22" t="str">
        <f t="shared" si="5"/>
        <v/>
      </c>
      <c r="T167" s="21">
        <v>28062.0</v>
      </c>
      <c r="U167" s="21">
        <v>2941999.0</v>
      </c>
      <c r="V167" s="18">
        <v>953.8</v>
      </c>
      <c r="W167" s="18"/>
      <c r="X167" s="18"/>
    </row>
    <row r="168">
      <c r="A168" s="15">
        <v>2003.0</v>
      </c>
      <c r="B168" s="6" t="s">
        <v>44</v>
      </c>
      <c r="C168" s="15">
        <v>0.437</v>
      </c>
      <c r="D168" s="15">
        <v>0.032</v>
      </c>
      <c r="E168" s="15">
        <v>0.302631579</v>
      </c>
      <c r="F168" s="15">
        <v>0.693726937</v>
      </c>
      <c r="G168" s="6"/>
      <c r="H168" s="6"/>
      <c r="I168" s="6"/>
      <c r="J168" s="15">
        <v>0.438976616</v>
      </c>
      <c r="K168" s="15">
        <f t="shared" si="1"/>
        <v>0.438976616</v>
      </c>
      <c r="L168" s="16">
        <v>2720361.0</v>
      </c>
      <c r="M168" s="17">
        <f t="shared" si="2"/>
        <v>1194174.866</v>
      </c>
      <c r="N168" s="18">
        <v>4.6</v>
      </c>
      <c r="O168" s="19">
        <f t="shared" si="3"/>
        <v>125.136606</v>
      </c>
      <c r="P168" s="20">
        <f t="shared" si="6"/>
        <v>0.0001047891808</v>
      </c>
      <c r="Q168" s="20">
        <f t="shared" si="7"/>
        <v>9542.969913</v>
      </c>
      <c r="R168" s="21" t="str">
        <f t="shared" si="4"/>
        <v/>
      </c>
      <c r="S168" s="22" t="str">
        <f t="shared" si="5"/>
        <v/>
      </c>
      <c r="T168" s="21">
        <v>24593.0</v>
      </c>
      <c r="U168" s="21">
        <v>2723004.0</v>
      </c>
      <c r="V168" s="18">
        <v>903.2</v>
      </c>
      <c r="W168" s="18"/>
      <c r="X168" s="18"/>
    </row>
    <row r="169">
      <c r="A169" s="15">
        <v>2003.0</v>
      </c>
      <c r="B169" s="6" t="s">
        <v>45</v>
      </c>
      <c r="C169" s="15">
        <v>0.507</v>
      </c>
      <c r="D169" s="15">
        <v>0.032</v>
      </c>
      <c r="E169" s="15">
        <v>0.541666667</v>
      </c>
      <c r="F169" s="15">
        <v>0.738853503</v>
      </c>
      <c r="G169" s="6"/>
      <c r="H169" s="6"/>
      <c r="I169" s="6"/>
      <c r="J169" s="15">
        <v>0.501625502</v>
      </c>
      <c r="K169" s="15">
        <f t="shared" si="1"/>
        <v>0.501625502</v>
      </c>
      <c r="L169" s="16">
        <v>4117691.0</v>
      </c>
      <c r="M169" s="17">
        <f t="shared" si="2"/>
        <v>2065538.815</v>
      </c>
      <c r="N169" s="18">
        <v>4.4</v>
      </c>
      <c r="O169" s="19">
        <f t="shared" si="3"/>
        <v>181.178404</v>
      </c>
      <c r="P169" s="20">
        <f t="shared" si="6"/>
        <v>0.00008771483871</v>
      </c>
      <c r="Q169" s="20">
        <f t="shared" si="7"/>
        <v>11400.57959</v>
      </c>
      <c r="R169" s="21" t="str">
        <f t="shared" si="4"/>
        <v/>
      </c>
      <c r="S169" s="22" t="str">
        <f t="shared" si="5"/>
        <v/>
      </c>
      <c r="T169" s="21">
        <v>40241.0</v>
      </c>
      <c r="U169" s="21">
        <v>4117170.0</v>
      </c>
      <c r="V169" s="18">
        <v>977.4</v>
      </c>
      <c r="W169" s="18"/>
      <c r="X169" s="18"/>
    </row>
    <row r="170">
      <c r="A170" s="15">
        <v>2003.0</v>
      </c>
      <c r="B170" s="6" t="s">
        <v>46</v>
      </c>
      <c r="C170" s="15">
        <v>0.476</v>
      </c>
      <c r="D170" s="15">
        <v>0.032</v>
      </c>
      <c r="E170" s="15">
        <v>0.515151515</v>
      </c>
      <c r="F170" s="15">
        <v>0.732044199</v>
      </c>
      <c r="G170" s="6"/>
      <c r="H170" s="6"/>
      <c r="I170" s="6"/>
      <c r="J170" s="15">
        <v>0.492726893</v>
      </c>
      <c r="K170" s="15">
        <f t="shared" si="1"/>
        <v>0.492726893</v>
      </c>
      <c r="L170" s="16">
        <v>4473198.0</v>
      </c>
      <c r="M170" s="17">
        <f t="shared" si="2"/>
        <v>2204064.952</v>
      </c>
      <c r="N170" s="18">
        <v>13.0</v>
      </c>
      <c r="O170" s="19">
        <f t="shared" si="3"/>
        <v>581.51574</v>
      </c>
      <c r="P170" s="20">
        <f t="shared" si="6"/>
        <v>0.0002638378417</v>
      </c>
      <c r="Q170" s="20">
        <f t="shared" si="7"/>
        <v>3790.206869</v>
      </c>
      <c r="R170" s="21" t="str">
        <f t="shared" si="4"/>
        <v/>
      </c>
      <c r="S170" s="22" t="str">
        <f t="shared" si="5"/>
        <v/>
      </c>
      <c r="T170" s="21">
        <v>42719.0</v>
      </c>
      <c r="U170" s="21">
        <v>4521042.0</v>
      </c>
      <c r="V170" s="18">
        <v>944.9</v>
      </c>
      <c r="W170" s="18"/>
      <c r="X170" s="18"/>
    </row>
    <row r="171">
      <c r="A171" s="15">
        <v>2003.0</v>
      </c>
      <c r="B171" s="6" t="s">
        <v>47</v>
      </c>
      <c r="C171" s="15">
        <v>0.421</v>
      </c>
      <c r="D171" s="15">
        <v>0.032</v>
      </c>
      <c r="E171" s="15">
        <v>0.310344828</v>
      </c>
      <c r="F171" s="15">
        <v>0.574074074</v>
      </c>
      <c r="G171" s="6"/>
      <c r="H171" s="6"/>
      <c r="I171" s="6"/>
      <c r="J171" s="15">
        <v>0.453414015</v>
      </c>
      <c r="K171" s="15">
        <f t="shared" si="1"/>
        <v>0.453414015</v>
      </c>
      <c r="L171" s="16">
        <v>1302365.0</v>
      </c>
      <c r="M171" s="17">
        <f t="shared" si="2"/>
        <v>590510.5436</v>
      </c>
      <c r="N171" s="18">
        <v>1.2</v>
      </c>
      <c r="O171" s="19">
        <f t="shared" si="3"/>
        <v>15.62838</v>
      </c>
      <c r="P171" s="20">
        <f t="shared" si="6"/>
        <v>0.00002646587799</v>
      </c>
      <c r="Q171" s="20">
        <f t="shared" si="7"/>
        <v>37784.50125</v>
      </c>
      <c r="R171" s="21" t="str">
        <f t="shared" si="4"/>
        <v/>
      </c>
      <c r="S171" s="22" t="str">
        <f t="shared" si="5"/>
        <v/>
      </c>
      <c r="T171" s="21">
        <v>12540.0</v>
      </c>
      <c r="U171" s="21">
        <v>1306513.0</v>
      </c>
      <c r="V171" s="18">
        <v>959.8</v>
      </c>
      <c r="W171" s="18"/>
      <c r="X171" s="18"/>
    </row>
    <row r="172">
      <c r="A172" s="15">
        <v>2003.0</v>
      </c>
      <c r="B172" s="6" t="s">
        <v>48</v>
      </c>
      <c r="C172" s="15">
        <v>0.24</v>
      </c>
      <c r="D172" s="15">
        <v>0.032</v>
      </c>
      <c r="E172" s="15">
        <v>0.237623762</v>
      </c>
      <c r="F172" s="15">
        <v>0.551282051</v>
      </c>
      <c r="G172" s="6"/>
      <c r="H172" s="6"/>
      <c r="I172" s="6"/>
      <c r="J172" s="15">
        <v>0.234818852</v>
      </c>
      <c r="K172" s="15">
        <f t="shared" si="1"/>
        <v>0.234818852</v>
      </c>
      <c r="L172" s="16">
        <v>5491971.0</v>
      </c>
      <c r="M172" s="17">
        <f t="shared" si="2"/>
        <v>1289618.325</v>
      </c>
      <c r="N172" s="18">
        <v>9.5</v>
      </c>
      <c r="O172" s="19">
        <f t="shared" si="3"/>
        <v>521.737245</v>
      </c>
      <c r="P172" s="20">
        <f t="shared" si="6"/>
        <v>0.0004045671767</v>
      </c>
      <c r="Q172" s="20">
        <f t="shared" si="7"/>
        <v>2471.777389</v>
      </c>
      <c r="R172" s="21" t="str">
        <f t="shared" si="4"/>
        <v/>
      </c>
      <c r="S172" s="22" t="str">
        <f t="shared" si="5"/>
        <v/>
      </c>
      <c r="T172" s="21">
        <v>44499.0</v>
      </c>
      <c r="U172" s="21">
        <v>5496269.0</v>
      </c>
      <c r="V172" s="18">
        <v>809.6</v>
      </c>
      <c r="W172" s="18"/>
      <c r="X172" s="18"/>
    </row>
    <row r="173">
      <c r="A173" s="15">
        <v>2003.0</v>
      </c>
      <c r="B173" s="6" t="s">
        <v>49</v>
      </c>
      <c r="C173" s="15">
        <v>0.129</v>
      </c>
      <c r="D173" s="15">
        <v>0.032</v>
      </c>
      <c r="E173" s="15">
        <v>0.126213592</v>
      </c>
      <c r="F173" s="15">
        <v>0.33030303</v>
      </c>
      <c r="G173" s="6"/>
      <c r="H173" s="6"/>
      <c r="I173" s="6"/>
      <c r="J173" s="15">
        <v>0.171249228</v>
      </c>
      <c r="K173" s="15">
        <f t="shared" si="1"/>
        <v>0.171249228</v>
      </c>
      <c r="L173" s="16">
        <v>6455028.0</v>
      </c>
      <c r="M173" s="17">
        <f t="shared" si="2"/>
        <v>1105418.562</v>
      </c>
      <c r="N173" s="18">
        <v>2.2</v>
      </c>
      <c r="O173" s="19">
        <f t="shared" si="3"/>
        <v>142.010616</v>
      </c>
      <c r="P173" s="20">
        <f t="shared" si="6"/>
        <v>0.0001284677324</v>
      </c>
      <c r="Q173" s="20">
        <f t="shared" si="7"/>
        <v>7784.055818</v>
      </c>
      <c r="R173" s="21" t="str">
        <f t="shared" si="4"/>
        <v/>
      </c>
      <c r="S173" s="22" t="str">
        <f t="shared" si="5"/>
        <v/>
      </c>
      <c r="T173" s="21">
        <v>56291.0</v>
      </c>
      <c r="U173" s="21">
        <v>6422565.0</v>
      </c>
      <c r="V173" s="18">
        <v>876.5</v>
      </c>
      <c r="W173" s="18"/>
      <c r="X173" s="18"/>
    </row>
    <row r="174">
      <c r="A174" s="15">
        <v>2003.0</v>
      </c>
      <c r="B174" s="6" t="s">
        <v>50</v>
      </c>
      <c r="C174" s="15">
        <v>0.359</v>
      </c>
      <c r="D174" s="15">
        <v>0.032</v>
      </c>
      <c r="E174" s="15">
        <v>0.284313725</v>
      </c>
      <c r="F174" s="15">
        <v>0.563636364</v>
      </c>
      <c r="G174" s="6"/>
      <c r="H174" s="6"/>
      <c r="I174" s="6"/>
      <c r="J174" s="15">
        <v>0.396099703</v>
      </c>
      <c r="K174" s="15">
        <f t="shared" si="1"/>
        <v>0.396099703</v>
      </c>
      <c r="L174" s="16">
        <v>1.0072219E7</v>
      </c>
      <c r="M174" s="17">
        <f t="shared" si="2"/>
        <v>3989602.954</v>
      </c>
      <c r="N174" s="18">
        <v>6.1</v>
      </c>
      <c r="O174" s="19">
        <f t="shared" si="3"/>
        <v>614.405359</v>
      </c>
      <c r="P174" s="20">
        <f t="shared" si="6"/>
        <v>0.0001540016302</v>
      </c>
      <c r="Q174" s="20">
        <f t="shared" si="7"/>
        <v>6493.437754</v>
      </c>
      <c r="R174" s="21" t="str">
        <f t="shared" si="4"/>
        <v/>
      </c>
      <c r="S174" s="22" t="str">
        <f t="shared" si="5"/>
        <v/>
      </c>
      <c r="T174" s="21">
        <v>86728.0</v>
      </c>
      <c r="U174" s="21">
        <v>1.0041152E7</v>
      </c>
      <c r="V174" s="18">
        <v>863.7</v>
      </c>
      <c r="W174" s="18"/>
      <c r="X174" s="18"/>
    </row>
    <row r="175">
      <c r="A175" s="15">
        <v>2003.0</v>
      </c>
      <c r="B175" s="6" t="s">
        <v>51</v>
      </c>
      <c r="C175" s="15">
        <v>0.405</v>
      </c>
      <c r="D175" s="15">
        <v>0.032</v>
      </c>
      <c r="E175" s="15">
        <v>0.282608696</v>
      </c>
      <c r="F175" s="15">
        <v>0.538271605</v>
      </c>
      <c r="G175" s="6"/>
      <c r="H175" s="6"/>
      <c r="I175" s="6"/>
      <c r="J175" s="15">
        <v>0.428399228</v>
      </c>
      <c r="K175" s="15">
        <f t="shared" si="1"/>
        <v>0.428399228</v>
      </c>
      <c r="L175" s="16">
        <v>5050393.0</v>
      </c>
      <c r="M175" s="17">
        <f t="shared" si="2"/>
        <v>2163584.462</v>
      </c>
      <c r="N175" s="18">
        <v>2.5</v>
      </c>
      <c r="O175" s="19">
        <f t="shared" si="3"/>
        <v>126.259825</v>
      </c>
      <c r="P175" s="20">
        <f t="shared" si="6"/>
        <v>0.00005835678117</v>
      </c>
      <c r="Q175" s="20">
        <f t="shared" si="7"/>
        <v>17135.96912</v>
      </c>
      <c r="R175" s="21" t="str">
        <f t="shared" si="4"/>
        <v/>
      </c>
      <c r="S175" s="22" t="str">
        <f t="shared" si="5"/>
        <v/>
      </c>
      <c r="T175" s="21">
        <v>37620.0</v>
      </c>
      <c r="U175" s="21">
        <v>5053572.0</v>
      </c>
      <c r="V175" s="18">
        <v>744.4</v>
      </c>
      <c r="W175" s="18"/>
      <c r="X175" s="18"/>
    </row>
    <row r="176">
      <c r="A176" s="15">
        <v>2003.0</v>
      </c>
      <c r="B176" s="6" t="s">
        <v>52</v>
      </c>
      <c r="C176" s="15">
        <v>0.541</v>
      </c>
      <c r="D176" s="15">
        <v>0.032</v>
      </c>
      <c r="E176" s="15">
        <v>0.653846154</v>
      </c>
      <c r="F176" s="15">
        <v>0.759689922</v>
      </c>
      <c r="G176" s="6"/>
      <c r="H176" s="6"/>
      <c r="I176" s="6"/>
      <c r="J176" s="15">
        <v>0.569707642</v>
      </c>
      <c r="K176" s="15">
        <f t="shared" si="1"/>
        <v>0.569707642</v>
      </c>
      <c r="L176" s="16">
        <v>2866386.0</v>
      </c>
      <c r="M176" s="17">
        <f t="shared" si="2"/>
        <v>1633002.009</v>
      </c>
      <c r="N176" s="18">
        <v>9.3</v>
      </c>
      <c r="O176" s="19">
        <f t="shared" si="3"/>
        <v>266.573898</v>
      </c>
      <c r="P176" s="20">
        <f t="shared" si="6"/>
        <v>0.0001632416228</v>
      </c>
      <c r="Q176" s="20">
        <f t="shared" si="7"/>
        <v>6125.888624</v>
      </c>
      <c r="R176" s="21" t="str">
        <f t="shared" si="4"/>
        <v/>
      </c>
      <c r="S176" s="22" t="str">
        <f t="shared" si="5"/>
        <v/>
      </c>
      <c r="T176" s="21">
        <v>28489.0</v>
      </c>
      <c r="U176" s="21">
        <v>2868312.0</v>
      </c>
      <c r="V176" s="18">
        <v>993.2</v>
      </c>
      <c r="W176" s="18"/>
      <c r="X176" s="18"/>
    </row>
    <row r="177">
      <c r="A177" s="15">
        <v>2003.0</v>
      </c>
      <c r="B177" s="6" t="s">
        <v>53</v>
      </c>
      <c r="C177" s="15">
        <v>0.433</v>
      </c>
      <c r="D177" s="15">
        <v>0.032</v>
      </c>
      <c r="E177" s="15">
        <v>0.391608392</v>
      </c>
      <c r="F177" s="15">
        <v>0.662313433</v>
      </c>
      <c r="G177" s="6"/>
      <c r="H177" s="6"/>
      <c r="I177" s="6"/>
      <c r="J177" s="15">
        <v>0.457308906</v>
      </c>
      <c r="K177" s="15">
        <f t="shared" si="1"/>
        <v>0.457308906</v>
      </c>
      <c r="L177" s="16">
        <v>5713051.0</v>
      </c>
      <c r="M177" s="17">
        <f t="shared" si="2"/>
        <v>2612629.103</v>
      </c>
      <c r="N177" s="18">
        <v>5.1</v>
      </c>
      <c r="O177" s="19">
        <f t="shared" si="3"/>
        <v>291.365601</v>
      </c>
      <c r="P177" s="20">
        <f t="shared" si="6"/>
        <v>0.0001115219917</v>
      </c>
      <c r="Q177" s="20">
        <f t="shared" si="7"/>
        <v>8966.841294</v>
      </c>
      <c r="R177" s="21" t="str">
        <f t="shared" si="4"/>
        <v/>
      </c>
      <c r="S177" s="22" t="str">
        <f t="shared" si="5"/>
        <v/>
      </c>
      <c r="T177" s="21">
        <v>55582.0</v>
      </c>
      <c r="U177" s="21">
        <v>5709403.0</v>
      </c>
      <c r="V177" s="18">
        <v>973.5</v>
      </c>
      <c r="W177" s="18"/>
      <c r="X177" s="18"/>
    </row>
    <row r="178">
      <c r="A178" s="15">
        <v>2003.0</v>
      </c>
      <c r="B178" s="6" t="s">
        <v>54</v>
      </c>
      <c r="C178" s="15">
        <v>0.632</v>
      </c>
      <c r="D178" s="15">
        <v>0.032</v>
      </c>
      <c r="E178" s="15">
        <v>0.424242424</v>
      </c>
      <c r="F178" s="15">
        <v>0.721088435</v>
      </c>
      <c r="G178" s="6"/>
      <c r="H178" s="6"/>
      <c r="I178" s="6"/>
      <c r="J178" s="15">
        <v>0.566093685</v>
      </c>
      <c r="K178" s="15">
        <f t="shared" si="1"/>
        <v>0.566093685</v>
      </c>
      <c r="L178" s="16">
        <v>916620.0</v>
      </c>
      <c r="M178" s="17">
        <f t="shared" si="2"/>
        <v>518892.7935</v>
      </c>
      <c r="N178" s="18">
        <v>3.3</v>
      </c>
      <c r="O178" s="19">
        <f t="shared" si="3"/>
        <v>30.24846</v>
      </c>
      <c r="P178" s="20">
        <f t="shared" si="6"/>
        <v>0.00005829423799</v>
      </c>
      <c r="Q178" s="20">
        <f t="shared" si="7"/>
        <v>17154.35409</v>
      </c>
      <c r="R178" s="21" t="str">
        <f t="shared" si="4"/>
        <v/>
      </c>
      <c r="S178" s="22" t="str">
        <f t="shared" si="5"/>
        <v/>
      </c>
      <c r="T178" s="21">
        <v>8467.0</v>
      </c>
      <c r="U178" s="21">
        <v>919630.0</v>
      </c>
      <c r="V178" s="18">
        <v>920.7</v>
      </c>
      <c r="W178" s="18"/>
      <c r="X178" s="18"/>
    </row>
    <row r="179">
      <c r="A179" s="15">
        <v>2003.0</v>
      </c>
      <c r="B179" s="6" t="s">
        <v>55</v>
      </c>
      <c r="C179" s="15">
        <v>0.391</v>
      </c>
      <c r="D179" s="15">
        <v>0.032</v>
      </c>
      <c r="E179" s="15">
        <v>0.2</v>
      </c>
      <c r="F179" s="15">
        <v>0.569536424</v>
      </c>
      <c r="G179" s="6"/>
      <c r="H179" s="6"/>
      <c r="I179" s="6"/>
      <c r="J179" s="15">
        <v>0.459749692</v>
      </c>
      <c r="K179" s="15">
        <f t="shared" si="1"/>
        <v>0.459749692</v>
      </c>
      <c r="L179" s="16">
        <v>1733099.0</v>
      </c>
      <c r="M179" s="17">
        <f t="shared" si="2"/>
        <v>796791.7315</v>
      </c>
      <c r="N179" s="18">
        <v>3.2</v>
      </c>
      <c r="O179" s="19">
        <f t="shared" si="3"/>
        <v>55.459168</v>
      </c>
      <c r="P179" s="20">
        <f t="shared" si="6"/>
        <v>0.00006960309176</v>
      </c>
      <c r="Q179" s="20">
        <f t="shared" si="7"/>
        <v>14367.17788</v>
      </c>
      <c r="R179" s="21" t="str">
        <f t="shared" si="4"/>
        <v/>
      </c>
      <c r="S179" s="22" t="str">
        <f t="shared" si="5"/>
        <v/>
      </c>
      <c r="T179" s="21">
        <v>15465.0</v>
      </c>
      <c r="U179" s="21">
        <v>1738643.0</v>
      </c>
      <c r="V179" s="18">
        <v>889.5</v>
      </c>
      <c r="W179" s="18"/>
      <c r="X179" s="18"/>
    </row>
    <row r="180">
      <c r="A180" s="15">
        <v>2003.0</v>
      </c>
      <c r="B180" s="6" t="s">
        <v>56</v>
      </c>
      <c r="C180" s="15">
        <v>0.36</v>
      </c>
      <c r="D180" s="15">
        <v>0.032</v>
      </c>
      <c r="E180" s="15">
        <v>0.388235294</v>
      </c>
      <c r="F180" s="15">
        <v>0.613180516</v>
      </c>
      <c r="G180" s="6"/>
      <c r="H180" s="6"/>
      <c r="I180" s="6"/>
      <c r="J180" s="15">
        <v>0.377492819</v>
      </c>
      <c r="K180" s="15">
        <f t="shared" si="1"/>
        <v>0.377492819</v>
      </c>
      <c r="L180" s="16">
        <v>2236378.0</v>
      </c>
      <c r="M180" s="17">
        <f t="shared" si="2"/>
        <v>844216.6356</v>
      </c>
      <c r="N180" s="18">
        <v>8.8</v>
      </c>
      <c r="O180" s="19">
        <f t="shared" si="3"/>
        <v>196.801264</v>
      </c>
      <c r="P180" s="20">
        <f t="shared" si="6"/>
        <v>0.0002331170173</v>
      </c>
      <c r="Q180" s="20">
        <f t="shared" si="7"/>
        <v>4289.691125</v>
      </c>
      <c r="R180" s="21" t="str">
        <f t="shared" si="4"/>
        <v/>
      </c>
      <c r="S180" s="22" t="str">
        <f t="shared" si="5"/>
        <v/>
      </c>
      <c r="T180" s="21">
        <v>17858.0</v>
      </c>
      <c r="U180" s="21">
        <v>2248850.0</v>
      </c>
      <c r="V180" s="18">
        <v>794.1</v>
      </c>
      <c r="W180" s="18"/>
      <c r="X180" s="18"/>
    </row>
    <row r="181">
      <c r="A181" s="15">
        <v>2003.0</v>
      </c>
      <c r="B181" s="6" t="s">
        <v>57</v>
      </c>
      <c r="C181" s="15">
        <v>0.33</v>
      </c>
      <c r="D181" s="15">
        <v>0.032</v>
      </c>
      <c r="E181" s="15">
        <v>0.161290323</v>
      </c>
      <c r="F181" s="15">
        <v>0.551181102</v>
      </c>
      <c r="G181" s="6"/>
      <c r="H181" s="6"/>
      <c r="I181" s="6"/>
      <c r="J181" s="15">
        <v>0.331792814</v>
      </c>
      <c r="K181" s="15">
        <f t="shared" si="1"/>
        <v>0.331792814</v>
      </c>
      <c r="L181" s="16">
        <v>1282146.0</v>
      </c>
      <c r="M181" s="17">
        <f t="shared" si="2"/>
        <v>425406.8293</v>
      </c>
      <c r="N181" s="18">
        <v>1.3</v>
      </c>
      <c r="O181" s="19">
        <f t="shared" si="3"/>
        <v>16.667898</v>
      </c>
      <c r="P181" s="20">
        <f t="shared" si="6"/>
        <v>0.00003918107762</v>
      </c>
      <c r="Q181" s="20">
        <f t="shared" si="7"/>
        <v>25522.52415</v>
      </c>
      <c r="R181" s="21" t="str">
        <f t="shared" si="4"/>
        <v/>
      </c>
      <c r="S181" s="22" t="str">
        <f t="shared" si="5"/>
        <v/>
      </c>
      <c r="T181" s="21">
        <v>9708.0</v>
      </c>
      <c r="U181" s="21">
        <v>1279840.0</v>
      </c>
      <c r="V181" s="18">
        <v>758.5</v>
      </c>
      <c r="W181" s="18"/>
      <c r="X181" s="18"/>
    </row>
    <row r="182">
      <c r="A182" s="15">
        <v>2003.0</v>
      </c>
      <c r="B182" s="6" t="s">
        <v>58</v>
      </c>
      <c r="C182" s="15">
        <v>0.112</v>
      </c>
      <c r="D182" s="15">
        <v>0.032</v>
      </c>
      <c r="E182" s="15">
        <v>0.128205128</v>
      </c>
      <c r="F182" s="15">
        <v>0.356687898</v>
      </c>
      <c r="G182" s="6"/>
      <c r="H182" s="6"/>
      <c r="I182" s="6"/>
      <c r="J182" s="15">
        <v>0.132222211</v>
      </c>
      <c r="K182" s="15">
        <f t="shared" si="1"/>
        <v>0.132222211</v>
      </c>
      <c r="L182" s="16">
        <v>8585567.0</v>
      </c>
      <c r="M182" s="17">
        <f t="shared" si="2"/>
        <v>1135202.651</v>
      </c>
      <c r="N182" s="18">
        <v>4.7</v>
      </c>
      <c r="O182" s="19">
        <f t="shared" si="3"/>
        <v>403.521649</v>
      </c>
      <c r="P182" s="20">
        <f t="shared" si="6"/>
        <v>0.000355462215</v>
      </c>
      <c r="Q182" s="20">
        <f t="shared" si="7"/>
        <v>2813.238532</v>
      </c>
      <c r="R182" s="21" t="str">
        <f t="shared" si="4"/>
        <v/>
      </c>
      <c r="S182" s="22" t="str">
        <f t="shared" si="5"/>
        <v/>
      </c>
      <c r="T182" s="21">
        <v>73689.0</v>
      </c>
      <c r="U182" s="21">
        <v>8601402.0</v>
      </c>
      <c r="V182" s="18">
        <v>856.7</v>
      </c>
      <c r="W182" s="18"/>
      <c r="X182" s="18"/>
    </row>
    <row r="183">
      <c r="A183" s="15">
        <v>2003.0</v>
      </c>
      <c r="B183" s="6" t="s">
        <v>59</v>
      </c>
      <c r="C183" s="15">
        <v>0.407</v>
      </c>
      <c r="D183" s="15">
        <v>0.032</v>
      </c>
      <c r="E183" s="15">
        <v>0.37037037</v>
      </c>
      <c r="F183" s="15">
        <v>0.660899654</v>
      </c>
      <c r="G183" s="6"/>
      <c r="H183" s="6"/>
      <c r="I183" s="6"/>
      <c r="J183" s="15">
        <v>0.378907712</v>
      </c>
      <c r="K183" s="15">
        <f t="shared" si="1"/>
        <v>0.378907712</v>
      </c>
      <c r="L183" s="16">
        <v>1868121.0</v>
      </c>
      <c r="M183" s="17">
        <f t="shared" si="2"/>
        <v>707845.4538</v>
      </c>
      <c r="N183" s="18">
        <v>6.2</v>
      </c>
      <c r="O183" s="19">
        <f t="shared" si="3"/>
        <v>115.823502</v>
      </c>
      <c r="P183" s="20">
        <f t="shared" si="6"/>
        <v>0.0001636282346</v>
      </c>
      <c r="Q183" s="20">
        <f t="shared" si="7"/>
        <v>6111.41471</v>
      </c>
      <c r="R183" s="21" t="str">
        <f t="shared" si="4"/>
        <v/>
      </c>
      <c r="S183" s="22" t="str">
        <f t="shared" si="5"/>
        <v/>
      </c>
      <c r="T183" s="21">
        <v>14805.0</v>
      </c>
      <c r="U183" s="21">
        <v>1877574.0</v>
      </c>
      <c r="V183" s="18">
        <v>788.5</v>
      </c>
      <c r="W183" s="18"/>
      <c r="X183" s="18"/>
    </row>
    <row r="184">
      <c r="A184" s="15">
        <v>2003.0</v>
      </c>
      <c r="B184" s="6" t="s">
        <v>60</v>
      </c>
      <c r="C184" s="15">
        <v>0.157</v>
      </c>
      <c r="D184" s="15">
        <v>0.032</v>
      </c>
      <c r="E184" s="15">
        <v>0.132780083</v>
      </c>
      <c r="F184" s="15">
        <v>0.409482759</v>
      </c>
      <c r="G184" s="6"/>
      <c r="H184" s="6"/>
      <c r="I184" s="6"/>
      <c r="J184" s="15">
        <v>0.179804968</v>
      </c>
      <c r="K184" s="15">
        <f t="shared" si="1"/>
        <v>0.179804968</v>
      </c>
      <c r="L184" s="16">
        <v>1.9235015E7</v>
      </c>
      <c r="M184" s="17">
        <f t="shared" si="2"/>
        <v>3458551.257</v>
      </c>
      <c r="N184" s="18">
        <v>4.9</v>
      </c>
      <c r="O184" s="19">
        <f t="shared" si="3"/>
        <v>942.515735</v>
      </c>
      <c r="P184" s="20">
        <f t="shared" si="6"/>
        <v>0.000272517498</v>
      </c>
      <c r="Q184" s="20">
        <f t="shared" si="7"/>
        <v>3669.489143</v>
      </c>
      <c r="R184" s="21" t="str">
        <f t="shared" si="4"/>
        <v/>
      </c>
      <c r="S184" s="22" t="str">
        <f t="shared" si="5"/>
        <v/>
      </c>
      <c r="T184" s="21">
        <v>155877.0</v>
      </c>
      <c r="U184" s="21">
        <v>1.9175939E7</v>
      </c>
      <c r="V184" s="18">
        <v>812.9</v>
      </c>
      <c r="W184" s="18"/>
      <c r="X184" s="18"/>
    </row>
    <row r="185">
      <c r="A185" s="15">
        <v>2003.0</v>
      </c>
      <c r="B185" s="6" t="s">
        <v>61</v>
      </c>
      <c r="C185" s="15">
        <v>0.374</v>
      </c>
      <c r="D185" s="15">
        <v>0.032</v>
      </c>
      <c r="E185" s="15">
        <v>0.394871795</v>
      </c>
      <c r="F185" s="15">
        <v>0.713157895</v>
      </c>
      <c r="G185" s="6"/>
      <c r="H185" s="6"/>
      <c r="I185" s="6"/>
      <c r="J185" s="15">
        <v>0.38566607</v>
      </c>
      <c r="K185" s="15">
        <f t="shared" si="1"/>
        <v>0.38566607</v>
      </c>
      <c r="L185" s="16">
        <v>8399815.0</v>
      </c>
      <c r="M185" s="17">
        <f t="shared" si="2"/>
        <v>3239523.64</v>
      </c>
      <c r="N185" s="18">
        <v>6.0</v>
      </c>
      <c r="O185" s="19">
        <f t="shared" si="3"/>
        <v>503.9889</v>
      </c>
      <c r="P185" s="20">
        <f t="shared" si="6"/>
        <v>0.000155575003</v>
      </c>
      <c r="Q185" s="20">
        <f t="shared" si="7"/>
        <v>6427.767833</v>
      </c>
      <c r="R185" s="21" t="str">
        <f t="shared" si="4"/>
        <v/>
      </c>
      <c r="S185" s="22" t="str">
        <f t="shared" si="5"/>
        <v/>
      </c>
      <c r="T185" s="21">
        <v>73459.0</v>
      </c>
      <c r="U185" s="21">
        <v>8422501.0</v>
      </c>
      <c r="V185" s="18">
        <v>872.2</v>
      </c>
      <c r="W185" s="18"/>
      <c r="X185" s="18"/>
    </row>
    <row r="186">
      <c r="A186" s="15">
        <v>2003.0</v>
      </c>
      <c r="B186" s="6" t="s">
        <v>62</v>
      </c>
      <c r="C186" s="15">
        <v>0.51</v>
      </c>
      <c r="D186" s="15">
        <v>0.032</v>
      </c>
      <c r="E186" s="15">
        <v>0.066666667</v>
      </c>
      <c r="F186" s="15">
        <v>0.606060606</v>
      </c>
      <c r="G186" s="6"/>
      <c r="H186" s="6"/>
      <c r="I186" s="6"/>
      <c r="J186" s="15">
        <v>0.539818427</v>
      </c>
      <c r="K186" s="15">
        <f t="shared" si="1"/>
        <v>0.539818427</v>
      </c>
      <c r="L186" s="16">
        <v>631680.0</v>
      </c>
      <c r="M186" s="17">
        <f t="shared" si="2"/>
        <v>340992.504</v>
      </c>
      <c r="N186" s="18">
        <v>1.4</v>
      </c>
      <c r="O186" s="19">
        <f t="shared" si="3"/>
        <v>8.84352</v>
      </c>
      <c r="P186" s="20">
        <f t="shared" si="6"/>
        <v>0.00002593464635</v>
      </c>
      <c r="Q186" s="20">
        <f t="shared" si="7"/>
        <v>38558.45907</v>
      </c>
      <c r="R186" s="21" t="str">
        <f t="shared" si="4"/>
        <v/>
      </c>
      <c r="S186" s="22" t="str">
        <f t="shared" si="5"/>
        <v/>
      </c>
      <c r="T186" s="21">
        <v>6090.0</v>
      </c>
      <c r="U186" s="21">
        <v>638817.0</v>
      </c>
      <c r="V186" s="18">
        <v>953.3</v>
      </c>
      <c r="W186" s="18"/>
      <c r="X186" s="18"/>
    </row>
    <row r="187">
      <c r="A187" s="15">
        <v>2003.0</v>
      </c>
      <c r="B187" s="6" t="s">
        <v>63</v>
      </c>
      <c r="C187" s="15">
        <v>0.335</v>
      </c>
      <c r="D187" s="15">
        <v>0.032</v>
      </c>
      <c r="E187" s="15">
        <v>0.291005291</v>
      </c>
      <c r="F187" s="15">
        <v>0.584180791</v>
      </c>
      <c r="G187" s="6"/>
      <c r="H187" s="6"/>
      <c r="I187" s="6"/>
      <c r="J187" s="15">
        <v>0.334181755</v>
      </c>
      <c r="K187" s="15">
        <f t="shared" si="1"/>
        <v>0.334181755</v>
      </c>
      <c r="L187" s="16">
        <v>1.1450398E7</v>
      </c>
      <c r="M187" s="17">
        <f t="shared" si="2"/>
        <v>3826514.099</v>
      </c>
      <c r="N187" s="18">
        <v>4.6</v>
      </c>
      <c r="O187" s="19">
        <f t="shared" si="3"/>
        <v>526.718308</v>
      </c>
      <c r="P187" s="20">
        <f t="shared" si="6"/>
        <v>0.0001376496452</v>
      </c>
      <c r="Q187" s="20">
        <f t="shared" si="7"/>
        <v>7264.820761</v>
      </c>
      <c r="R187" s="21" t="str">
        <f t="shared" si="4"/>
        <v/>
      </c>
      <c r="S187" s="22" t="str">
        <f t="shared" si="5"/>
        <v/>
      </c>
      <c r="T187" s="21">
        <v>109110.0</v>
      </c>
      <c r="U187" s="21">
        <v>1.1434788E7</v>
      </c>
      <c r="V187" s="18">
        <v>954.2</v>
      </c>
      <c r="W187" s="18"/>
      <c r="X187" s="18"/>
    </row>
    <row r="188">
      <c r="A188" s="15">
        <v>2003.0</v>
      </c>
      <c r="B188" s="6" t="s">
        <v>64</v>
      </c>
      <c r="C188" s="15">
        <v>0.467</v>
      </c>
      <c r="D188" s="15">
        <v>0.032</v>
      </c>
      <c r="E188" s="15">
        <v>0.423076923</v>
      </c>
      <c r="F188" s="15">
        <v>0.623115578</v>
      </c>
      <c r="G188" s="6"/>
      <c r="H188" s="6"/>
      <c r="I188" s="6"/>
      <c r="J188" s="15">
        <v>0.512933805</v>
      </c>
      <c r="K188" s="15">
        <f t="shared" si="1"/>
        <v>0.512933805</v>
      </c>
      <c r="L188" s="16">
        <v>3495502.0</v>
      </c>
      <c r="M188" s="17">
        <f t="shared" si="2"/>
        <v>1792961.141</v>
      </c>
      <c r="N188" s="18">
        <v>5.9</v>
      </c>
      <c r="O188" s="19">
        <f t="shared" si="3"/>
        <v>206.234618</v>
      </c>
      <c r="P188" s="20">
        <f t="shared" si="6"/>
        <v>0.0001150245888</v>
      </c>
      <c r="Q188" s="20">
        <f t="shared" si="7"/>
        <v>8693.793305</v>
      </c>
      <c r="R188" s="21" t="str">
        <f t="shared" si="4"/>
        <v/>
      </c>
      <c r="S188" s="22" t="str">
        <f t="shared" si="5"/>
        <v/>
      </c>
      <c r="T188" s="21">
        <v>35721.0</v>
      </c>
      <c r="U188" s="21">
        <v>3504892.0</v>
      </c>
      <c r="V188" s="23">
        <v>1019.2</v>
      </c>
      <c r="W188" s="23"/>
      <c r="X188" s="23"/>
    </row>
    <row r="189">
      <c r="A189" s="15">
        <v>2003.0</v>
      </c>
      <c r="B189" s="6" t="s">
        <v>65</v>
      </c>
      <c r="C189" s="15">
        <v>0.427</v>
      </c>
      <c r="D189" s="15">
        <v>0.032</v>
      </c>
      <c r="E189" s="15">
        <v>0.330357143</v>
      </c>
      <c r="F189" s="15">
        <v>0.6125</v>
      </c>
      <c r="G189" s="6"/>
      <c r="H189" s="6"/>
      <c r="I189" s="6"/>
      <c r="J189" s="15">
        <v>0.401005045</v>
      </c>
      <c r="K189" s="15">
        <f t="shared" si="1"/>
        <v>0.401005045</v>
      </c>
      <c r="L189" s="16">
        <v>3551290.0</v>
      </c>
      <c r="M189" s="17">
        <f t="shared" si="2"/>
        <v>1424085.206</v>
      </c>
      <c r="N189" s="18">
        <v>1.9</v>
      </c>
      <c r="O189" s="19">
        <f t="shared" si="3"/>
        <v>67.47451</v>
      </c>
      <c r="P189" s="20">
        <f t="shared" si="6"/>
        <v>0.00004738095003</v>
      </c>
      <c r="Q189" s="20">
        <f t="shared" si="7"/>
        <v>21105.52868</v>
      </c>
      <c r="R189" s="21" t="str">
        <f t="shared" si="4"/>
        <v/>
      </c>
      <c r="S189" s="22" t="str">
        <f t="shared" si="5"/>
        <v/>
      </c>
      <c r="T189" s="21">
        <v>30912.0</v>
      </c>
      <c r="U189" s="21">
        <v>3547376.0</v>
      </c>
      <c r="V189" s="18">
        <v>871.4</v>
      </c>
      <c r="W189" s="18"/>
      <c r="X189" s="18"/>
    </row>
    <row r="190">
      <c r="A190" s="15">
        <v>2003.0</v>
      </c>
      <c r="B190" s="6" t="s">
        <v>66</v>
      </c>
      <c r="C190" s="15">
        <v>0.397</v>
      </c>
      <c r="D190" s="15">
        <v>0.032</v>
      </c>
      <c r="E190" s="15">
        <v>0.306122449</v>
      </c>
      <c r="F190" s="15">
        <v>0.592694064</v>
      </c>
      <c r="G190" s="6"/>
      <c r="H190" s="6"/>
      <c r="I190" s="6"/>
      <c r="J190" s="15">
        <v>0.395777538</v>
      </c>
      <c r="K190" s="15">
        <f t="shared" si="1"/>
        <v>0.395777538</v>
      </c>
      <c r="L190" s="16">
        <v>1.2360988E7</v>
      </c>
      <c r="M190" s="17">
        <f t="shared" si="2"/>
        <v>4892201.398</v>
      </c>
      <c r="N190" s="18">
        <v>5.2</v>
      </c>
      <c r="O190" s="19">
        <f t="shared" si="3"/>
        <v>642.771376</v>
      </c>
      <c r="P190" s="20">
        <f t="shared" si="6"/>
        <v>0.0001313869409</v>
      </c>
      <c r="Q190" s="20">
        <f t="shared" si="7"/>
        <v>7611.1065</v>
      </c>
      <c r="R190" s="21" t="str">
        <f t="shared" si="4"/>
        <v/>
      </c>
      <c r="S190" s="22" t="str">
        <f t="shared" si="5"/>
        <v/>
      </c>
      <c r="T190" s="21">
        <v>129769.0</v>
      </c>
      <c r="U190" s="21">
        <v>1.2374658E7</v>
      </c>
      <c r="V190" s="23">
        <v>1048.7</v>
      </c>
      <c r="W190" s="23"/>
      <c r="X190" s="23"/>
    </row>
    <row r="191">
      <c r="A191" s="15">
        <v>2003.0</v>
      </c>
      <c r="B191" s="6" t="s">
        <v>67</v>
      </c>
      <c r="C191" s="15">
        <v>0.074</v>
      </c>
      <c r="D191" s="15">
        <v>0.032</v>
      </c>
      <c r="E191" s="15">
        <v>0.133333333</v>
      </c>
      <c r="F191" s="15">
        <v>0.144927536</v>
      </c>
      <c r="G191" s="6"/>
      <c r="H191" s="6"/>
      <c r="I191" s="6"/>
      <c r="J191" s="15">
        <v>0.147640303</v>
      </c>
      <c r="K191" s="15">
        <f t="shared" si="1"/>
        <v>0.147640303</v>
      </c>
      <c r="L191" s="16">
        <v>1072453.0</v>
      </c>
      <c r="M191" s="17">
        <f t="shared" si="2"/>
        <v>158337.2859</v>
      </c>
      <c r="N191" s="18">
        <v>2.3</v>
      </c>
      <c r="O191" s="19">
        <f t="shared" si="3"/>
        <v>24.666419</v>
      </c>
      <c r="P191" s="20">
        <f t="shared" si="6"/>
        <v>0.0001557840206</v>
      </c>
      <c r="Q191" s="20">
        <f t="shared" si="7"/>
        <v>6419.143609</v>
      </c>
      <c r="R191" s="21" t="str">
        <f t="shared" si="4"/>
        <v/>
      </c>
      <c r="S191" s="22" t="str">
        <f t="shared" si="5"/>
        <v/>
      </c>
      <c r="T191" s="21">
        <v>10039.0</v>
      </c>
      <c r="U191" s="21">
        <v>1071342.0</v>
      </c>
      <c r="V191" s="18">
        <v>937.0</v>
      </c>
      <c r="W191" s="18"/>
      <c r="X191" s="18"/>
    </row>
    <row r="192">
      <c r="A192" s="15">
        <v>2003.0</v>
      </c>
      <c r="B192" s="6" t="s">
        <v>68</v>
      </c>
      <c r="C192" s="15">
        <v>0.456</v>
      </c>
      <c r="D192" s="15">
        <v>0.032</v>
      </c>
      <c r="E192" s="15">
        <v>0.575757576</v>
      </c>
      <c r="F192" s="15">
        <v>0.718832891</v>
      </c>
      <c r="G192" s="6"/>
      <c r="H192" s="6"/>
      <c r="I192" s="6"/>
      <c r="J192" s="15">
        <v>0.496888123</v>
      </c>
      <c r="K192" s="15">
        <f t="shared" si="1"/>
        <v>0.496888123</v>
      </c>
      <c r="L192" s="16">
        <v>4141080.0</v>
      </c>
      <c r="M192" s="17">
        <f t="shared" si="2"/>
        <v>2057653.468</v>
      </c>
      <c r="N192" s="18">
        <v>7.3</v>
      </c>
      <c r="O192" s="19">
        <f t="shared" si="3"/>
        <v>302.29884</v>
      </c>
      <c r="P192" s="20">
        <f t="shared" si="6"/>
        <v>0.0001469143588</v>
      </c>
      <c r="Q192" s="20">
        <f t="shared" si="7"/>
        <v>6806.686616</v>
      </c>
      <c r="R192" s="21" t="str">
        <f t="shared" si="4"/>
        <v/>
      </c>
      <c r="S192" s="22" t="str">
        <f t="shared" si="5"/>
        <v/>
      </c>
      <c r="T192" s="21">
        <v>38112.0</v>
      </c>
      <c r="U192" s="21">
        <v>4150297.0</v>
      </c>
      <c r="V192" s="18">
        <v>918.3</v>
      </c>
      <c r="W192" s="18"/>
      <c r="X192" s="18"/>
    </row>
    <row r="193">
      <c r="A193" s="15">
        <v>2003.0</v>
      </c>
      <c r="B193" s="6" t="s">
        <v>69</v>
      </c>
      <c r="C193" s="15">
        <v>0.537</v>
      </c>
      <c r="D193" s="15">
        <v>0.032</v>
      </c>
      <c r="E193" s="15">
        <v>0.473684211</v>
      </c>
      <c r="F193" s="15">
        <v>0.614457831</v>
      </c>
      <c r="G193" s="6"/>
      <c r="H193" s="6"/>
      <c r="I193" s="6"/>
      <c r="J193" s="15">
        <v>0.557074764</v>
      </c>
      <c r="K193" s="15">
        <f t="shared" si="1"/>
        <v>0.557074764</v>
      </c>
      <c r="L193" s="16">
        <v>765980.0</v>
      </c>
      <c r="M193" s="17">
        <f t="shared" si="2"/>
        <v>426708.1277</v>
      </c>
      <c r="N193" s="18">
        <v>1.3</v>
      </c>
      <c r="O193" s="19">
        <f t="shared" si="3"/>
        <v>9.95774</v>
      </c>
      <c r="P193" s="20">
        <f t="shared" si="6"/>
        <v>0.00002333618545</v>
      </c>
      <c r="Q193" s="20">
        <f t="shared" si="7"/>
        <v>42851.90492</v>
      </c>
      <c r="R193" s="21" t="str">
        <f t="shared" si="4"/>
        <v/>
      </c>
      <c r="S193" s="22" t="str">
        <f t="shared" si="5"/>
        <v/>
      </c>
      <c r="T193" s="21">
        <v>7132.0</v>
      </c>
      <c r="U193" s="21">
        <v>763729.0</v>
      </c>
      <c r="V193" s="18">
        <v>933.8</v>
      </c>
      <c r="W193" s="18"/>
      <c r="X193" s="18"/>
    </row>
    <row r="194">
      <c r="A194" s="15">
        <v>2003.0</v>
      </c>
      <c r="B194" s="6" t="s">
        <v>70</v>
      </c>
      <c r="C194" s="15">
        <v>0.436</v>
      </c>
      <c r="D194" s="15">
        <v>0.032</v>
      </c>
      <c r="E194" s="15">
        <v>0.509090909</v>
      </c>
      <c r="F194" s="15">
        <v>0.685092127</v>
      </c>
      <c r="G194" s="6"/>
      <c r="H194" s="6"/>
      <c r="I194" s="6"/>
      <c r="J194" s="15">
        <v>0.418736302</v>
      </c>
      <c r="K194" s="15">
        <f t="shared" si="1"/>
        <v>0.418736302</v>
      </c>
      <c r="L194" s="16">
        <v>5856712.0</v>
      </c>
      <c r="M194" s="17">
        <f t="shared" si="2"/>
        <v>2452417.925</v>
      </c>
      <c r="N194" s="18">
        <v>6.8</v>
      </c>
      <c r="O194" s="19">
        <f t="shared" si="3"/>
        <v>398.256416</v>
      </c>
      <c r="P194" s="20">
        <f t="shared" si="6"/>
        <v>0.0001623933719</v>
      </c>
      <c r="Q194" s="20">
        <f t="shared" si="7"/>
        <v>6157.886794</v>
      </c>
      <c r="R194" s="21" t="str">
        <f t="shared" si="4"/>
        <v/>
      </c>
      <c r="S194" s="22" t="str">
        <f t="shared" si="5"/>
        <v/>
      </c>
      <c r="T194" s="21">
        <v>57313.0</v>
      </c>
      <c r="U194" s="21">
        <v>5847812.0</v>
      </c>
      <c r="V194" s="18">
        <v>980.1</v>
      </c>
      <c r="W194" s="18"/>
      <c r="X194" s="18"/>
    </row>
    <row r="195">
      <c r="A195" s="15">
        <v>2003.0</v>
      </c>
      <c r="B195" s="6" t="s">
        <v>71</v>
      </c>
      <c r="C195" s="15">
        <v>0.362</v>
      </c>
      <c r="D195" s="15">
        <v>0.032</v>
      </c>
      <c r="E195" s="15">
        <v>0.388998035</v>
      </c>
      <c r="F195" s="15">
        <v>0.621359223</v>
      </c>
      <c r="G195" s="6"/>
      <c r="H195" s="6"/>
      <c r="I195" s="6"/>
      <c r="J195" s="15">
        <v>0.37342392</v>
      </c>
      <c r="K195" s="15">
        <f t="shared" si="1"/>
        <v>0.37342392</v>
      </c>
      <c r="L195" s="16">
        <v>2.2048452E7</v>
      </c>
      <c r="M195" s="17">
        <f t="shared" si="2"/>
        <v>8233419.376</v>
      </c>
      <c r="N195" s="18">
        <v>6.4</v>
      </c>
      <c r="O195" s="19">
        <f t="shared" si="3"/>
        <v>1411.100928</v>
      </c>
      <c r="P195" s="20">
        <f t="shared" si="6"/>
        <v>0.0001713869856</v>
      </c>
      <c r="Q195" s="20">
        <f t="shared" si="7"/>
        <v>5834.74875</v>
      </c>
      <c r="R195" s="21" t="str">
        <f t="shared" si="4"/>
        <v/>
      </c>
      <c r="S195" s="22" t="str">
        <f t="shared" si="5"/>
        <v/>
      </c>
      <c r="T195" s="21">
        <v>154870.0</v>
      </c>
      <c r="U195" s="21">
        <v>2.2030931E7</v>
      </c>
      <c r="V195" s="18">
        <v>703.0</v>
      </c>
      <c r="W195" s="18"/>
      <c r="X195" s="18"/>
    </row>
    <row r="196">
      <c r="A196" s="15">
        <v>2003.0</v>
      </c>
      <c r="B196" s="6" t="s">
        <v>72</v>
      </c>
      <c r="C196" s="15">
        <v>0.401</v>
      </c>
      <c r="D196" s="15">
        <v>0.032</v>
      </c>
      <c r="E196" s="15">
        <v>0.345454545</v>
      </c>
      <c r="F196" s="15">
        <v>0.576512456</v>
      </c>
      <c r="G196" s="6"/>
      <c r="H196" s="6"/>
      <c r="I196" s="6"/>
      <c r="J196" s="15">
        <v>0.451912582</v>
      </c>
      <c r="K196" s="15">
        <f t="shared" si="1"/>
        <v>0.451912582</v>
      </c>
      <c r="L196" s="16">
        <v>2378255.0</v>
      </c>
      <c r="M196" s="17">
        <f t="shared" si="2"/>
        <v>1074763.358</v>
      </c>
      <c r="N196" s="18">
        <v>2.6</v>
      </c>
      <c r="O196" s="19">
        <f t="shared" si="3"/>
        <v>61.83463</v>
      </c>
      <c r="P196" s="20">
        <f t="shared" si="6"/>
        <v>0.00005753325098</v>
      </c>
      <c r="Q196" s="20">
        <f t="shared" si="7"/>
        <v>17381.25315</v>
      </c>
      <c r="R196" s="21" t="str">
        <f t="shared" si="4"/>
        <v/>
      </c>
      <c r="S196" s="22" t="str">
        <f t="shared" si="5"/>
        <v/>
      </c>
      <c r="T196" s="21">
        <v>13412.0</v>
      </c>
      <c r="U196" s="21">
        <v>2360137.0</v>
      </c>
      <c r="V196" s="18">
        <v>568.3</v>
      </c>
      <c r="W196" s="18"/>
      <c r="X196" s="18"/>
    </row>
    <row r="197">
      <c r="A197" s="15">
        <v>2003.0</v>
      </c>
      <c r="B197" s="6" t="s">
        <v>73</v>
      </c>
      <c r="C197" s="15">
        <v>0.427</v>
      </c>
      <c r="D197" s="15">
        <v>0.032</v>
      </c>
      <c r="E197" s="15">
        <v>0.071428571</v>
      </c>
      <c r="F197" s="15">
        <v>0.536231884</v>
      </c>
      <c r="G197" s="6"/>
      <c r="H197" s="6"/>
      <c r="I197" s="6"/>
      <c r="J197" s="15">
        <v>0.488327512</v>
      </c>
      <c r="K197" s="15">
        <f t="shared" si="1"/>
        <v>0.488327512</v>
      </c>
      <c r="L197" s="16">
        <v>616700.0</v>
      </c>
      <c r="M197" s="17">
        <f t="shared" si="2"/>
        <v>301151.5767</v>
      </c>
      <c r="N197" s="18">
        <v>2.4</v>
      </c>
      <c r="O197" s="19">
        <f t="shared" si="3"/>
        <v>14.8008</v>
      </c>
      <c r="P197" s="20">
        <f t="shared" si="6"/>
        <v>0.00004914734356</v>
      </c>
      <c r="Q197" s="20">
        <f t="shared" si="7"/>
        <v>20346.97967</v>
      </c>
      <c r="R197" s="21" t="str">
        <f t="shared" si="4"/>
        <v/>
      </c>
      <c r="S197" s="22" t="str">
        <f t="shared" si="5"/>
        <v/>
      </c>
      <c r="T197" s="21">
        <v>5120.0</v>
      </c>
      <c r="U197" s="21">
        <v>617858.0</v>
      </c>
      <c r="V197" s="18">
        <v>828.7</v>
      </c>
      <c r="W197" s="18"/>
      <c r="X197" s="18"/>
    </row>
    <row r="198">
      <c r="A198" s="15">
        <v>2003.0</v>
      </c>
      <c r="B198" s="6" t="s">
        <v>74</v>
      </c>
      <c r="C198" s="15">
        <v>0.358</v>
      </c>
      <c r="D198" s="15">
        <v>0.032</v>
      </c>
      <c r="E198" s="15">
        <v>0.333333333</v>
      </c>
      <c r="F198" s="15">
        <v>0.622820919</v>
      </c>
      <c r="G198" s="6"/>
      <c r="H198" s="6"/>
      <c r="I198" s="6"/>
      <c r="J198" s="15">
        <v>0.352483792</v>
      </c>
      <c r="K198" s="15">
        <f t="shared" si="1"/>
        <v>0.352483792</v>
      </c>
      <c r="L198" s="16">
        <v>7352164.0</v>
      </c>
      <c r="M198" s="17">
        <f t="shared" si="2"/>
        <v>2591518.646</v>
      </c>
      <c r="N198" s="18">
        <v>5.6</v>
      </c>
      <c r="O198" s="19">
        <f t="shared" si="3"/>
        <v>411.721184</v>
      </c>
      <c r="P198" s="20">
        <f t="shared" si="6"/>
        <v>0.0001588725532</v>
      </c>
      <c r="Q198" s="20">
        <f t="shared" si="7"/>
        <v>6294.353429</v>
      </c>
      <c r="R198" s="21" t="str">
        <f t="shared" si="4"/>
        <v/>
      </c>
      <c r="S198" s="22" t="str">
        <f t="shared" si="5"/>
        <v/>
      </c>
      <c r="T198" s="21">
        <v>58282.0</v>
      </c>
      <c r="U198" s="21">
        <v>7366977.0</v>
      </c>
      <c r="V198" s="18">
        <v>791.1</v>
      </c>
      <c r="W198" s="18"/>
      <c r="X198" s="18"/>
    </row>
    <row r="199">
      <c r="A199" s="15">
        <v>2003.0</v>
      </c>
      <c r="B199" s="6" t="s">
        <v>75</v>
      </c>
      <c r="C199" s="15">
        <v>0.383</v>
      </c>
      <c r="D199" s="15">
        <v>0.032</v>
      </c>
      <c r="E199" s="15">
        <v>0.397515528</v>
      </c>
      <c r="F199" s="15">
        <v>0.579439252</v>
      </c>
      <c r="G199" s="6"/>
      <c r="H199" s="6"/>
      <c r="I199" s="6"/>
      <c r="J199" s="15">
        <v>0.391433517</v>
      </c>
      <c r="K199" s="15">
        <f t="shared" si="1"/>
        <v>0.391433517</v>
      </c>
      <c r="L199" s="16">
        <v>6108738.0</v>
      </c>
      <c r="M199" s="17">
        <f t="shared" si="2"/>
        <v>2391164.8</v>
      </c>
      <c r="N199" s="18">
        <v>3.0</v>
      </c>
      <c r="O199" s="19">
        <f t="shared" si="3"/>
        <v>183.26214</v>
      </c>
      <c r="P199" s="20">
        <f t="shared" si="6"/>
        <v>0.00007664136743</v>
      </c>
      <c r="Q199" s="20">
        <f t="shared" si="7"/>
        <v>13047.7839</v>
      </c>
      <c r="R199" s="21" t="str">
        <f t="shared" si="4"/>
        <v/>
      </c>
      <c r="S199" s="22" t="str">
        <f t="shared" si="5"/>
        <v/>
      </c>
      <c r="T199" s="21">
        <v>45920.0</v>
      </c>
      <c r="U199" s="21">
        <v>6104115.0</v>
      </c>
      <c r="V199" s="18">
        <v>752.3</v>
      </c>
      <c r="W199" s="18"/>
      <c r="X199" s="18"/>
    </row>
    <row r="200">
      <c r="A200" s="15">
        <v>2003.0</v>
      </c>
      <c r="B200" s="6" t="s">
        <v>76</v>
      </c>
      <c r="C200" s="15">
        <v>0.561</v>
      </c>
      <c r="D200" s="15">
        <v>0.032</v>
      </c>
      <c r="E200" s="15">
        <v>0.575</v>
      </c>
      <c r="F200" s="15">
        <v>0.743362832</v>
      </c>
      <c r="G200" s="6"/>
      <c r="H200" s="6"/>
      <c r="I200" s="6"/>
      <c r="J200" s="15">
        <v>0.511859781</v>
      </c>
      <c r="K200" s="15">
        <f t="shared" si="1"/>
        <v>0.511859781</v>
      </c>
      <c r="L200" s="16">
        <v>1802916.0</v>
      </c>
      <c r="M200" s="17">
        <f t="shared" si="2"/>
        <v>922840.1889</v>
      </c>
      <c r="N200" s="18">
        <v>4.0</v>
      </c>
      <c r="O200" s="19">
        <f t="shared" si="3"/>
        <v>72.11664</v>
      </c>
      <c r="P200" s="20">
        <f t="shared" si="6"/>
        <v>0.00007814640158</v>
      </c>
      <c r="Q200" s="20">
        <f t="shared" si="7"/>
        <v>12796.49453</v>
      </c>
      <c r="R200" s="21" t="str">
        <f t="shared" si="4"/>
        <v/>
      </c>
      <c r="S200" s="22" t="str">
        <f t="shared" si="5"/>
        <v/>
      </c>
      <c r="T200" s="21">
        <v>21306.0</v>
      </c>
      <c r="U200" s="21">
        <v>1812295.0</v>
      </c>
      <c r="V200" s="23">
        <v>1175.6</v>
      </c>
      <c r="W200" s="23"/>
      <c r="X200" s="23"/>
    </row>
    <row r="201">
      <c r="A201" s="15">
        <v>2003.0</v>
      </c>
      <c r="B201" s="6" t="s">
        <v>77</v>
      </c>
      <c r="C201" s="15">
        <v>0.445</v>
      </c>
      <c r="D201" s="15">
        <v>0.032</v>
      </c>
      <c r="E201" s="15">
        <v>0.256880734</v>
      </c>
      <c r="F201" s="15">
        <v>0.524163569</v>
      </c>
      <c r="G201" s="6"/>
      <c r="H201" s="6"/>
      <c r="I201" s="6"/>
      <c r="J201" s="15">
        <v>0.490673044</v>
      </c>
      <c r="K201" s="15">
        <f t="shared" si="1"/>
        <v>0.490673044</v>
      </c>
      <c r="L201" s="16">
        <v>5479542.0</v>
      </c>
      <c r="M201" s="17">
        <f t="shared" si="2"/>
        <v>2688663.553</v>
      </c>
      <c r="N201" s="18">
        <v>3.3</v>
      </c>
      <c r="O201" s="19">
        <f t="shared" si="3"/>
        <v>180.824886</v>
      </c>
      <c r="P201" s="20">
        <f t="shared" si="6"/>
        <v>0.00006725456066</v>
      </c>
      <c r="Q201" s="20">
        <f t="shared" si="7"/>
        <v>14868.88012</v>
      </c>
      <c r="R201" s="21" t="str">
        <f t="shared" si="4"/>
        <v/>
      </c>
      <c r="S201" s="22" t="str">
        <f t="shared" si="5"/>
        <v/>
      </c>
      <c r="T201" s="21">
        <v>46177.0</v>
      </c>
      <c r="U201" s="21">
        <v>5479203.0</v>
      </c>
      <c r="V201" s="18">
        <v>842.8</v>
      </c>
      <c r="W201" s="18"/>
      <c r="X201" s="18"/>
    </row>
    <row r="202">
      <c r="A202" s="15">
        <v>2003.0</v>
      </c>
      <c r="B202" s="6" t="s">
        <v>78</v>
      </c>
      <c r="C202" s="15">
        <v>0.596</v>
      </c>
      <c r="D202" s="15">
        <v>0.032</v>
      </c>
      <c r="E202" s="15">
        <v>0.3125</v>
      </c>
      <c r="F202" s="15">
        <v>0.752688172</v>
      </c>
      <c r="G202" s="6"/>
      <c r="H202" s="6"/>
      <c r="I202" s="6"/>
      <c r="J202" s="15">
        <v>0.598735843</v>
      </c>
      <c r="K202" s="15">
        <f t="shared" si="1"/>
        <v>0.598735843</v>
      </c>
      <c r="L202" s="16">
        <v>498865.0</v>
      </c>
      <c r="M202" s="17">
        <f t="shared" si="2"/>
        <v>298688.3563</v>
      </c>
      <c r="N202" s="18">
        <v>2.8</v>
      </c>
      <c r="O202" s="19">
        <f t="shared" si="3"/>
        <v>13.96822</v>
      </c>
      <c r="P202" s="20">
        <f t="shared" si="6"/>
        <v>0.00004676519759</v>
      </c>
      <c r="Q202" s="20">
        <f t="shared" si="7"/>
        <v>21383.42296</v>
      </c>
      <c r="R202" s="21" t="str">
        <f t="shared" si="4"/>
        <v/>
      </c>
      <c r="S202" s="22" t="str">
        <f t="shared" si="5"/>
        <v/>
      </c>
      <c r="T202" s="21">
        <v>4172.0</v>
      </c>
      <c r="U202" s="21">
        <v>503453.0</v>
      </c>
      <c r="V202" s="18">
        <v>828.7</v>
      </c>
      <c r="W202" s="18"/>
      <c r="X202" s="18"/>
    </row>
    <row r="203">
      <c r="A203" s="15">
        <v>2004.0</v>
      </c>
      <c r="B203" s="6" t="s">
        <v>29</v>
      </c>
      <c r="C203" s="15">
        <v>0.516</v>
      </c>
      <c r="D203" s="15">
        <v>0.018</v>
      </c>
      <c r="E203" s="15">
        <v>0.577319588</v>
      </c>
      <c r="F203" s="15">
        <v>0.718468468</v>
      </c>
      <c r="G203" s="15">
        <v>0.525519189</v>
      </c>
      <c r="H203" s="6"/>
      <c r="I203" s="15">
        <v>0.504181723</v>
      </c>
      <c r="J203" s="15">
        <v>0.509307256</v>
      </c>
      <c r="K203" s="15">
        <f t="shared" si="1"/>
        <v>0.5130027227</v>
      </c>
      <c r="L203" s="16">
        <v>4510588.0</v>
      </c>
      <c r="M203" s="17">
        <f t="shared" si="2"/>
        <v>2313943.925</v>
      </c>
      <c r="N203" s="18">
        <v>5.6</v>
      </c>
      <c r="O203" s="19">
        <f t="shared" si="3"/>
        <v>252.592928</v>
      </c>
      <c r="P203" s="20">
        <f t="shared" si="6"/>
        <v>0.000109161214</v>
      </c>
      <c r="Q203" s="20">
        <f t="shared" si="7"/>
        <v>9160.762905</v>
      </c>
      <c r="R203" s="21" t="str">
        <f t="shared" si="4"/>
        <v/>
      </c>
      <c r="S203" s="22" t="str">
        <f t="shared" si="5"/>
        <v/>
      </c>
      <c r="T203" s="21">
        <v>46121.0</v>
      </c>
      <c r="U203" s="21">
        <v>4530729.0</v>
      </c>
      <c r="V203" s="23">
        <v>1018.0</v>
      </c>
      <c r="W203" s="23"/>
      <c r="X203" s="23"/>
    </row>
    <row r="204">
      <c r="A204" s="15">
        <v>2004.0</v>
      </c>
      <c r="B204" s="6" t="s">
        <v>30</v>
      </c>
      <c r="C204" s="15">
        <v>0.58</v>
      </c>
      <c r="D204" s="15">
        <v>0.021</v>
      </c>
      <c r="E204" s="15">
        <v>0.297297297</v>
      </c>
      <c r="F204" s="15">
        <v>0.703389831</v>
      </c>
      <c r="G204" s="15">
        <v>0.58039848</v>
      </c>
      <c r="H204" s="6"/>
      <c r="I204" s="6"/>
      <c r="J204" s="6"/>
      <c r="K204" s="15">
        <f t="shared" si="1"/>
        <v>0.58039848</v>
      </c>
      <c r="L204" s="16">
        <v>659305.0</v>
      </c>
      <c r="M204" s="17">
        <f t="shared" si="2"/>
        <v>382659.6199</v>
      </c>
      <c r="N204" s="18">
        <v>5.6</v>
      </c>
      <c r="O204" s="19">
        <f t="shared" si="3"/>
        <v>36.92108</v>
      </c>
      <c r="P204" s="20">
        <f t="shared" si="6"/>
        <v>0.00009648543532</v>
      </c>
      <c r="Q204" s="20">
        <f t="shared" si="7"/>
        <v>10364.25857</v>
      </c>
      <c r="R204" s="21" t="str">
        <f t="shared" si="4"/>
        <v/>
      </c>
      <c r="S204" s="22" t="str">
        <f t="shared" si="5"/>
        <v/>
      </c>
      <c r="T204" s="21">
        <v>3051.0</v>
      </c>
      <c r="U204" s="21">
        <v>659286.0</v>
      </c>
      <c r="V204" s="18">
        <v>462.8</v>
      </c>
      <c r="W204" s="18"/>
      <c r="X204" s="18"/>
    </row>
    <row r="205">
      <c r="A205" s="15">
        <v>2004.0</v>
      </c>
      <c r="B205" s="6" t="s">
        <v>31</v>
      </c>
      <c r="C205" s="15">
        <v>0.368</v>
      </c>
      <c r="D205" s="15">
        <v>0.018</v>
      </c>
      <c r="E205" s="15">
        <v>0.327956989</v>
      </c>
      <c r="F205" s="15">
        <v>0.645533141</v>
      </c>
      <c r="G205" s="15">
        <v>0.357941295</v>
      </c>
      <c r="H205" s="6"/>
      <c r="I205" s="15">
        <v>0.355790597</v>
      </c>
      <c r="J205" s="15">
        <v>0.402814178</v>
      </c>
      <c r="K205" s="15">
        <f t="shared" si="1"/>
        <v>0.3721820233</v>
      </c>
      <c r="L205" s="16">
        <v>5758692.0</v>
      </c>
      <c r="M205" s="17">
        <f t="shared" si="2"/>
        <v>2143281.64</v>
      </c>
      <c r="N205" s="18">
        <v>7.2</v>
      </c>
      <c r="O205" s="19">
        <f t="shared" si="3"/>
        <v>414.625824</v>
      </c>
      <c r="P205" s="20">
        <f t="shared" si="6"/>
        <v>0.0001934537282</v>
      </c>
      <c r="Q205" s="20">
        <f t="shared" si="7"/>
        <v>5169.194769</v>
      </c>
      <c r="R205" s="21" t="str">
        <f t="shared" si="4"/>
        <v/>
      </c>
      <c r="S205" s="22" t="str">
        <f t="shared" si="5"/>
        <v/>
      </c>
      <c r="T205" s="21">
        <v>43198.0</v>
      </c>
      <c r="U205" s="21">
        <v>5652404.0</v>
      </c>
      <c r="V205" s="18">
        <v>764.2</v>
      </c>
      <c r="W205" s="18"/>
      <c r="X205" s="18"/>
    </row>
    <row r="206">
      <c r="A206" s="15">
        <v>2004.0</v>
      </c>
      <c r="B206" s="6" t="s">
        <v>32</v>
      </c>
      <c r="C206" s="15">
        <v>0.544</v>
      </c>
      <c r="D206" s="15">
        <v>0.018</v>
      </c>
      <c r="E206" s="15">
        <v>0.428571429</v>
      </c>
      <c r="F206" s="15">
        <v>0.694158076</v>
      </c>
      <c r="G206" s="15">
        <v>0.562237939</v>
      </c>
      <c r="H206" s="6"/>
      <c r="I206" s="15">
        <v>0.517567836</v>
      </c>
      <c r="J206" s="15">
        <v>0.534527573</v>
      </c>
      <c r="K206" s="15">
        <f t="shared" si="1"/>
        <v>0.538111116</v>
      </c>
      <c r="L206" s="16">
        <v>2746215.0</v>
      </c>
      <c r="M206" s="17">
        <f t="shared" si="2"/>
        <v>1477768.818</v>
      </c>
      <c r="N206" s="18">
        <v>6.4</v>
      </c>
      <c r="O206" s="19">
        <f t="shared" si="3"/>
        <v>175.75776</v>
      </c>
      <c r="P206" s="20">
        <f t="shared" si="6"/>
        <v>0.0001189345436</v>
      </c>
      <c r="Q206" s="20">
        <f t="shared" si="7"/>
        <v>8407.986188</v>
      </c>
      <c r="R206" s="21" t="str">
        <f t="shared" si="4"/>
        <v/>
      </c>
      <c r="S206" s="22" t="str">
        <f t="shared" si="5"/>
        <v/>
      </c>
      <c r="T206" s="21">
        <v>27528.0</v>
      </c>
      <c r="U206" s="21">
        <v>2749686.0</v>
      </c>
      <c r="V206" s="23">
        <v>1001.1</v>
      </c>
      <c r="W206" s="23"/>
      <c r="X206" s="23"/>
    </row>
    <row r="207">
      <c r="A207" s="15">
        <v>2004.0</v>
      </c>
      <c r="B207" s="6" t="s">
        <v>33</v>
      </c>
      <c r="C207" s="15">
        <v>0.203</v>
      </c>
      <c r="D207" s="15">
        <v>0.028</v>
      </c>
      <c r="E207" s="15">
        <v>0.216545012</v>
      </c>
      <c r="F207" s="15">
        <v>0.466614297</v>
      </c>
      <c r="G207" s="6"/>
      <c r="H207" s="6"/>
      <c r="I207" s="15">
        <v>0.214677854</v>
      </c>
      <c r="J207" s="15">
        <v>0.238407755</v>
      </c>
      <c r="K207" s="15">
        <f t="shared" si="1"/>
        <v>0.2265428045</v>
      </c>
      <c r="L207" s="16">
        <v>3.5538256E7</v>
      </c>
      <c r="M207" s="17">
        <f t="shared" si="2"/>
        <v>8050936.181</v>
      </c>
      <c r="N207" s="18">
        <v>6.7</v>
      </c>
      <c r="O207" s="19">
        <f t="shared" si="3"/>
        <v>2381.063152</v>
      </c>
      <c r="P207" s="20">
        <f t="shared" si="6"/>
        <v>0.000295749848</v>
      </c>
      <c r="Q207" s="20">
        <f t="shared" si="7"/>
        <v>3381.235888</v>
      </c>
      <c r="R207" s="21" t="str">
        <f t="shared" si="4"/>
        <v/>
      </c>
      <c r="S207" s="22" t="str">
        <f t="shared" si="5"/>
        <v/>
      </c>
      <c r="T207" s="21">
        <v>232525.0</v>
      </c>
      <c r="U207" s="21">
        <v>3.5574576E7</v>
      </c>
      <c r="V207" s="18">
        <v>653.6</v>
      </c>
      <c r="W207" s="18"/>
      <c r="X207" s="18"/>
    </row>
    <row r="208">
      <c r="A208" s="15">
        <v>2004.0</v>
      </c>
      <c r="B208" s="6" t="s">
        <v>34</v>
      </c>
      <c r="C208" s="15">
        <v>0.411</v>
      </c>
      <c r="D208" s="15">
        <v>0.018</v>
      </c>
      <c r="E208" s="15">
        <v>0.284946237</v>
      </c>
      <c r="F208" s="15">
        <v>0.571194763</v>
      </c>
      <c r="G208" s="15">
        <v>0.420237824</v>
      </c>
      <c r="H208" s="6"/>
      <c r="I208" s="15">
        <v>0.375986412</v>
      </c>
      <c r="J208" s="15">
        <v>0.43637598</v>
      </c>
      <c r="K208" s="15">
        <f t="shared" si="1"/>
        <v>0.4108667387</v>
      </c>
      <c r="L208" s="16">
        <v>4595674.0</v>
      </c>
      <c r="M208" s="17">
        <f t="shared" si="2"/>
        <v>1888209.588</v>
      </c>
      <c r="N208" s="18">
        <v>4.4</v>
      </c>
      <c r="O208" s="19">
        <f t="shared" si="3"/>
        <v>202.209656</v>
      </c>
      <c r="P208" s="20">
        <f t="shared" si="6"/>
        <v>0.0001070906838</v>
      </c>
      <c r="Q208" s="20">
        <f t="shared" si="7"/>
        <v>9337.880424</v>
      </c>
      <c r="R208" s="21" t="str">
        <f t="shared" si="4"/>
        <v/>
      </c>
      <c r="S208" s="22" t="str">
        <f t="shared" si="5"/>
        <v/>
      </c>
      <c r="T208" s="21">
        <v>28309.0</v>
      </c>
      <c r="U208" s="21">
        <v>4575013.0</v>
      </c>
      <c r="V208" s="18">
        <v>618.8</v>
      </c>
      <c r="W208" s="18"/>
      <c r="X208" s="18"/>
    </row>
    <row r="209">
      <c r="A209" s="15">
        <v>2004.0</v>
      </c>
      <c r="B209" s="6" t="s">
        <v>35</v>
      </c>
      <c r="C209" s="15">
        <v>0.166</v>
      </c>
      <c r="D209" s="15">
        <v>0.018</v>
      </c>
      <c r="E209" s="15">
        <v>0.15625</v>
      </c>
      <c r="F209" s="15">
        <v>0.413043478</v>
      </c>
      <c r="G209" s="15">
        <v>0.136066586</v>
      </c>
      <c r="H209" s="6"/>
      <c r="I209" s="15">
        <v>0.271851996</v>
      </c>
      <c r="J209" s="15">
        <v>0.216484556</v>
      </c>
      <c r="K209" s="15">
        <f t="shared" si="1"/>
        <v>0.2081343793</v>
      </c>
      <c r="L209" s="16">
        <v>3474379.0</v>
      </c>
      <c r="M209" s="17">
        <f t="shared" si="2"/>
        <v>723137.7167</v>
      </c>
      <c r="N209" s="18">
        <v>2.9</v>
      </c>
      <c r="O209" s="19">
        <f t="shared" si="3"/>
        <v>100.756991</v>
      </c>
      <c r="P209" s="20">
        <f t="shared" si="6"/>
        <v>0.0001393330602</v>
      </c>
      <c r="Q209" s="20">
        <f t="shared" si="7"/>
        <v>7177.047563</v>
      </c>
      <c r="R209" s="21" t="str">
        <f t="shared" si="4"/>
        <v/>
      </c>
      <c r="S209" s="22" t="str">
        <f t="shared" si="5"/>
        <v/>
      </c>
      <c r="T209" s="21">
        <v>29314.0</v>
      </c>
      <c r="U209" s="21">
        <v>3496094.0</v>
      </c>
      <c r="V209" s="18">
        <v>838.5</v>
      </c>
      <c r="W209" s="18"/>
      <c r="X209" s="18"/>
    </row>
    <row r="210">
      <c r="A210" s="15">
        <v>2004.0</v>
      </c>
      <c r="B210" s="6" t="s">
        <v>36</v>
      </c>
      <c r="C210" s="15">
        <v>0.331</v>
      </c>
      <c r="D210" s="15">
        <v>0.019</v>
      </c>
      <c r="E210" s="15">
        <v>0.347826087</v>
      </c>
      <c r="F210" s="15">
        <v>0.528571429</v>
      </c>
      <c r="G210" s="15">
        <v>0.343354714</v>
      </c>
      <c r="H210" s="6"/>
      <c r="I210" s="6"/>
      <c r="J210" s="15">
        <v>0.343620309</v>
      </c>
      <c r="K210" s="15">
        <f t="shared" si="1"/>
        <v>0.3434875115</v>
      </c>
      <c r="L210" s="16">
        <v>827154.0</v>
      </c>
      <c r="M210" s="17">
        <f t="shared" si="2"/>
        <v>284117.0691</v>
      </c>
      <c r="N210" s="18">
        <v>3.4</v>
      </c>
      <c r="O210" s="19">
        <f t="shared" si="3"/>
        <v>28.123236</v>
      </c>
      <c r="P210" s="20">
        <f t="shared" si="6"/>
        <v>0.0000989846759</v>
      </c>
      <c r="Q210" s="20">
        <f t="shared" si="7"/>
        <v>10102.57387</v>
      </c>
      <c r="R210" s="21" t="str">
        <f t="shared" si="4"/>
        <v/>
      </c>
      <c r="S210" s="22" t="str">
        <f t="shared" si="5"/>
        <v/>
      </c>
      <c r="T210" s="21">
        <v>7143.0</v>
      </c>
      <c r="U210" s="21">
        <v>830803.0</v>
      </c>
      <c r="V210" s="18">
        <v>859.8</v>
      </c>
      <c r="W210" s="18"/>
      <c r="X210" s="18"/>
    </row>
    <row r="211">
      <c r="A211" s="15">
        <v>2004.0</v>
      </c>
      <c r="B211" s="6" t="s">
        <v>37</v>
      </c>
      <c r="C211" s="15">
        <v>0.234</v>
      </c>
      <c r="D211" s="15">
        <v>0.018</v>
      </c>
      <c r="E211" s="15">
        <v>0.344651952</v>
      </c>
      <c r="F211" s="15">
        <v>0.552222222</v>
      </c>
      <c r="G211" s="15">
        <v>0.220304473</v>
      </c>
      <c r="H211" s="6"/>
      <c r="I211" s="15">
        <v>0.226463503</v>
      </c>
      <c r="J211" s="15">
        <v>0.261734003</v>
      </c>
      <c r="K211" s="15">
        <f t="shared" si="1"/>
        <v>0.2361673263</v>
      </c>
      <c r="L211" s="16">
        <v>1.7366358E7</v>
      </c>
      <c r="M211" s="17">
        <f t="shared" si="2"/>
        <v>4101366.337</v>
      </c>
      <c r="N211" s="18">
        <v>5.4</v>
      </c>
      <c r="O211" s="19">
        <f t="shared" si="3"/>
        <v>937.783332</v>
      </c>
      <c r="P211" s="20">
        <f t="shared" si="6"/>
        <v>0.0002286514432</v>
      </c>
      <c r="Q211" s="20">
        <f t="shared" si="7"/>
        <v>4373.469006</v>
      </c>
      <c r="R211" s="21" t="str">
        <f t="shared" si="4"/>
        <v/>
      </c>
      <c r="S211" s="22" t="str">
        <f t="shared" si="5"/>
        <v/>
      </c>
      <c r="T211" s="21">
        <v>169008.0</v>
      </c>
      <c r="U211" s="21">
        <v>1.7415318E7</v>
      </c>
      <c r="V211" s="18">
        <v>970.5</v>
      </c>
      <c r="W211" s="18"/>
      <c r="X211" s="18"/>
    </row>
    <row r="212">
      <c r="A212" s="15">
        <v>2004.0</v>
      </c>
      <c r="B212" s="6" t="s">
        <v>38</v>
      </c>
      <c r="C212" s="15">
        <v>0.43</v>
      </c>
      <c r="D212" s="15">
        <v>0.018</v>
      </c>
      <c r="E212" s="15">
        <v>0.525</v>
      </c>
      <c r="F212" s="15">
        <v>0.64683053</v>
      </c>
      <c r="G212" s="15">
        <v>0.457139625</v>
      </c>
      <c r="H212" s="6"/>
      <c r="I212" s="15">
        <v>0.374708978</v>
      </c>
      <c r="J212" s="15">
        <v>0.40128451</v>
      </c>
      <c r="K212" s="15">
        <f t="shared" si="1"/>
        <v>0.411044371</v>
      </c>
      <c r="L212" s="16">
        <v>8907292.0</v>
      </c>
      <c r="M212" s="17">
        <f t="shared" si="2"/>
        <v>3661292.237</v>
      </c>
      <c r="N212" s="18">
        <v>6.9</v>
      </c>
      <c r="O212" s="19">
        <f t="shared" si="3"/>
        <v>614.603148</v>
      </c>
      <c r="P212" s="20">
        <f t="shared" si="6"/>
        <v>0.0001678650892</v>
      </c>
      <c r="Q212" s="20">
        <f t="shared" si="7"/>
        <v>5957.164797</v>
      </c>
      <c r="R212" s="21" t="str">
        <f t="shared" si="4"/>
        <v/>
      </c>
      <c r="S212" s="22" t="str">
        <f t="shared" si="5"/>
        <v/>
      </c>
      <c r="T212" s="21">
        <v>65818.0</v>
      </c>
      <c r="U212" s="21">
        <v>8769252.0</v>
      </c>
      <c r="V212" s="18">
        <v>750.6</v>
      </c>
      <c r="W212" s="18"/>
      <c r="X212" s="18"/>
    </row>
    <row r="213">
      <c r="A213" s="15">
        <v>2004.0</v>
      </c>
      <c r="B213" s="6" t="s">
        <v>39</v>
      </c>
      <c r="C213" s="15">
        <v>0.2</v>
      </c>
      <c r="D213" s="15">
        <v>0.02</v>
      </c>
      <c r="E213" s="15">
        <v>0.115384615</v>
      </c>
      <c r="F213" s="15">
        <v>0.311111111</v>
      </c>
      <c r="G213" s="15">
        <v>0.231944635</v>
      </c>
      <c r="H213" s="6"/>
      <c r="I213" s="15">
        <v>0.191537006</v>
      </c>
      <c r="J213" s="6"/>
      <c r="K213" s="15">
        <f t="shared" si="1"/>
        <v>0.2117408205</v>
      </c>
      <c r="L213" s="16">
        <v>1246872.0</v>
      </c>
      <c r="M213" s="17">
        <f t="shared" si="2"/>
        <v>264013.7003</v>
      </c>
      <c r="N213" s="18">
        <v>2.6</v>
      </c>
      <c r="O213" s="19">
        <f t="shared" si="3"/>
        <v>32.418672</v>
      </c>
      <c r="P213" s="20">
        <f t="shared" si="6"/>
        <v>0.0001227916277</v>
      </c>
      <c r="Q213" s="20">
        <f t="shared" si="7"/>
        <v>8143.877712</v>
      </c>
      <c r="R213" s="21" t="str">
        <f t="shared" si="4"/>
        <v/>
      </c>
      <c r="S213" s="22" t="str">
        <f t="shared" si="5"/>
        <v/>
      </c>
      <c r="T213" s="21">
        <v>9030.0</v>
      </c>
      <c r="U213" s="21">
        <v>1273569.0</v>
      </c>
      <c r="V213" s="18">
        <v>709.0</v>
      </c>
      <c r="W213" s="18"/>
      <c r="X213" s="18"/>
    </row>
    <row r="214">
      <c r="A214" s="15">
        <v>2004.0</v>
      </c>
      <c r="B214" s="6" t="s">
        <v>40</v>
      </c>
      <c r="C214" s="15">
        <v>0.557</v>
      </c>
      <c r="D214" s="15">
        <v>0.018</v>
      </c>
      <c r="E214" s="15">
        <v>0.4</v>
      </c>
      <c r="F214" s="15">
        <v>0.696335079</v>
      </c>
      <c r="G214" s="15">
        <v>0.565198929</v>
      </c>
      <c r="H214" s="6"/>
      <c r="I214" s="15">
        <v>0.483490052</v>
      </c>
      <c r="J214" s="15">
        <v>0.557765452</v>
      </c>
      <c r="K214" s="15">
        <f t="shared" si="1"/>
        <v>0.535484811</v>
      </c>
      <c r="L214" s="16">
        <v>1391127.0</v>
      </c>
      <c r="M214" s="17">
        <f t="shared" si="2"/>
        <v>744927.3787</v>
      </c>
      <c r="N214" s="18">
        <v>2.2</v>
      </c>
      <c r="O214" s="19">
        <f t="shared" si="3"/>
        <v>30.604794</v>
      </c>
      <c r="P214" s="20">
        <f t="shared" si="6"/>
        <v>0.00004108426523</v>
      </c>
      <c r="Q214" s="20">
        <f t="shared" si="7"/>
        <v>24340.21868</v>
      </c>
      <c r="R214" s="21" t="str">
        <f t="shared" si="4"/>
        <v/>
      </c>
      <c r="S214" s="22" t="str">
        <f t="shared" si="5"/>
        <v/>
      </c>
      <c r="T214" s="21">
        <v>10028.0</v>
      </c>
      <c r="U214" s="21">
        <v>1391802.0</v>
      </c>
      <c r="V214" s="18">
        <v>720.5</v>
      </c>
      <c r="W214" s="18"/>
      <c r="X214" s="18"/>
    </row>
    <row r="215">
      <c r="A215" s="15">
        <v>2004.0</v>
      </c>
      <c r="B215" s="6" t="s">
        <v>41</v>
      </c>
      <c r="C215" s="15">
        <v>0.226</v>
      </c>
      <c r="D215" s="15">
        <v>0.018</v>
      </c>
      <c r="E215" s="15">
        <v>0.23923445</v>
      </c>
      <c r="F215" s="15">
        <v>0.411477411</v>
      </c>
      <c r="G215" s="15">
        <v>0.208270958</v>
      </c>
      <c r="H215" s="6"/>
      <c r="I215" s="15">
        <v>0.252814024</v>
      </c>
      <c r="J215" s="15">
        <v>0.310683362</v>
      </c>
      <c r="K215" s="15">
        <f t="shared" si="1"/>
        <v>0.2572561147</v>
      </c>
      <c r="L215" s="16">
        <v>1.2644218E7</v>
      </c>
      <c r="M215" s="17">
        <f t="shared" si="2"/>
        <v>3252802.396</v>
      </c>
      <c r="N215" s="18">
        <v>6.1</v>
      </c>
      <c r="O215" s="19">
        <f t="shared" si="3"/>
        <v>771.297298</v>
      </c>
      <c r="P215" s="20">
        <f t="shared" si="6"/>
        <v>0.0002371177847</v>
      </c>
      <c r="Q215" s="20">
        <f t="shared" si="7"/>
        <v>4217.313355</v>
      </c>
      <c r="R215" s="21" t="str">
        <f t="shared" si="4"/>
        <v/>
      </c>
      <c r="S215" s="22" t="str">
        <f t="shared" si="5"/>
        <v/>
      </c>
      <c r="T215" s="21">
        <v>102670.0</v>
      </c>
      <c r="U215" s="21">
        <v>1.2589773E7</v>
      </c>
      <c r="V215" s="18">
        <v>815.5</v>
      </c>
      <c r="W215" s="18"/>
      <c r="X215" s="18"/>
    </row>
    <row r="216">
      <c r="A216" s="15">
        <v>2004.0</v>
      </c>
      <c r="B216" s="6" t="s">
        <v>42</v>
      </c>
      <c r="C216" s="15">
        <v>0.391</v>
      </c>
      <c r="D216" s="15">
        <v>0.018</v>
      </c>
      <c r="E216" s="15">
        <v>0.319148936</v>
      </c>
      <c r="F216" s="15">
        <v>0.603907638</v>
      </c>
      <c r="G216" s="15">
        <v>0.38424781</v>
      </c>
      <c r="H216" s="6"/>
      <c r="I216" s="15">
        <v>0.392905778</v>
      </c>
      <c r="J216" s="15">
        <v>0.42805144</v>
      </c>
      <c r="K216" s="15">
        <f t="shared" si="1"/>
        <v>0.4017350093</v>
      </c>
      <c r="L216" s="16">
        <v>6214844.0</v>
      </c>
      <c r="M216" s="17">
        <f t="shared" si="2"/>
        <v>2496720.412</v>
      </c>
      <c r="N216" s="18">
        <v>5.1</v>
      </c>
      <c r="O216" s="19">
        <f t="shared" si="3"/>
        <v>316.957044</v>
      </c>
      <c r="P216" s="20">
        <f t="shared" si="6"/>
        <v>0.0001269493542</v>
      </c>
      <c r="Q216" s="20">
        <f t="shared" si="7"/>
        <v>7877.157046</v>
      </c>
      <c r="R216" s="21" t="str">
        <f t="shared" si="4"/>
        <v/>
      </c>
      <c r="S216" s="22" t="str">
        <f t="shared" si="5"/>
        <v/>
      </c>
      <c r="T216" s="21">
        <v>54211.0</v>
      </c>
      <c r="U216" s="21">
        <v>6233007.0</v>
      </c>
      <c r="V216" s="18">
        <v>869.7</v>
      </c>
      <c r="W216" s="18"/>
      <c r="X216" s="18"/>
    </row>
    <row r="217">
      <c r="A217" s="15">
        <v>2004.0</v>
      </c>
      <c r="B217" s="6" t="s">
        <v>43</v>
      </c>
      <c r="C217" s="15">
        <v>0.423</v>
      </c>
      <c r="D217" s="15">
        <v>0.018</v>
      </c>
      <c r="E217" s="15">
        <v>0.125</v>
      </c>
      <c r="F217" s="15">
        <v>0.515679443</v>
      </c>
      <c r="G217" s="15">
        <v>0.432515882</v>
      </c>
      <c r="H217" s="6"/>
      <c r="I217" s="15">
        <v>0.433601883</v>
      </c>
      <c r="J217" s="15">
        <v>0.498315399</v>
      </c>
      <c r="K217" s="15">
        <f t="shared" si="1"/>
        <v>0.4548110547</v>
      </c>
      <c r="L217" s="16">
        <v>2942311.0</v>
      </c>
      <c r="M217" s="17">
        <f t="shared" si="2"/>
        <v>1338195.569</v>
      </c>
      <c r="N217" s="18">
        <v>1.5</v>
      </c>
      <c r="O217" s="19">
        <f t="shared" si="3"/>
        <v>44.134665</v>
      </c>
      <c r="P217" s="20">
        <f t="shared" si="6"/>
        <v>0.00003298072869</v>
      </c>
      <c r="Q217" s="20">
        <f t="shared" si="7"/>
        <v>30320.73698</v>
      </c>
      <c r="R217" s="21" t="str">
        <f t="shared" si="4"/>
        <v/>
      </c>
      <c r="S217" s="22" t="str">
        <f t="shared" si="5"/>
        <v/>
      </c>
      <c r="T217" s="21">
        <v>26897.0</v>
      </c>
      <c r="U217" s="21">
        <v>2953635.0</v>
      </c>
      <c r="V217" s="18">
        <v>910.6</v>
      </c>
      <c r="W217" s="18"/>
      <c r="X217" s="18"/>
    </row>
    <row r="218">
      <c r="A218" s="15">
        <v>2004.0</v>
      </c>
      <c r="B218" s="6" t="s">
        <v>44</v>
      </c>
      <c r="C218" s="15">
        <v>0.428</v>
      </c>
      <c r="D218" s="15">
        <v>0.018</v>
      </c>
      <c r="E218" s="15">
        <v>0.329113924</v>
      </c>
      <c r="F218" s="15">
        <v>0.611683849</v>
      </c>
      <c r="G218" s="15">
        <v>0.420807957</v>
      </c>
      <c r="H218" s="6"/>
      <c r="I218" s="15">
        <v>0.394387965</v>
      </c>
      <c r="J218" s="15">
        <v>0.478163586</v>
      </c>
      <c r="K218" s="15">
        <f t="shared" si="1"/>
        <v>0.431119836</v>
      </c>
      <c r="L218" s="16">
        <v>2729378.0</v>
      </c>
      <c r="M218" s="17">
        <f t="shared" si="2"/>
        <v>1176688.996</v>
      </c>
      <c r="N218" s="18">
        <v>4.5</v>
      </c>
      <c r="O218" s="19">
        <f t="shared" si="3"/>
        <v>122.82201</v>
      </c>
      <c r="P218" s="20">
        <f t="shared" si="6"/>
        <v>0.0001043793309</v>
      </c>
      <c r="Q218" s="20">
        <f t="shared" si="7"/>
        <v>9580.4408</v>
      </c>
      <c r="R218" s="21" t="str">
        <f t="shared" si="4"/>
        <v/>
      </c>
      <c r="S218" s="22" t="str">
        <f t="shared" si="5"/>
        <v/>
      </c>
      <c r="T218" s="21">
        <v>23818.0</v>
      </c>
      <c r="U218" s="21">
        <v>2734373.0</v>
      </c>
      <c r="V218" s="18">
        <v>871.1</v>
      </c>
      <c r="W218" s="18"/>
      <c r="X218" s="18"/>
    </row>
    <row r="219">
      <c r="A219" s="15">
        <v>2004.0</v>
      </c>
      <c r="B219" s="6" t="s">
        <v>45</v>
      </c>
      <c r="C219" s="15">
        <v>0.52</v>
      </c>
      <c r="D219" s="15">
        <v>0.018</v>
      </c>
      <c r="E219" s="15">
        <v>0.520833333</v>
      </c>
      <c r="F219" s="15">
        <v>0.704741379</v>
      </c>
      <c r="G219" s="15">
        <v>0.532185145</v>
      </c>
      <c r="H219" s="6"/>
      <c r="I219" s="15">
        <v>0.47321036</v>
      </c>
      <c r="J219" s="15">
        <v>0.500904807</v>
      </c>
      <c r="K219" s="15">
        <f t="shared" si="1"/>
        <v>0.502100104</v>
      </c>
      <c r="L219" s="16">
        <v>4145777.0</v>
      </c>
      <c r="M219" s="17">
        <f t="shared" si="2"/>
        <v>2081595.063</v>
      </c>
      <c r="N219" s="18">
        <v>5.7</v>
      </c>
      <c r="O219" s="19">
        <f t="shared" si="3"/>
        <v>236.309289</v>
      </c>
      <c r="P219" s="20">
        <f t="shared" si="6"/>
        <v>0.000113523179</v>
      </c>
      <c r="Q219" s="20">
        <f t="shared" si="7"/>
        <v>8808.773754</v>
      </c>
      <c r="R219" s="21" t="str">
        <f t="shared" si="4"/>
        <v/>
      </c>
      <c r="S219" s="22" t="str">
        <f t="shared" si="5"/>
        <v/>
      </c>
      <c r="T219" s="21">
        <v>38646.0</v>
      </c>
      <c r="U219" s="21">
        <v>4146101.0</v>
      </c>
      <c r="V219" s="18">
        <v>932.1</v>
      </c>
      <c r="W219" s="18"/>
      <c r="X219" s="18"/>
    </row>
    <row r="220">
      <c r="A220" s="15">
        <v>2004.0</v>
      </c>
      <c r="B220" s="6" t="s">
        <v>46</v>
      </c>
      <c r="C220" s="15">
        <v>0.491</v>
      </c>
      <c r="D220" s="15">
        <v>0.018</v>
      </c>
      <c r="E220" s="15">
        <v>0.54</v>
      </c>
      <c r="F220" s="15">
        <v>0.725400458</v>
      </c>
      <c r="G220" s="15">
        <v>0.479932601</v>
      </c>
      <c r="H220" s="6"/>
      <c r="I220" s="15">
        <v>0.524585081</v>
      </c>
      <c r="J220" s="15">
        <v>0.502887161</v>
      </c>
      <c r="K220" s="15">
        <f t="shared" si="1"/>
        <v>0.502468281</v>
      </c>
      <c r="L220" s="16">
        <v>4487246.0</v>
      </c>
      <c r="M220" s="17">
        <f t="shared" si="2"/>
        <v>2254698.784</v>
      </c>
      <c r="N220" s="18">
        <v>12.7</v>
      </c>
      <c r="O220" s="19">
        <f t="shared" si="3"/>
        <v>569.880242</v>
      </c>
      <c r="P220" s="20">
        <f t="shared" si="6"/>
        <v>0.0002527522727</v>
      </c>
      <c r="Q220" s="20">
        <f t="shared" si="7"/>
        <v>3956.443157</v>
      </c>
      <c r="R220" s="21" t="str">
        <f t="shared" si="4"/>
        <v/>
      </c>
      <c r="S220" s="22" t="str">
        <f t="shared" si="5"/>
        <v/>
      </c>
      <c r="T220" s="21">
        <v>42215.0</v>
      </c>
      <c r="U220" s="21">
        <v>4552238.0</v>
      </c>
      <c r="V220" s="18">
        <v>927.3</v>
      </c>
      <c r="W220" s="18"/>
      <c r="X220" s="18"/>
    </row>
    <row r="221">
      <c r="A221" s="15">
        <v>2004.0</v>
      </c>
      <c r="B221" s="6" t="s">
        <v>47</v>
      </c>
      <c r="C221" s="15">
        <v>0.411</v>
      </c>
      <c r="D221" s="15">
        <v>0.018</v>
      </c>
      <c r="E221" s="15">
        <v>0.294117647</v>
      </c>
      <c r="F221" s="15">
        <v>0.635036496</v>
      </c>
      <c r="G221" s="15">
        <v>0.402072144</v>
      </c>
      <c r="H221" s="6"/>
      <c r="I221" s="15">
        <v>0.341851711</v>
      </c>
      <c r="J221" s="15">
        <v>0.47525202</v>
      </c>
      <c r="K221" s="15">
        <f t="shared" si="1"/>
        <v>0.4063919583</v>
      </c>
      <c r="L221" s="16">
        <v>1307227.0</v>
      </c>
      <c r="M221" s="17">
        <f t="shared" si="2"/>
        <v>531246.5405</v>
      </c>
      <c r="N221" s="18">
        <v>1.4</v>
      </c>
      <c r="O221" s="19">
        <f t="shared" si="3"/>
        <v>18.301178</v>
      </c>
      <c r="P221" s="20">
        <f t="shared" si="6"/>
        <v>0.00003444950057</v>
      </c>
      <c r="Q221" s="20">
        <f t="shared" si="7"/>
        <v>29027.99702</v>
      </c>
      <c r="R221" s="21" t="str">
        <f t="shared" si="4"/>
        <v/>
      </c>
      <c r="S221" s="22" t="str">
        <f t="shared" si="5"/>
        <v/>
      </c>
      <c r="T221" s="21">
        <v>12443.0</v>
      </c>
      <c r="U221" s="21">
        <v>1313688.0</v>
      </c>
      <c r="V221" s="18">
        <v>947.2</v>
      </c>
      <c r="W221" s="18"/>
      <c r="X221" s="18"/>
    </row>
    <row r="222">
      <c r="A222" s="15">
        <v>2004.0</v>
      </c>
      <c r="B222" s="6" t="s">
        <v>48</v>
      </c>
      <c r="C222" s="15">
        <v>0.236</v>
      </c>
      <c r="D222" s="15">
        <v>0.018</v>
      </c>
      <c r="E222" s="15">
        <v>0.268041237</v>
      </c>
      <c r="F222" s="15">
        <v>0.555831266</v>
      </c>
      <c r="G222" s="15">
        <v>0.238226809</v>
      </c>
      <c r="H222" s="6"/>
      <c r="I222" s="15">
        <v>0.228982247</v>
      </c>
      <c r="J222" s="15">
        <v>0.215781708</v>
      </c>
      <c r="K222" s="15">
        <f t="shared" si="1"/>
        <v>0.227663588</v>
      </c>
      <c r="L222" s="16">
        <v>5537913.0</v>
      </c>
      <c r="M222" s="17">
        <f t="shared" si="2"/>
        <v>1260781.144</v>
      </c>
      <c r="N222" s="18">
        <v>9.4</v>
      </c>
      <c r="O222" s="19">
        <f t="shared" si="3"/>
        <v>520.563822</v>
      </c>
      <c r="P222" s="20">
        <f t="shared" si="6"/>
        <v>0.0004128899172</v>
      </c>
      <c r="Q222" s="20">
        <f t="shared" si="7"/>
        <v>2421.953064</v>
      </c>
      <c r="R222" s="21" t="str">
        <f t="shared" si="4"/>
        <v/>
      </c>
      <c r="S222" s="22" t="str">
        <f t="shared" si="5"/>
        <v/>
      </c>
      <c r="T222" s="21">
        <v>43232.0</v>
      </c>
      <c r="U222" s="21">
        <v>5546935.0</v>
      </c>
      <c r="V222" s="18">
        <v>779.4</v>
      </c>
      <c r="W222" s="18"/>
      <c r="X222" s="18"/>
    </row>
    <row r="223">
      <c r="A223" s="15">
        <v>2004.0</v>
      </c>
      <c r="B223" s="6" t="s">
        <v>49</v>
      </c>
      <c r="C223" s="15">
        <v>0.104</v>
      </c>
      <c r="D223" s="15">
        <v>0.018</v>
      </c>
      <c r="E223" s="15">
        <v>0.024390244</v>
      </c>
      <c r="F223" s="15">
        <v>0.271137026</v>
      </c>
      <c r="G223" s="15">
        <v>0.104968563</v>
      </c>
      <c r="H223" s="6"/>
      <c r="I223" s="15">
        <v>0.135367293</v>
      </c>
      <c r="J223" s="15">
        <v>0.146488578</v>
      </c>
      <c r="K223" s="15">
        <f t="shared" si="1"/>
        <v>0.128941478</v>
      </c>
      <c r="L223" s="16">
        <v>6452636.0</v>
      </c>
      <c r="M223" s="17">
        <f t="shared" si="2"/>
        <v>832012.4228</v>
      </c>
      <c r="N223" s="18">
        <v>2.7</v>
      </c>
      <c r="O223" s="19">
        <f t="shared" si="3"/>
        <v>174.221172</v>
      </c>
      <c r="P223" s="20">
        <f t="shared" si="6"/>
        <v>0.0002093973205</v>
      </c>
      <c r="Q223" s="20">
        <f t="shared" si="7"/>
        <v>4775.610296</v>
      </c>
      <c r="R223" s="21" t="str">
        <f t="shared" si="4"/>
        <v/>
      </c>
      <c r="S223" s="22" t="str">
        <f t="shared" si="5"/>
        <v/>
      </c>
      <c r="T223" s="21">
        <v>54511.0</v>
      </c>
      <c r="U223" s="21">
        <v>6412281.0</v>
      </c>
      <c r="V223" s="18">
        <v>850.1</v>
      </c>
      <c r="W223" s="18"/>
      <c r="X223" s="18"/>
    </row>
    <row r="224">
      <c r="A224" s="15">
        <v>2004.0</v>
      </c>
      <c r="B224" s="6" t="s">
        <v>50</v>
      </c>
      <c r="C224" s="15">
        <v>0.384</v>
      </c>
      <c r="D224" s="15">
        <v>0.018</v>
      </c>
      <c r="E224" s="15">
        <v>0.30044843</v>
      </c>
      <c r="F224" s="15">
        <v>0.531428571</v>
      </c>
      <c r="G224" s="15">
        <v>0.390756125</v>
      </c>
      <c r="H224" s="6"/>
      <c r="I224" s="15">
        <v>0.394773559</v>
      </c>
      <c r="J224" s="15">
        <v>0.405794888</v>
      </c>
      <c r="K224" s="15">
        <f t="shared" si="1"/>
        <v>0.3971081907</v>
      </c>
      <c r="L224" s="16">
        <v>1.0091511E7</v>
      </c>
      <c r="M224" s="17">
        <f t="shared" si="2"/>
        <v>4007421.674</v>
      </c>
      <c r="N224" s="18">
        <v>6.4</v>
      </c>
      <c r="O224" s="19">
        <f t="shared" si="3"/>
        <v>645.856704</v>
      </c>
      <c r="P224" s="20">
        <f t="shared" si="6"/>
        <v>0.0001611651472</v>
      </c>
      <c r="Q224" s="20">
        <f t="shared" si="7"/>
        <v>6204.815479</v>
      </c>
      <c r="R224" s="21" t="str">
        <f t="shared" si="4"/>
        <v/>
      </c>
      <c r="S224" s="22" t="str">
        <f t="shared" si="5"/>
        <v/>
      </c>
      <c r="T224" s="21">
        <v>85169.0</v>
      </c>
      <c r="U224" s="21">
        <v>1.0055315E7</v>
      </c>
      <c r="V224" s="18">
        <v>847.0</v>
      </c>
      <c r="W224" s="18"/>
      <c r="X224" s="18"/>
    </row>
    <row r="225">
      <c r="A225" s="15">
        <v>2004.0</v>
      </c>
      <c r="B225" s="6" t="s">
        <v>51</v>
      </c>
      <c r="C225" s="15">
        <v>0.406</v>
      </c>
      <c r="D225" s="15">
        <v>0.018</v>
      </c>
      <c r="E225" s="15">
        <v>0.24742268</v>
      </c>
      <c r="F225" s="15">
        <v>0.571428571</v>
      </c>
      <c r="G225" s="15">
        <v>0.40970367</v>
      </c>
      <c r="H225" s="6"/>
      <c r="I225" s="15">
        <v>0.331233176</v>
      </c>
      <c r="J225" s="15">
        <v>0.439812021</v>
      </c>
      <c r="K225" s="15">
        <f t="shared" si="1"/>
        <v>0.3935829557</v>
      </c>
      <c r="L225" s="16">
        <v>5080031.0</v>
      </c>
      <c r="M225" s="17">
        <f t="shared" si="2"/>
        <v>1999413.616</v>
      </c>
      <c r="N225" s="18">
        <v>2.2</v>
      </c>
      <c r="O225" s="19">
        <f t="shared" si="3"/>
        <v>111.760682</v>
      </c>
      <c r="P225" s="20">
        <f t="shared" si="6"/>
        <v>0.00005589672948</v>
      </c>
      <c r="Q225" s="20">
        <f t="shared" si="7"/>
        <v>17890.13435</v>
      </c>
      <c r="R225" s="21" t="str">
        <f t="shared" si="4"/>
        <v/>
      </c>
      <c r="S225" s="22" t="str">
        <f t="shared" si="5"/>
        <v/>
      </c>
      <c r="T225" s="21">
        <v>37034.0</v>
      </c>
      <c r="U225" s="21">
        <v>5087713.0</v>
      </c>
      <c r="V225" s="18">
        <v>727.9</v>
      </c>
      <c r="W225" s="18"/>
      <c r="X225" s="18"/>
    </row>
    <row r="226">
      <c r="A226" s="15">
        <v>2004.0</v>
      </c>
      <c r="B226" s="6" t="s">
        <v>52</v>
      </c>
      <c r="C226" s="15">
        <v>0.53</v>
      </c>
      <c r="D226" s="15">
        <v>0.019</v>
      </c>
      <c r="E226" s="15">
        <v>0.509090909</v>
      </c>
      <c r="F226" s="15">
        <v>0.73559322</v>
      </c>
      <c r="G226" s="15">
        <v>0.54737526</v>
      </c>
      <c r="H226" s="6"/>
      <c r="I226" s="6"/>
      <c r="J226" s="15">
        <v>0.526621472</v>
      </c>
      <c r="K226" s="15">
        <f t="shared" si="1"/>
        <v>0.536998366</v>
      </c>
      <c r="L226" s="16">
        <v>2884920.0</v>
      </c>
      <c r="M226" s="17">
        <f t="shared" si="2"/>
        <v>1549197.326</v>
      </c>
      <c r="N226" s="18">
        <v>7.8</v>
      </c>
      <c r="O226" s="19">
        <f t="shared" si="3"/>
        <v>225.02376</v>
      </c>
      <c r="P226" s="20">
        <f t="shared" si="6"/>
        <v>0.0001452518386</v>
      </c>
      <c r="Q226" s="20">
        <f t="shared" si="7"/>
        <v>6884.594436</v>
      </c>
      <c r="R226" s="21" t="str">
        <f t="shared" si="4"/>
        <v/>
      </c>
      <c r="S226" s="22" t="str">
        <f t="shared" si="5"/>
        <v/>
      </c>
      <c r="T226" s="21">
        <v>27871.0</v>
      </c>
      <c r="U226" s="21">
        <v>2889010.0</v>
      </c>
      <c r="V226" s="18">
        <v>964.7</v>
      </c>
      <c r="W226" s="18"/>
      <c r="X226" s="18"/>
    </row>
    <row r="227">
      <c r="A227" s="15">
        <v>2004.0</v>
      </c>
      <c r="B227" s="6" t="s">
        <v>53</v>
      </c>
      <c r="C227" s="15">
        <v>0.451</v>
      </c>
      <c r="D227" s="15">
        <v>0.018</v>
      </c>
      <c r="E227" s="15">
        <v>0.352941176</v>
      </c>
      <c r="F227" s="15">
        <v>0.596085409</v>
      </c>
      <c r="G227" s="15">
        <v>0.450483516</v>
      </c>
      <c r="H227" s="6"/>
      <c r="I227" s="15">
        <v>0.481716097</v>
      </c>
      <c r="J227" s="15">
        <v>0.485036148</v>
      </c>
      <c r="K227" s="15">
        <f t="shared" si="1"/>
        <v>0.4724119203</v>
      </c>
      <c r="L227" s="16">
        <v>5755931.0</v>
      </c>
      <c r="M227" s="17">
        <f t="shared" si="2"/>
        <v>2719170.417</v>
      </c>
      <c r="N227" s="18">
        <v>6.1</v>
      </c>
      <c r="O227" s="19">
        <f t="shared" si="3"/>
        <v>351.111791</v>
      </c>
      <c r="P227" s="20">
        <f t="shared" si="6"/>
        <v>0.0001291245995</v>
      </c>
      <c r="Q227" s="20">
        <f t="shared" si="7"/>
        <v>7744.45771</v>
      </c>
      <c r="R227" s="21" t="str">
        <f t="shared" si="4"/>
        <v/>
      </c>
      <c r="S227" s="22" t="str">
        <f t="shared" si="5"/>
        <v/>
      </c>
      <c r="T227" s="21">
        <v>53950.0</v>
      </c>
      <c r="U227" s="21">
        <v>5747741.0</v>
      </c>
      <c r="V227" s="18">
        <v>938.6</v>
      </c>
      <c r="W227" s="18"/>
      <c r="X227" s="18"/>
    </row>
    <row r="228">
      <c r="A228" s="15">
        <v>2004.0</v>
      </c>
      <c r="B228" s="6" t="s">
        <v>54</v>
      </c>
      <c r="C228" s="15">
        <v>0.62</v>
      </c>
      <c r="D228" s="15">
        <v>0.019</v>
      </c>
      <c r="E228" s="15">
        <v>0.454545455</v>
      </c>
      <c r="F228" s="15">
        <v>0.633802817</v>
      </c>
      <c r="G228" s="15">
        <v>0.615808639</v>
      </c>
      <c r="H228" s="6"/>
      <c r="I228" s="6"/>
      <c r="J228" s="15">
        <v>0.597761594</v>
      </c>
      <c r="K228" s="15">
        <f t="shared" si="1"/>
        <v>0.6067851165</v>
      </c>
      <c r="L228" s="16">
        <v>925711.0</v>
      </c>
      <c r="M228" s="17">
        <f t="shared" si="2"/>
        <v>561707.657</v>
      </c>
      <c r="N228" s="18">
        <v>3.2</v>
      </c>
      <c r="O228" s="19">
        <f t="shared" si="3"/>
        <v>29.622752</v>
      </c>
      <c r="P228" s="20">
        <f t="shared" si="6"/>
        <v>0.00005273695602</v>
      </c>
      <c r="Q228" s="20">
        <f t="shared" si="7"/>
        <v>18962.03489</v>
      </c>
      <c r="R228" s="21" t="str">
        <f t="shared" si="4"/>
        <v/>
      </c>
      <c r="S228" s="22" t="str">
        <f t="shared" si="5"/>
        <v/>
      </c>
      <c r="T228" s="21">
        <v>8094.0</v>
      </c>
      <c r="U228" s="21">
        <v>930009.0</v>
      </c>
      <c r="V228" s="18">
        <v>870.3</v>
      </c>
      <c r="W228" s="18"/>
      <c r="X228" s="18"/>
    </row>
    <row r="229">
      <c r="A229" s="15">
        <v>2004.0</v>
      </c>
      <c r="B229" s="6" t="s">
        <v>55</v>
      </c>
      <c r="C229" s="15">
        <v>0.466</v>
      </c>
      <c r="D229" s="15">
        <v>0.019</v>
      </c>
      <c r="E229" s="15">
        <v>0.264705882</v>
      </c>
      <c r="F229" s="15">
        <v>0.590909091</v>
      </c>
      <c r="G229" s="15">
        <v>0.493785852</v>
      </c>
      <c r="H229" s="6"/>
      <c r="I229" s="6"/>
      <c r="J229" s="15">
        <v>0.495794523</v>
      </c>
      <c r="K229" s="15">
        <f t="shared" si="1"/>
        <v>0.4947901875</v>
      </c>
      <c r="L229" s="16">
        <v>1741417.0</v>
      </c>
      <c r="M229" s="17">
        <f t="shared" si="2"/>
        <v>861636.0439</v>
      </c>
      <c r="N229" s="18">
        <v>2.3</v>
      </c>
      <c r="O229" s="19">
        <f t="shared" si="3"/>
        <v>40.052591</v>
      </c>
      <c r="P229" s="20">
        <f t="shared" si="6"/>
        <v>0.00004648434949</v>
      </c>
      <c r="Q229" s="20">
        <f t="shared" si="7"/>
        <v>21512.61685</v>
      </c>
      <c r="R229" s="21" t="str">
        <f t="shared" si="4"/>
        <v/>
      </c>
      <c r="S229" s="22" t="str">
        <f t="shared" si="5"/>
        <v/>
      </c>
      <c r="T229" s="21">
        <v>14657.0</v>
      </c>
      <c r="U229" s="21">
        <v>1749370.0</v>
      </c>
      <c r="V229" s="18">
        <v>837.8</v>
      </c>
      <c r="W229" s="18"/>
      <c r="X229" s="18"/>
    </row>
    <row r="230">
      <c r="A230" s="15">
        <v>2004.0</v>
      </c>
      <c r="B230" s="6" t="s">
        <v>56</v>
      </c>
      <c r="C230" s="15">
        <v>0.392</v>
      </c>
      <c r="D230" s="15">
        <v>0.019</v>
      </c>
      <c r="E230" s="15">
        <v>0.387755102</v>
      </c>
      <c r="F230" s="15">
        <v>0.616959064</v>
      </c>
      <c r="G230" s="15">
        <v>0.390067702</v>
      </c>
      <c r="H230" s="6"/>
      <c r="I230" s="6"/>
      <c r="J230" s="15">
        <v>0.446334622</v>
      </c>
      <c r="K230" s="15">
        <f t="shared" si="1"/>
        <v>0.418201162</v>
      </c>
      <c r="L230" s="16">
        <v>2327547.0</v>
      </c>
      <c r="M230" s="17">
        <f t="shared" si="2"/>
        <v>973382.86</v>
      </c>
      <c r="N230" s="18">
        <v>7.4</v>
      </c>
      <c r="O230" s="19">
        <f t="shared" si="3"/>
        <v>172.238478</v>
      </c>
      <c r="P230" s="20">
        <f t="shared" si="6"/>
        <v>0.0001769483366</v>
      </c>
      <c r="Q230" s="20">
        <f t="shared" si="7"/>
        <v>5651.367054</v>
      </c>
      <c r="R230" s="21" t="str">
        <f t="shared" si="4"/>
        <v/>
      </c>
      <c r="S230" s="22" t="str">
        <f t="shared" si="5"/>
        <v/>
      </c>
      <c r="T230" s="21">
        <v>17929.0</v>
      </c>
      <c r="U230" s="21">
        <v>2346222.0</v>
      </c>
      <c r="V230" s="18">
        <v>764.2</v>
      </c>
      <c r="W230" s="18"/>
      <c r="X230" s="18"/>
    </row>
    <row r="231">
      <c r="A231" s="15">
        <v>2004.0</v>
      </c>
      <c r="B231" s="6" t="s">
        <v>57</v>
      </c>
      <c r="C231" s="15">
        <v>0.315</v>
      </c>
      <c r="D231" s="15">
        <v>0.019</v>
      </c>
      <c r="E231" s="15">
        <v>0.137931034</v>
      </c>
      <c r="F231" s="15">
        <v>0.509615385</v>
      </c>
      <c r="G231" s="15">
        <v>0.299884142</v>
      </c>
      <c r="H231" s="6"/>
      <c r="I231" s="6"/>
      <c r="J231" s="15">
        <v>0.381411899</v>
      </c>
      <c r="K231" s="15">
        <f t="shared" si="1"/>
        <v>0.3406480205</v>
      </c>
      <c r="L231" s="16">
        <v>1292566.0</v>
      </c>
      <c r="M231" s="17">
        <f t="shared" si="2"/>
        <v>440310.0493</v>
      </c>
      <c r="N231" s="18">
        <v>1.3</v>
      </c>
      <c r="O231" s="19">
        <f t="shared" si="3"/>
        <v>16.803358</v>
      </c>
      <c r="P231" s="20">
        <f t="shared" si="6"/>
        <v>0.00003816255847</v>
      </c>
      <c r="Q231" s="20">
        <f t="shared" si="7"/>
        <v>26203.69388</v>
      </c>
      <c r="R231" s="21" t="str">
        <f t="shared" si="4"/>
        <v/>
      </c>
      <c r="S231" s="22" t="str">
        <f t="shared" si="5"/>
        <v/>
      </c>
      <c r="T231" s="21">
        <v>10111.0</v>
      </c>
      <c r="U231" s="21">
        <v>1290121.0</v>
      </c>
      <c r="V231" s="18">
        <v>783.7</v>
      </c>
      <c r="W231" s="18"/>
      <c r="X231" s="18"/>
    </row>
    <row r="232">
      <c r="A232" s="15">
        <v>2004.0</v>
      </c>
      <c r="B232" s="6" t="s">
        <v>58</v>
      </c>
      <c r="C232" s="15">
        <v>0.108</v>
      </c>
      <c r="D232" s="15">
        <v>0.018</v>
      </c>
      <c r="E232" s="15">
        <v>0.07826087</v>
      </c>
      <c r="F232" s="15">
        <v>0.365145228</v>
      </c>
      <c r="G232" s="15">
        <v>0.114084688</v>
      </c>
      <c r="H232" s="6"/>
      <c r="I232" s="15">
        <v>0.126087303</v>
      </c>
      <c r="J232" s="15">
        <v>0.113284785</v>
      </c>
      <c r="K232" s="15">
        <f t="shared" si="1"/>
        <v>0.1178189253</v>
      </c>
      <c r="L232" s="16">
        <v>8610474.0</v>
      </c>
      <c r="M232" s="17">
        <f t="shared" si="2"/>
        <v>1014476.793</v>
      </c>
      <c r="N232" s="18">
        <v>4.5</v>
      </c>
      <c r="O232" s="19">
        <f t="shared" si="3"/>
        <v>387.47133</v>
      </c>
      <c r="P232" s="20">
        <f t="shared" si="6"/>
        <v>0.0003819420341</v>
      </c>
      <c r="Q232" s="20">
        <f t="shared" si="7"/>
        <v>2618.198341</v>
      </c>
      <c r="R232" s="21" t="str">
        <f t="shared" si="4"/>
        <v/>
      </c>
      <c r="S232" s="22" t="str">
        <f t="shared" si="5"/>
        <v/>
      </c>
      <c r="T232" s="21">
        <v>71371.0</v>
      </c>
      <c r="U232" s="21">
        <v>8634561.0</v>
      </c>
      <c r="V232" s="18">
        <v>826.6</v>
      </c>
      <c r="W232" s="18"/>
      <c r="X232" s="18"/>
    </row>
    <row r="233">
      <c r="A233" s="15">
        <v>2004.0</v>
      </c>
      <c r="B233" s="6" t="s">
        <v>59</v>
      </c>
      <c r="C233" s="15">
        <v>0.391</v>
      </c>
      <c r="D233" s="15">
        <v>0.018</v>
      </c>
      <c r="E233" s="15">
        <v>0.323076923</v>
      </c>
      <c r="F233" s="15">
        <v>0.60137457</v>
      </c>
      <c r="G233" s="15">
        <v>0.388218787</v>
      </c>
      <c r="H233" s="6"/>
      <c r="I233" s="15">
        <v>0.309483743</v>
      </c>
      <c r="J233" s="15">
        <v>0.426921058</v>
      </c>
      <c r="K233" s="15">
        <f t="shared" si="1"/>
        <v>0.3748745293</v>
      </c>
      <c r="L233" s="16">
        <v>1890215.0</v>
      </c>
      <c r="M233" s="17">
        <f t="shared" si="2"/>
        <v>708593.4585</v>
      </c>
      <c r="N233" s="18">
        <v>8.9</v>
      </c>
      <c r="O233" s="19">
        <f t="shared" si="3"/>
        <v>168.229135</v>
      </c>
      <c r="P233" s="20">
        <f t="shared" si="6"/>
        <v>0.0002374127689</v>
      </c>
      <c r="Q233" s="20">
        <f t="shared" si="7"/>
        <v>4212.073363</v>
      </c>
      <c r="R233" s="21" t="str">
        <f t="shared" si="4"/>
        <v/>
      </c>
      <c r="S233" s="22" t="str">
        <f t="shared" si="5"/>
        <v/>
      </c>
      <c r="T233" s="21">
        <v>14298.0</v>
      </c>
      <c r="U233" s="21">
        <v>1903808.0</v>
      </c>
      <c r="V233" s="18">
        <v>751.0</v>
      </c>
      <c r="W233" s="18"/>
      <c r="X233" s="18"/>
    </row>
    <row r="234">
      <c r="A234" s="15">
        <v>2004.0</v>
      </c>
      <c r="B234" s="6" t="s">
        <v>60</v>
      </c>
      <c r="C234" s="15">
        <v>0.174</v>
      </c>
      <c r="D234" s="15">
        <v>0.018</v>
      </c>
      <c r="E234" s="15">
        <v>0.074418605</v>
      </c>
      <c r="F234" s="15">
        <v>0.396090535</v>
      </c>
      <c r="G234" s="15">
        <v>0.185761964</v>
      </c>
      <c r="H234" s="6"/>
      <c r="I234" s="15">
        <v>0.181308256</v>
      </c>
      <c r="J234" s="15">
        <v>0.20508603</v>
      </c>
      <c r="K234" s="15">
        <f t="shared" si="1"/>
        <v>0.19071875</v>
      </c>
      <c r="L234" s="16">
        <v>1.9297907E7</v>
      </c>
      <c r="M234" s="17">
        <f t="shared" si="2"/>
        <v>3680472.701</v>
      </c>
      <c r="N234" s="18">
        <v>4.6</v>
      </c>
      <c r="O234" s="19">
        <f t="shared" si="3"/>
        <v>887.703722</v>
      </c>
      <c r="P234" s="20">
        <f t="shared" si="6"/>
        <v>0.000241192856</v>
      </c>
      <c r="Q234" s="20">
        <f t="shared" si="7"/>
        <v>4146.059783</v>
      </c>
      <c r="R234" s="21" t="str">
        <f t="shared" si="4"/>
        <v/>
      </c>
      <c r="S234" s="22" t="str">
        <f t="shared" si="5"/>
        <v/>
      </c>
      <c r="T234" s="21">
        <v>152681.0</v>
      </c>
      <c r="U234" s="21">
        <v>1.9171567E7</v>
      </c>
      <c r="V234" s="18">
        <v>796.4</v>
      </c>
      <c r="W234" s="18"/>
      <c r="X234" s="18"/>
    </row>
    <row r="235">
      <c r="A235" s="15">
        <v>2004.0</v>
      </c>
      <c r="B235" s="6" t="s">
        <v>61</v>
      </c>
      <c r="C235" s="15">
        <v>0.383</v>
      </c>
      <c r="D235" s="15">
        <v>0.018</v>
      </c>
      <c r="E235" s="15">
        <v>0.415584416</v>
      </c>
      <c r="F235" s="15">
        <v>0.64321608</v>
      </c>
      <c r="G235" s="15">
        <v>0.40784309</v>
      </c>
      <c r="H235" s="6"/>
      <c r="I235" s="15">
        <v>0.326734806</v>
      </c>
      <c r="J235" s="15">
        <v>0.373283237</v>
      </c>
      <c r="K235" s="15">
        <f t="shared" si="1"/>
        <v>0.3692870443</v>
      </c>
      <c r="L235" s="16">
        <v>8517909.0</v>
      </c>
      <c r="M235" s="17">
        <f t="shared" si="2"/>
        <v>3145553.439</v>
      </c>
      <c r="N235" s="18">
        <v>6.2</v>
      </c>
      <c r="O235" s="19">
        <f t="shared" si="3"/>
        <v>528.110358</v>
      </c>
      <c r="P235" s="20">
        <f t="shared" si="6"/>
        <v>0.0001678910781</v>
      </c>
      <c r="Q235" s="20">
        <f t="shared" si="7"/>
        <v>5956.242651</v>
      </c>
      <c r="R235" s="21" t="str">
        <f t="shared" si="4"/>
        <v/>
      </c>
      <c r="S235" s="22" t="str">
        <f t="shared" si="5"/>
        <v/>
      </c>
      <c r="T235" s="21">
        <v>72384.0</v>
      </c>
      <c r="U235" s="21">
        <v>8553152.0</v>
      </c>
      <c r="V235" s="18">
        <v>846.3</v>
      </c>
      <c r="W235" s="18"/>
      <c r="X235" s="18"/>
    </row>
    <row r="236">
      <c r="A236" s="15">
        <v>2004.0</v>
      </c>
      <c r="B236" s="6" t="s">
        <v>62</v>
      </c>
      <c r="C236" s="15">
        <v>0.546</v>
      </c>
      <c r="D236" s="15">
        <v>0.019</v>
      </c>
      <c r="E236" s="15">
        <v>0.3</v>
      </c>
      <c r="F236" s="15">
        <v>0.603174603</v>
      </c>
      <c r="G236" s="15">
        <v>0.553665012</v>
      </c>
      <c r="H236" s="6"/>
      <c r="I236" s="6"/>
      <c r="J236" s="15">
        <v>0.55745699</v>
      </c>
      <c r="K236" s="15">
        <f t="shared" si="1"/>
        <v>0.555561001</v>
      </c>
      <c r="L236" s="16">
        <v>635480.0</v>
      </c>
      <c r="M236" s="17">
        <f t="shared" si="2"/>
        <v>353047.9049</v>
      </c>
      <c r="N236" s="18">
        <v>1.3</v>
      </c>
      <c r="O236" s="19">
        <f t="shared" si="3"/>
        <v>8.26124</v>
      </c>
      <c r="P236" s="20">
        <f t="shared" si="6"/>
        <v>0.00002339977064</v>
      </c>
      <c r="Q236" s="20">
        <f t="shared" si="7"/>
        <v>42735.46162</v>
      </c>
      <c r="R236" s="21" t="str">
        <f t="shared" si="4"/>
        <v/>
      </c>
      <c r="S236" s="22" t="str">
        <f t="shared" si="5"/>
        <v/>
      </c>
      <c r="T236" s="21">
        <v>5601.0</v>
      </c>
      <c r="U236" s="21">
        <v>644705.0</v>
      </c>
      <c r="V236" s="18">
        <v>868.8</v>
      </c>
      <c r="W236" s="18"/>
      <c r="X236" s="18"/>
    </row>
    <row r="237">
      <c r="A237" s="15">
        <v>2004.0</v>
      </c>
      <c r="B237" s="6" t="s">
        <v>63</v>
      </c>
      <c r="C237" s="15">
        <v>0.328</v>
      </c>
      <c r="D237" s="15">
        <v>0.018</v>
      </c>
      <c r="E237" s="15">
        <v>0.307420495</v>
      </c>
      <c r="F237" s="15">
        <v>0.55019305</v>
      </c>
      <c r="G237" s="15">
        <v>0.300320643</v>
      </c>
      <c r="H237" s="6"/>
      <c r="I237" s="15">
        <v>0.383543574</v>
      </c>
      <c r="J237" s="15">
        <v>0.372372622</v>
      </c>
      <c r="K237" s="15">
        <f t="shared" si="1"/>
        <v>0.3520789463</v>
      </c>
      <c r="L237" s="16">
        <v>1.1465854E7</v>
      </c>
      <c r="M237" s="17">
        <f t="shared" si="2"/>
        <v>4036885.795</v>
      </c>
      <c r="N237" s="18">
        <v>4.4</v>
      </c>
      <c r="O237" s="19">
        <f t="shared" si="3"/>
        <v>504.497576</v>
      </c>
      <c r="P237" s="20">
        <f t="shared" si="6"/>
        <v>0.0001249719714</v>
      </c>
      <c r="Q237" s="20">
        <f t="shared" si="7"/>
        <v>8001.794235</v>
      </c>
      <c r="R237" s="21" t="str">
        <f t="shared" si="4"/>
        <v/>
      </c>
      <c r="S237" s="22" t="str">
        <f t="shared" si="5"/>
        <v/>
      </c>
      <c r="T237" s="21">
        <v>106288.0</v>
      </c>
      <c r="U237" s="21">
        <v>1.1452251E7</v>
      </c>
      <c r="V237" s="18">
        <v>928.1</v>
      </c>
      <c r="W237" s="18"/>
      <c r="X237" s="18"/>
    </row>
    <row r="238">
      <c r="A238" s="15">
        <v>2004.0</v>
      </c>
      <c r="B238" s="6" t="s">
        <v>64</v>
      </c>
      <c r="C238" s="15">
        <v>0.495</v>
      </c>
      <c r="D238" s="15">
        <v>0.018</v>
      </c>
      <c r="E238" s="15">
        <v>0.414414414</v>
      </c>
      <c r="F238" s="15">
        <v>0.673417722</v>
      </c>
      <c r="G238" s="15">
        <v>0.480446839</v>
      </c>
      <c r="H238" s="6"/>
      <c r="I238" s="15">
        <v>0.543804683</v>
      </c>
      <c r="J238" s="15">
        <v>0.527032336</v>
      </c>
      <c r="K238" s="15">
        <f t="shared" si="1"/>
        <v>0.5170946193</v>
      </c>
      <c r="L238" s="16">
        <v>3511467.0</v>
      </c>
      <c r="M238" s="17">
        <f t="shared" si="2"/>
        <v>1815760.692</v>
      </c>
      <c r="N238" s="18">
        <v>5.3</v>
      </c>
      <c r="O238" s="19">
        <f t="shared" si="3"/>
        <v>186.107751</v>
      </c>
      <c r="P238" s="20">
        <f t="shared" si="6"/>
        <v>0.0001024957484</v>
      </c>
      <c r="Q238" s="20">
        <f t="shared" si="7"/>
        <v>9756.502252</v>
      </c>
      <c r="R238" s="21" t="str">
        <f t="shared" si="4"/>
        <v/>
      </c>
      <c r="S238" s="22" t="str">
        <f t="shared" si="5"/>
        <v/>
      </c>
      <c r="T238" s="21">
        <v>34483.0</v>
      </c>
      <c r="U238" s="21">
        <v>3525233.0</v>
      </c>
      <c r="V238" s="18">
        <v>978.2</v>
      </c>
      <c r="W238" s="18"/>
      <c r="X238" s="18"/>
    </row>
    <row r="239">
      <c r="A239" s="15">
        <v>2004.0</v>
      </c>
      <c r="B239" s="6" t="s">
        <v>65</v>
      </c>
      <c r="C239" s="15">
        <v>0.407</v>
      </c>
      <c r="D239" s="15">
        <v>0.018</v>
      </c>
      <c r="E239" s="15">
        <v>0.285714286</v>
      </c>
      <c r="F239" s="15">
        <v>0.624096386</v>
      </c>
      <c r="G239" s="15">
        <v>0.390742331</v>
      </c>
      <c r="H239" s="6"/>
      <c r="I239" s="15">
        <v>0.339021761</v>
      </c>
      <c r="J239" s="15">
        <v>0.449430415</v>
      </c>
      <c r="K239" s="15">
        <f t="shared" si="1"/>
        <v>0.3930648357</v>
      </c>
      <c r="L239" s="16">
        <v>3573214.0</v>
      </c>
      <c r="M239" s="17">
        <f t="shared" si="2"/>
        <v>1404504.774</v>
      </c>
      <c r="N239" s="18">
        <v>2.5</v>
      </c>
      <c r="O239" s="19">
        <f t="shared" si="3"/>
        <v>89.33035</v>
      </c>
      <c r="P239" s="20">
        <f t="shared" si="6"/>
        <v>0.00006360273861</v>
      </c>
      <c r="Q239" s="20">
        <f t="shared" si="7"/>
        <v>15722.59343</v>
      </c>
      <c r="R239" s="21" t="str">
        <f t="shared" si="4"/>
        <v/>
      </c>
      <c r="S239" s="22" t="str">
        <f t="shared" si="5"/>
        <v/>
      </c>
      <c r="T239" s="21">
        <v>30313.0</v>
      </c>
      <c r="U239" s="21">
        <v>3569463.0</v>
      </c>
      <c r="V239" s="18">
        <v>849.2</v>
      </c>
      <c r="W239" s="18"/>
      <c r="X239" s="18"/>
    </row>
    <row r="240">
      <c r="A240" s="15">
        <v>2004.0</v>
      </c>
      <c r="B240" s="6" t="s">
        <v>66</v>
      </c>
      <c r="C240" s="15">
        <v>0.356</v>
      </c>
      <c r="D240" s="15">
        <v>0.018</v>
      </c>
      <c r="E240" s="15">
        <v>0.303571429</v>
      </c>
      <c r="F240" s="15">
        <v>0.563716814</v>
      </c>
      <c r="G240" s="15">
        <v>0.349114548</v>
      </c>
      <c r="H240" s="6"/>
      <c r="I240" s="15">
        <v>0.335400862</v>
      </c>
      <c r="J240" s="15">
        <v>0.360919539</v>
      </c>
      <c r="K240" s="15">
        <f t="shared" si="1"/>
        <v>0.3484783163</v>
      </c>
      <c r="L240" s="16">
        <v>1.2387357E7</v>
      </c>
      <c r="M240" s="17">
        <f t="shared" si="2"/>
        <v>4316725.311</v>
      </c>
      <c r="N240" s="18">
        <v>5.2</v>
      </c>
      <c r="O240" s="19">
        <f t="shared" si="3"/>
        <v>644.142564</v>
      </c>
      <c r="P240" s="20">
        <f t="shared" si="6"/>
        <v>0.0001492201884</v>
      </c>
      <c r="Q240" s="20">
        <f t="shared" si="7"/>
        <v>6701.506083</v>
      </c>
      <c r="R240" s="21" t="str">
        <f t="shared" si="4"/>
        <v/>
      </c>
      <c r="S240" s="22" t="str">
        <f t="shared" si="5"/>
        <v/>
      </c>
      <c r="T240" s="21">
        <v>127640.0</v>
      </c>
      <c r="U240" s="21">
        <v>1.2410722E7</v>
      </c>
      <c r="V240" s="23">
        <v>1028.5</v>
      </c>
      <c r="W240" s="23"/>
      <c r="X240" s="23"/>
    </row>
    <row r="241">
      <c r="A241" s="15">
        <v>2004.0</v>
      </c>
      <c r="B241" s="6" t="s">
        <v>67</v>
      </c>
      <c r="C241" s="15">
        <v>0.116</v>
      </c>
      <c r="D241" s="15">
        <v>0.019</v>
      </c>
      <c r="E241" s="15">
        <v>0.066666667</v>
      </c>
      <c r="F241" s="15">
        <v>0.3</v>
      </c>
      <c r="G241" s="15">
        <v>0.124708772</v>
      </c>
      <c r="H241" s="6"/>
      <c r="I241" s="6"/>
      <c r="J241" s="15">
        <v>0.149469348</v>
      </c>
      <c r="K241" s="15">
        <f t="shared" si="1"/>
        <v>0.13708906</v>
      </c>
      <c r="L241" s="16">
        <v>1075835.0</v>
      </c>
      <c r="M241" s="17">
        <f t="shared" si="2"/>
        <v>147485.2089</v>
      </c>
      <c r="N241" s="18">
        <v>2.4</v>
      </c>
      <c r="O241" s="19">
        <f t="shared" si="3"/>
        <v>25.82004</v>
      </c>
      <c r="P241" s="20">
        <f t="shared" si="6"/>
        <v>0.0001750686743</v>
      </c>
      <c r="Q241" s="20">
        <f t="shared" si="7"/>
        <v>5712.044167</v>
      </c>
      <c r="R241" s="21" t="str">
        <f t="shared" si="4"/>
        <v/>
      </c>
      <c r="S241" s="22" t="str">
        <f t="shared" si="5"/>
        <v/>
      </c>
      <c r="T241" s="21">
        <v>9769.0</v>
      </c>
      <c r="U241" s="21">
        <v>1074579.0</v>
      </c>
      <c r="V241" s="18">
        <v>909.1</v>
      </c>
      <c r="W241" s="18"/>
      <c r="X241" s="18"/>
    </row>
    <row r="242">
      <c r="A242" s="15">
        <v>2004.0</v>
      </c>
      <c r="B242" s="6" t="s">
        <v>68</v>
      </c>
      <c r="C242" s="15">
        <v>0.436</v>
      </c>
      <c r="D242" s="15">
        <v>0.018</v>
      </c>
      <c r="E242" s="15">
        <v>0.527472527</v>
      </c>
      <c r="F242" s="15">
        <v>0.716112532</v>
      </c>
      <c r="G242" s="15">
        <v>0.433558784</v>
      </c>
      <c r="H242" s="6"/>
      <c r="I242" s="15">
        <v>0.441429156</v>
      </c>
      <c r="J242" s="15">
        <v>0.450680744</v>
      </c>
      <c r="K242" s="15">
        <f t="shared" si="1"/>
        <v>0.4418895613</v>
      </c>
      <c r="L242" s="16">
        <v>4196549.0</v>
      </c>
      <c r="M242" s="17">
        <f t="shared" si="2"/>
        <v>1854411.197</v>
      </c>
      <c r="N242" s="18">
        <v>6.8</v>
      </c>
      <c r="O242" s="19">
        <f t="shared" si="3"/>
        <v>285.365332</v>
      </c>
      <c r="P242" s="20">
        <f t="shared" si="6"/>
        <v>0.0001538846036</v>
      </c>
      <c r="Q242" s="20">
        <f t="shared" si="7"/>
        <v>6498.375902</v>
      </c>
      <c r="R242" s="21" t="str">
        <f t="shared" si="4"/>
        <v/>
      </c>
      <c r="S242" s="22" t="str">
        <f t="shared" si="5"/>
        <v/>
      </c>
      <c r="T242" s="21">
        <v>37276.0</v>
      </c>
      <c r="U242" s="21">
        <v>4210921.0</v>
      </c>
      <c r="V242" s="18">
        <v>885.2</v>
      </c>
      <c r="W242" s="18"/>
      <c r="X242" s="18"/>
    </row>
    <row r="243">
      <c r="A243" s="15">
        <v>2004.0</v>
      </c>
      <c r="B243" s="6" t="s">
        <v>69</v>
      </c>
      <c r="C243" s="15">
        <v>0.567</v>
      </c>
      <c r="D243" s="15">
        <v>0.019</v>
      </c>
      <c r="E243" s="15">
        <v>0.277777778</v>
      </c>
      <c r="F243" s="15">
        <v>0.595744681</v>
      </c>
      <c r="G243" s="15">
        <v>0.586465114</v>
      </c>
      <c r="H243" s="6"/>
      <c r="I243" s="6"/>
      <c r="J243" s="15">
        <v>0.580336118</v>
      </c>
      <c r="K243" s="15">
        <f t="shared" si="1"/>
        <v>0.583400616</v>
      </c>
      <c r="L243" s="16">
        <v>773087.0</v>
      </c>
      <c r="M243" s="17">
        <f t="shared" si="2"/>
        <v>451019.432</v>
      </c>
      <c r="N243" s="18">
        <v>2.2</v>
      </c>
      <c r="O243" s="19">
        <f t="shared" si="3"/>
        <v>17.007914</v>
      </c>
      <c r="P243" s="20">
        <f t="shared" si="6"/>
        <v>0.00003770993619</v>
      </c>
      <c r="Q243" s="20">
        <f t="shared" si="7"/>
        <v>26518.20982</v>
      </c>
      <c r="R243" s="21" t="str">
        <f t="shared" si="4"/>
        <v/>
      </c>
      <c r="S243" s="22" t="str">
        <f t="shared" si="5"/>
        <v/>
      </c>
      <c r="T243" s="21">
        <v>6833.0</v>
      </c>
      <c r="U243" s="21">
        <v>770396.0</v>
      </c>
      <c r="V243" s="18">
        <v>886.9</v>
      </c>
      <c r="W243" s="18"/>
      <c r="X243" s="18"/>
    </row>
    <row r="244">
      <c r="A244" s="15">
        <v>2004.0</v>
      </c>
      <c r="B244" s="6" t="s">
        <v>70</v>
      </c>
      <c r="C244" s="15">
        <v>0.472</v>
      </c>
      <c r="D244" s="15">
        <v>0.018</v>
      </c>
      <c r="E244" s="15">
        <v>0.527272727</v>
      </c>
      <c r="F244" s="15">
        <v>0.70015949</v>
      </c>
      <c r="G244" s="15">
        <v>0.475589758</v>
      </c>
      <c r="H244" s="6"/>
      <c r="I244" s="15">
        <v>0.454472109</v>
      </c>
      <c r="J244" s="15">
        <v>0.450878619</v>
      </c>
      <c r="K244" s="15">
        <f t="shared" si="1"/>
        <v>0.4603134953</v>
      </c>
      <c r="L244" s="16">
        <v>5918897.0</v>
      </c>
      <c r="M244" s="17">
        <f t="shared" si="2"/>
        <v>2724548.167</v>
      </c>
      <c r="N244" s="18">
        <v>6.1</v>
      </c>
      <c r="O244" s="19">
        <f t="shared" si="3"/>
        <v>361.052717</v>
      </c>
      <c r="P244" s="20">
        <f t="shared" si="6"/>
        <v>0.0001325183828</v>
      </c>
      <c r="Q244" s="20">
        <f t="shared" si="7"/>
        <v>7546.122874</v>
      </c>
      <c r="R244" s="21" t="str">
        <f t="shared" si="4"/>
        <v/>
      </c>
      <c r="S244" s="22" t="str">
        <f t="shared" si="5"/>
        <v/>
      </c>
      <c r="T244" s="21">
        <v>55829.0</v>
      </c>
      <c r="U244" s="21">
        <v>5910809.0</v>
      </c>
      <c r="V244" s="18">
        <v>944.5</v>
      </c>
      <c r="W244" s="18"/>
      <c r="X244" s="18"/>
    </row>
    <row r="245">
      <c r="A245" s="15">
        <v>2004.0</v>
      </c>
      <c r="B245" s="6" t="s">
        <v>71</v>
      </c>
      <c r="C245" s="15">
        <v>0.368</v>
      </c>
      <c r="D245" s="15">
        <v>0.018</v>
      </c>
      <c r="E245" s="15">
        <v>0.436619718</v>
      </c>
      <c r="F245" s="15">
        <v>0.610648918</v>
      </c>
      <c r="G245" s="15">
        <v>0.366212663</v>
      </c>
      <c r="H245" s="6"/>
      <c r="I245" s="15">
        <v>0.361721947</v>
      </c>
      <c r="J245" s="15">
        <v>0.385984854</v>
      </c>
      <c r="K245" s="15">
        <f t="shared" si="1"/>
        <v>0.371306488</v>
      </c>
      <c r="L245" s="16">
        <v>2.2408514E7</v>
      </c>
      <c r="M245" s="17">
        <f t="shared" si="2"/>
        <v>8320426.635</v>
      </c>
      <c r="N245" s="18">
        <v>6.1</v>
      </c>
      <c r="O245" s="19">
        <f t="shared" si="3"/>
        <v>1366.919354</v>
      </c>
      <c r="P245" s="20">
        <f t="shared" si="6"/>
        <v>0.0001642847674</v>
      </c>
      <c r="Q245" s="20">
        <f t="shared" si="7"/>
        <v>6086.991607</v>
      </c>
      <c r="R245" s="21" t="str">
        <f t="shared" si="4"/>
        <v/>
      </c>
      <c r="S245" s="22" t="str">
        <f t="shared" si="5"/>
        <v/>
      </c>
      <c r="T245" s="21">
        <v>152870.0</v>
      </c>
      <c r="U245" s="21">
        <v>2.2394023E7</v>
      </c>
      <c r="V245" s="18">
        <v>682.6</v>
      </c>
      <c r="W245" s="18"/>
      <c r="X245" s="18"/>
    </row>
    <row r="246">
      <c r="A246" s="15">
        <v>2004.0</v>
      </c>
      <c r="B246" s="6" t="s">
        <v>72</v>
      </c>
      <c r="C246" s="15">
        <v>0.442</v>
      </c>
      <c r="D246" s="15">
        <v>0.019</v>
      </c>
      <c r="E246" s="15">
        <v>0.268656716</v>
      </c>
      <c r="F246" s="15">
        <v>0.532258065</v>
      </c>
      <c r="G246" s="15">
        <v>0.47113666</v>
      </c>
      <c r="H246" s="6"/>
      <c r="I246" s="6"/>
      <c r="J246" s="15">
        <v>0.465440804</v>
      </c>
      <c r="K246" s="15">
        <f t="shared" si="1"/>
        <v>0.468288732</v>
      </c>
      <c r="L246" s="16">
        <v>2438195.0</v>
      </c>
      <c r="M246" s="17">
        <f t="shared" si="2"/>
        <v>1141779.245</v>
      </c>
      <c r="N246" s="18">
        <v>1.9</v>
      </c>
      <c r="O246" s="19">
        <f t="shared" si="3"/>
        <v>46.325705</v>
      </c>
      <c r="P246" s="20">
        <f t="shared" si="6"/>
        <v>0.00004057325898</v>
      </c>
      <c r="Q246" s="20">
        <f t="shared" si="7"/>
        <v>24646.77537</v>
      </c>
      <c r="R246" s="21" t="str">
        <f t="shared" si="4"/>
        <v/>
      </c>
      <c r="S246" s="22" t="str">
        <f t="shared" si="5"/>
        <v/>
      </c>
      <c r="T246" s="21">
        <v>13331.0</v>
      </c>
      <c r="U246" s="21">
        <v>2401580.0</v>
      </c>
      <c r="V246" s="18">
        <v>555.1</v>
      </c>
      <c r="W246" s="18"/>
      <c r="X246" s="18"/>
    </row>
    <row r="247">
      <c r="A247" s="15">
        <v>2004.0</v>
      </c>
      <c r="B247" s="6" t="s">
        <v>73</v>
      </c>
      <c r="C247" s="15">
        <v>0.442</v>
      </c>
      <c r="D247" s="15">
        <v>0.019</v>
      </c>
      <c r="E247" s="15">
        <v>0.1875</v>
      </c>
      <c r="F247" s="15">
        <v>0.688311688</v>
      </c>
      <c r="G247" s="15">
        <v>0.430912144</v>
      </c>
      <c r="H247" s="6"/>
      <c r="I247" s="6"/>
      <c r="J247" s="15">
        <v>0.481905006</v>
      </c>
      <c r="K247" s="15">
        <f t="shared" si="1"/>
        <v>0.456408575</v>
      </c>
      <c r="L247" s="16">
        <v>618120.0</v>
      </c>
      <c r="M247" s="17">
        <f t="shared" si="2"/>
        <v>282115.2684</v>
      </c>
      <c r="N247" s="18">
        <v>2.6</v>
      </c>
      <c r="O247" s="19">
        <f t="shared" si="3"/>
        <v>16.07112</v>
      </c>
      <c r="P247" s="20">
        <f t="shared" si="6"/>
        <v>0.000056966502</v>
      </c>
      <c r="Q247" s="20">
        <f t="shared" si="7"/>
        <v>17554.17596</v>
      </c>
      <c r="R247" s="21" t="str">
        <f t="shared" si="4"/>
        <v/>
      </c>
      <c r="S247" s="22" t="str">
        <f t="shared" si="5"/>
        <v/>
      </c>
      <c r="T247" s="21">
        <v>4995.0</v>
      </c>
      <c r="U247" s="21">
        <v>619920.0</v>
      </c>
      <c r="V247" s="18">
        <v>805.7</v>
      </c>
      <c r="W247" s="18"/>
      <c r="X247" s="18"/>
    </row>
    <row r="248">
      <c r="A248" s="15">
        <v>2004.0</v>
      </c>
      <c r="B248" s="6" t="s">
        <v>74</v>
      </c>
      <c r="C248" s="15">
        <v>0.384</v>
      </c>
      <c r="D248" s="15">
        <v>0.018</v>
      </c>
      <c r="E248" s="15">
        <v>0.403508772</v>
      </c>
      <c r="F248" s="15">
        <v>0.646879756</v>
      </c>
      <c r="G248" s="15">
        <v>0.39042036</v>
      </c>
      <c r="H248" s="6"/>
      <c r="I248" s="15">
        <v>0.35108031</v>
      </c>
      <c r="J248" s="15">
        <v>0.368647187</v>
      </c>
      <c r="K248" s="15">
        <f t="shared" si="1"/>
        <v>0.3700492857</v>
      </c>
      <c r="L248" s="16">
        <v>7453994.0</v>
      </c>
      <c r="M248" s="17">
        <f t="shared" si="2"/>
        <v>2758345.155</v>
      </c>
      <c r="N248" s="18">
        <v>5.2</v>
      </c>
      <c r="O248" s="19">
        <f t="shared" si="3"/>
        <v>387.607688</v>
      </c>
      <c r="P248" s="20">
        <f t="shared" si="6"/>
        <v>0.0001405218224</v>
      </c>
      <c r="Q248" s="20">
        <f t="shared" si="7"/>
        <v>7116.332417</v>
      </c>
      <c r="R248" s="21" t="str">
        <f t="shared" si="4"/>
        <v/>
      </c>
      <c r="S248" s="22" t="str">
        <f t="shared" si="5"/>
        <v/>
      </c>
      <c r="T248" s="21">
        <v>56550.0</v>
      </c>
      <c r="U248" s="21">
        <v>7475575.0</v>
      </c>
      <c r="V248" s="18">
        <v>756.5</v>
      </c>
      <c r="W248" s="18"/>
      <c r="X248" s="18"/>
    </row>
    <row r="249">
      <c r="A249" s="15">
        <v>2004.0</v>
      </c>
      <c r="B249" s="6" t="s">
        <v>75</v>
      </c>
      <c r="C249" s="15">
        <v>0.369</v>
      </c>
      <c r="D249" s="15">
        <v>0.018</v>
      </c>
      <c r="E249" s="15">
        <v>0.356020942</v>
      </c>
      <c r="F249" s="15">
        <v>0.555555556</v>
      </c>
      <c r="G249" s="15">
        <v>0.380927744</v>
      </c>
      <c r="H249" s="6"/>
      <c r="I249" s="15">
        <v>0.307441289</v>
      </c>
      <c r="J249" s="15">
        <v>0.379415059</v>
      </c>
      <c r="K249" s="15">
        <f t="shared" si="1"/>
        <v>0.3559280307</v>
      </c>
      <c r="L249" s="16">
        <v>6181646.0</v>
      </c>
      <c r="M249" s="17">
        <f t="shared" si="2"/>
        <v>2200221.087</v>
      </c>
      <c r="N249" s="18">
        <v>3.1</v>
      </c>
      <c r="O249" s="19">
        <f t="shared" si="3"/>
        <v>191.631026</v>
      </c>
      <c r="P249" s="20">
        <f t="shared" si="6"/>
        <v>0.00008709625916</v>
      </c>
      <c r="Q249" s="20">
        <f t="shared" si="7"/>
        <v>11481.54938</v>
      </c>
      <c r="R249" s="21" t="str">
        <f t="shared" si="4"/>
        <v/>
      </c>
      <c r="S249" s="22" t="str">
        <f t="shared" si="5"/>
        <v/>
      </c>
      <c r="T249" s="21">
        <v>44770.0</v>
      </c>
      <c r="U249" s="21">
        <v>6178645.0</v>
      </c>
      <c r="V249" s="18">
        <v>724.6</v>
      </c>
      <c r="W249" s="18"/>
      <c r="X249" s="18"/>
    </row>
    <row r="250">
      <c r="A250" s="15">
        <v>2004.0</v>
      </c>
      <c r="B250" s="6" t="s">
        <v>76</v>
      </c>
      <c r="C250" s="15">
        <v>0.556</v>
      </c>
      <c r="D250" s="15">
        <v>0.018</v>
      </c>
      <c r="E250" s="15">
        <v>0.387755102</v>
      </c>
      <c r="F250" s="15">
        <v>0.733050847</v>
      </c>
      <c r="G250" s="15">
        <v>0.56646697</v>
      </c>
      <c r="H250" s="6"/>
      <c r="I250" s="15">
        <v>0.468230702</v>
      </c>
      <c r="J250" s="15">
        <v>0.531669669</v>
      </c>
      <c r="K250" s="15">
        <f t="shared" si="1"/>
        <v>0.522122447</v>
      </c>
      <c r="L250" s="16">
        <v>1803462.0</v>
      </c>
      <c r="M250" s="17">
        <f t="shared" si="2"/>
        <v>941627.9925</v>
      </c>
      <c r="N250" s="18">
        <v>3.8</v>
      </c>
      <c r="O250" s="19">
        <f t="shared" si="3"/>
        <v>68.531556</v>
      </c>
      <c r="P250" s="20">
        <f t="shared" si="6"/>
        <v>0.00007277986269</v>
      </c>
      <c r="Q250" s="20">
        <f t="shared" si="7"/>
        <v>13740.06439</v>
      </c>
      <c r="R250" s="21" t="str">
        <f t="shared" si="4"/>
        <v/>
      </c>
      <c r="S250" s="22" t="str">
        <f t="shared" si="5"/>
        <v/>
      </c>
      <c r="T250" s="21">
        <v>20793.0</v>
      </c>
      <c r="U250" s="21">
        <v>1816438.0</v>
      </c>
      <c r="V250" s="23">
        <v>1144.7</v>
      </c>
      <c r="W250" s="23"/>
      <c r="X250" s="23"/>
    </row>
    <row r="251">
      <c r="A251" s="15">
        <v>2004.0</v>
      </c>
      <c r="B251" s="6" t="s">
        <v>77</v>
      </c>
      <c r="C251" s="15">
        <v>0.416</v>
      </c>
      <c r="D251" s="15">
        <v>0.018</v>
      </c>
      <c r="E251" s="15">
        <v>0.238709677</v>
      </c>
      <c r="F251" s="15">
        <v>0.534516765</v>
      </c>
      <c r="G251" s="15">
        <v>0.402902613</v>
      </c>
      <c r="H251" s="6"/>
      <c r="I251" s="15">
        <v>0.425031467</v>
      </c>
      <c r="J251" s="15">
        <v>0.457807823</v>
      </c>
      <c r="K251" s="15">
        <f t="shared" si="1"/>
        <v>0.4285806343</v>
      </c>
      <c r="L251" s="16">
        <v>5512205.0</v>
      </c>
      <c r="M251" s="17">
        <f t="shared" si="2"/>
        <v>2362424.315</v>
      </c>
      <c r="N251" s="18">
        <v>2.8</v>
      </c>
      <c r="O251" s="19">
        <f t="shared" si="3"/>
        <v>154.34174</v>
      </c>
      <c r="P251" s="20">
        <f t="shared" si="6"/>
        <v>0.00006533193</v>
      </c>
      <c r="Q251" s="20">
        <f t="shared" si="7"/>
        <v>15306.45123</v>
      </c>
      <c r="R251" s="21" t="str">
        <f t="shared" si="4"/>
        <v/>
      </c>
      <c r="S251" s="22" t="str">
        <f t="shared" si="5"/>
        <v/>
      </c>
      <c r="T251" s="21">
        <v>45600.0</v>
      </c>
      <c r="U251" s="21">
        <v>5514026.0</v>
      </c>
      <c r="V251" s="18">
        <v>827.0</v>
      </c>
      <c r="W251" s="18"/>
      <c r="X251" s="18"/>
    </row>
    <row r="252">
      <c r="A252" s="15">
        <v>2004.0</v>
      </c>
      <c r="B252" s="6" t="s">
        <v>78</v>
      </c>
      <c r="C252" s="15">
        <v>0.607</v>
      </c>
      <c r="D252" s="15">
        <v>0.018</v>
      </c>
      <c r="E252" s="15">
        <v>0.333333333</v>
      </c>
      <c r="F252" s="15">
        <v>0.611940299</v>
      </c>
      <c r="G252" s="15">
        <v>0.631548212</v>
      </c>
      <c r="H252" s="6"/>
      <c r="I252" s="15">
        <v>0.53086295</v>
      </c>
      <c r="J252" s="15">
        <v>0.599980494</v>
      </c>
      <c r="K252" s="15">
        <f t="shared" si="1"/>
        <v>0.5874638853</v>
      </c>
      <c r="L252" s="16">
        <v>502742.0</v>
      </c>
      <c r="M252" s="17">
        <f t="shared" si="2"/>
        <v>295342.7686</v>
      </c>
      <c r="N252" s="18">
        <v>2.2</v>
      </c>
      <c r="O252" s="19">
        <f t="shared" si="3"/>
        <v>11.060324</v>
      </c>
      <c r="P252" s="20">
        <f t="shared" si="6"/>
        <v>0.00003744911057</v>
      </c>
      <c r="Q252" s="20">
        <f t="shared" si="7"/>
        <v>26702.90388</v>
      </c>
      <c r="R252" s="21" t="str">
        <f t="shared" si="4"/>
        <v/>
      </c>
      <c r="S252" s="22" t="str">
        <f t="shared" si="5"/>
        <v/>
      </c>
      <c r="T252" s="21">
        <v>3955.0</v>
      </c>
      <c r="U252" s="21">
        <v>509106.0</v>
      </c>
      <c r="V252" s="18">
        <v>776.9</v>
      </c>
      <c r="W252" s="18"/>
      <c r="X252" s="18"/>
    </row>
    <row r="253">
      <c r="A253" s="15">
        <v>2005.0</v>
      </c>
      <c r="B253" s="6" t="s">
        <v>29</v>
      </c>
      <c r="C253" s="15">
        <v>0.485</v>
      </c>
      <c r="D253" s="15">
        <v>0.044</v>
      </c>
      <c r="E253" s="15">
        <v>0.645833333</v>
      </c>
      <c r="F253" s="15">
        <v>0.699316629</v>
      </c>
      <c r="G253" s="6"/>
      <c r="H253" s="6"/>
      <c r="I253" s="6"/>
      <c r="J253" s="6"/>
      <c r="K253" s="6" t="str">
        <f t="shared" si="1"/>
        <v/>
      </c>
      <c r="L253" s="16">
        <v>4542912.0</v>
      </c>
      <c r="M253" s="17">
        <f t="shared" si="2"/>
        <v>0</v>
      </c>
      <c r="N253" s="18">
        <v>8.2</v>
      </c>
      <c r="O253" s="19">
        <f t="shared" si="3"/>
        <v>372.518784</v>
      </c>
      <c r="P253" s="20">
        <f t="shared" si="6"/>
        <v>0.00003744911057</v>
      </c>
      <c r="Q253" s="20">
        <f t="shared" si="7"/>
        <v>26702.90388</v>
      </c>
      <c r="R253" s="21" t="str">
        <f t="shared" si="4"/>
        <v/>
      </c>
      <c r="S253" s="22">
        <f t="shared" si="5"/>
        <v>0.01562964536</v>
      </c>
      <c r="T253" s="21">
        <v>47090.0</v>
      </c>
      <c r="U253" s="21">
        <v>4569805.0</v>
      </c>
      <c r="V253" s="23">
        <v>1030.5</v>
      </c>
      <c r="W253" s="24">
        <v>16.0</v>
      </c>
      <c r="X253" s="24">
        <v>736.0</v>
      </c>
    </row>
    <row r="254">
      <c r="A254" s="15">
        <v>2014.0</v>
      </c>
      <c r="B254" s="6" t="s">
        <v>29</v>
      </c>
      <c r="C254" s="15">
        <v>0.51</v>
      </c>
      <c r="D254" s="15">
        <v>0.035</v>
      </c>
      <c r="E254" s="15">
        <v>0.595890411</v>
      </c>
      <c r="F254" s="15">
        <v>0.688927944</v>
      </c>
      <c r="G254" s="6"/>
      <c r="H254" s="6"/>
      <c r="I254" s="15">
        <v>0.467334546</v>
      </c>
      <c r="J254" s="6"/>
      <c r="K254" s="15">
        <f t="shared" si="1"/>
        <v>0.467334546</v>
      </c>
      <c r="L254" s="16">
        <v>4849377.0</v>
      </c>
      <c r="M254" s="17">
        <f t="shared" si="2"/>
        <v>2266281.399</v>
      </c>
      <c r="N254" s="18">
        <v>5.7</v>
      </c>
      <c r="O254" s="19">
        <f t="shared" si="3"/>
        <v>276.414489</v>
      </c>
      <c r="P254" s="20">
        <f t="shared" si="6"/>
        <v>0.0001219682998</v>
      </c>
      <c r="Q254" s="20">
        <f t="shared" si="7"/>
        <v>8198.851684</v>
      </c>
      <c r="R254" s="21">
        <f t="shared" si="4"/>
        <v>2780.713373</v>
      </c>
      <c r="S254" s="22">
        <f t="shared" si="5"/>
        <v>0.0162302101</v>
      </c>
      <c r="T254" s="21">
        <v>50215.0</v>
      </c>
      <c r="U254" s="21">
        <v>4849377.0</v>
      </c>
      <c r="V254" s="23">
        <v>1035.5</v>
      </c>
      <c r="W254" s="25">
        <v>16.9</v>
      </c>
      <c r="X254" s="25">
        <v>815.0</v>
      </c>
    </row>
    <row r="255">
      <c r="A255" s="15">
        <v>2015.0</v>
      </c>
      <c r="B255" s="6" t="s">
        <v>29</v>
      </c>
      <c r="C255" s="15">
        <v>0.495</v>
      </c>
      <c r="D255" s="15">
        <v>0.032</v>
      </c>
      <c r="E255" s="15">
        <v>0.575</v>
      </c>
      <c r="F255" s="15">
        <v>0.738983051</v>
      </c>
      <c r="G255" s="6"/>
      <c r="H255" s="6"/>
      <c r="I255" s="6"/>
      <c r="J255" s="15">
        <v>0.544806024</v>
      </c>
      <c r="K255" s="15">
        <f t="shared" si="1"/>
        <v>0.544806024</v>
      </c>
      <c r="L255" s="16">
        <v>4858979.0</v>
      </c>
      <c r="M255" s="17">
        <f t="shared" si="2"/>
        <v>2647201.03</v>
      </c>
      <c r="N255" s="18">
        <v>7.2</v>
      </c>
      <c r="O255" s="19">
        <f t="shared" si="3"/>
        <v>349.846488</v>
      </c>
      <c r="P255" s="20">
        <f t="shared" si="6"/>
        <v>0.000132157129</v>
      </c>
      <c r="Q255" s="20">
        <f t="shared" si="7"/>
        <v>7566.750333</v>
      </c>
      <c r="R255" s="21">
        <f t="shared" si="4"/>
        <v>2763.25786</v>
      </c>
      <c r="S255" s="22">
        <f t="shared" si="5"/>
        <v>0.01845537383</v>
      </c>
      <c r="T255" s="21">
        <v>51909.0</v>
      </c>
      <c r="U255" s="21">
        <v>4858979.0</v>
      </c>
      <c r="V255" s="23">
        <v>1068.3</v>
      </c>
      <c r="W255" s="25">
        <v>19.6</v>
      </c>
      <c r="X255" s="25">
        <v>958.0</v>
      </c>
    </row>
    <row r="256">
      <c r="A256" s="15">
        <v>2016.0</v>
      </c>
      <c r="B256" s="6" t="s">
        <v>29</v>
      </c>
      <c r="C256" s="15">
        <v>0.528</v>
      </c>
      <c r="D256" s="15">
        <v>0.028</v>
      </c>
      <c r="E256" s="15">
        <v>0.646341463</v>
      </c>
      <c r="F256" s="15">
        <v>0.711538462</v>
      </c>
      <c r="G256" s="6"/>
      <c r="H256" s="6"/>
      <c r="I256" s="15">
        <v>0.471447957</v>
      </c>
      <c r="J256" s="15">
        <v>0.649360662</v>
      </c>
      <c r="K256" s="15">
        <f t="shared" si="1"/>
        <v>0.5604043095</v>
      </c>
      <c r="L256" s="16">
        <v>4863300.0</v>
      </c>
      <c r="M256" s="17">
        <f t="shared" si="2"/>
        <v>2725414.278</v>
      </c>
      <c r="N256" s="18">
        <v>8.4</v>
      </c>
      <c r="O256" s="19">
        <f t="shared" si="3"/>
        <v>408.5172</v>
      </c>
      <c r="P256" s="20">
        <f t="shared" si="6"/>
        <v>0.0001498917809</v>
      </c>
      <c r="Q256" s="20">
        <f t="shared" si="7"/>
        <v>6671.479875</v>
      </c>
      <c r="R256" s="21">
        <f t="shared" si="4"/>
        <v>2605.558584</v>
      </c>
      <c r="S256" s="22">
        <f t="shared" si="5"/>
        <v>0.01993672092</v>
      </c>
      <c r="T256" s="21">
        <v>52466.0</v>
      </c>
      <c r="U256" s="21">
        <v>4863300.0</v>
      </c>
      <c r="V256" s="23">
        <v>1078.8</v>
      </c>
      <c r="W256" s="24">
        <v>21.5</v>
      </c>
      <c r="X256" s="24">
        <v>1046.0</v>
      </c>
    </row>
    <row r="257">
      <c r="A257" s="15">
        <v>2005.0</v>
      </c>
      <c r="B257" s="6" t="s">
        <v>30</v>
      </c>
      <c r="C257" s="15">
        <v>0.609</v>
      </c>
      <c r="D257" s="15">
        <v>0.044</v>
      </c>
      <c r="E257" s="15">
        <v>0.555555556</v>
      </c>
      <c r="F257" s="15">
        <v>0.692307692</v>
      </c>
      <c r="G257" s="6"/>
      <c r="H257" s="6"/>
      <c r="I257" s="6"/>
      <c r="J257" s="6"/>
      <c r="K257" s="6" t="str">
        <f t="shared" si="1"/>
        <v/>
      </c>
      <c r="L257" s="16">
        <v>667114.0</v>
      </c>
      <c r="M257" s="17">
        <f t="shared" si="2"/>
        <v>0</v>
      </c>
      <c r="N257" s="18">
        <v>4.8</v>
      </c>
      <c r="O257" s="19">
        <f t="shared" si="3"/>
        <v>32.021472</v>
      </c>
      <c r="P257" s="20">
        <f t="shared" si="6"/>
        <v>0.0001498917809</v>
      </c>
      <c r="Q257" s="20">
        <f t="shared" si="7"/>
        <v>6671.479875</v>
      </c>
      <c r="R257" s="21" t="str">
        <f t="shared" si="4"/>
        <v/>
      </c>
      <c r="S257" s="22">
        <f t="shared" si="5"/>
        <v>0.03661616162</v>
      </c>
      <c r="T257" s="21">
        <v>3168.0</v>
      </c>
      <c r="U257" s="21">
        <v>666946.0</v>
      </c>
      <c r="V257" s="18">
        <v>475.0</v>
      </c>
      <c r="W257" s="25">
        <v>17.5</v>
      </c>
      <c r="X257" s="25">
        <v>116.0</v>
      </c>
    </row>
    <row r="258">
      <c r="A258" s="15">
        <v>2014.0</v>
      </c>
      <c r="B258" s="6" t="s">
        <v>30</v>
      </c>
      <c r="C258" s="15">
        <v>0.618</v>
      </c>
      <c r="D258" s="15">
        <v>0.044</v>
      </c>
      <c r="E258" s="15">
        <v>0.413793103</v>
      </c>
      <c r="F258" s="15">
        <v>0.746376812</v>
      </c>
      <c r="G258" s="6"/>
      <c r="H258" s="6"/>
      <c r="I258" s="6"/>
      <c r="J258" s="6"/>
      <c r="K258" s="6" t="str">
        <f t="shared" si="1"/>
        <v/>
      </c>
      <c r="L258" s="16">
        <v>736732.0</v>
      </c>
      <c r="M258" s="17">
        <f t="shared" si="2"/>
        <v>0</v>
      </c>
      <c r="N258" s="18">
        <v>5.6</v>
      </c>
      <c r="O258" s="19">
        <f t="shared" si="3"/>
        <v>41.256992</v>
      </c>
      <c r="P258" s="20">
        <f t="shared" si="6"/>
        <v>0.0001498917809</v>
      </c>
      <c r="Q258" s="20">
        <f t="shared" si="7"/>
        <v>6671.479875</v>
      </c>
      <c r="R258" s="21" t="str">
        <f t="shared" si="4"/>
        <v/>
      </c>
      <c r="S258" s="22">
        <f t="shared" si="5"/>
        <v>0.03512596899</v>
      </c>
      <c r="T258" s="21">
        <v>4128.0</v>
      </c>
      <c r="U258" s="21">
        <v>736732.0</v>
      </c>
      <c r="V258" s="18">
        <v>560.3</v>
      </c>
      <c r="W258" s="25">
        <v>19.2</v>
      </c>
      <c r="X258" s="25">
        <v>145.0</v>
      </c>
    </row>
    <row r="259">
      <c r="A259" s="15">
        <v>2015.0</v>
      </c>
      <c r="B259" s="6" t="s">
        <v>30</v>
      </c>
      <c r="C259" s="15">
        <v>0.551</v>
      </c>
      <c r="D259" s="15">
        <v>0.032</v>
      </c>
      <c r="E259" s="15">
        <v>0.510638298</v>
      </c>
      <c r="F259" s="15">
        <v>0.642857143</v>
      </c>
      <c r="G259" s="6"/>
      <c r="H259" s="6"/>
      <c r="I259" s="6"/>
      <c r="J259" s="15">
        <v>0.605176258</v>
      </c>
      <c r="K259" s="15">
        <f t="shared" si="1"/>
        <v>0.605176258</v>
      </c>
      <c r="L259" s="16">
        <v>738432.0</v>
      </c>
      <c r="M259" s="17">
        <f t="shared" si="2"/>
        <v>446881.5145</v>
      </c>
      <c r="N259" s="18">
        <v>8.0</v>
      </c>
      <c r="O259" s="19">
        <f t="shared" si="3"/>
        <v>59.07456</v>
      </c>
      <c r="P259" s="20">
        <f t="shared" si="6"/>
        <v>0.0001321928925</v>
      </c>
      <c r="Q259" s="20">
        <f t="shared" si="7"/>
        <v>7564.703225</v>
      </c>
      <c r="R259" s="21">
        <f t="shared" si="4"/>
        <v>2524.754319</v>
      </c>
      <c r="S259" s="22">
        <f t="shared" si="5"/>
        <v>0.04101019462</v>
      </c>
      <c r="T259" s="21">
        <v>4316.0</v>
      </c>
      <c r="U259" s="21">
        <v>738432.0</v>
      </c>
      <c r="V259" s="18">
        <v>584.5</v>
      </c>
      <c r="W259" s="25">
        <v>23.4</v>
      </c>
      <c r="X259" s="25">
        <v>177.0</v>
      </c>
    </row>
    <row r="260">
      <c r="A260" s="15">
        <v>2016.0</v>
      </c>
      <c r="B260" s="6" t="s">
        <v>30</v>
      </c>
      <c r="C260" s="15">
        <v>0.572</v>
      </c>
      <c r="D260" s="15">
        <v>0.032</v>
      </c>
      <c r="E260" s="15">
        <v>0.369565217</v>
      </c>
      <c r="F260" s="15">
        <v>0.653061224</v>
      </c>
      <c r="G260" s="6"/>
      <c r="H260" s="6"/>
      <c r="I260" s="6"/>
      <c r="J260" s="15">
        <v>0.666124712</v>
      </c>
      <c r="K260" s="15">
        <f t="shared" si="1"/>
        <v>0.666124712</v>
      </c>
      <c r="L260" s="16">
        <v>741894.0</v>
      </c>
      <c r="M260" s="17">
        <f t="shared" si="2"/>
        <v>494193.9271</v>
      </c>
      <c r="N260" s="18">
        <v>7.0</v>
      </c>
      <c r="O260" s="19">
        <f t="shared" si="3"/>
        <v>51.93258</v>
      </c>
      <c r="P260" s="20">
        <f t="shared" si="6"/>
        <v>0.0001050854273</v>
      </c>
      <c r="Q260" s="20">
        <f t="shared" si="7"/>
        <v>9516.067314</v>
      </c>
      <c r="R260" s="21">
        <f t="shared" si="4"/>
        <v>2792.056085</v>
      </c>
      <c r="S260" s="22">
        <f t="shared" si="5"/>
        <v>0.0393858478</v>
      </c>
      <c r="T260" s="21">
        <v>4494.0</v>
      </c>
      <c r="U260" s="21">
        <v>741894.0</v>
      </c>
      <c r="V260" s="18">
        <v>605.7</v>
      </c>
      <c r="W260" s="25">
        <v>23.3</v>
      </c>
      <c r="X260" s="25">
        <v>177.0</v>
      </c>
    </row>
    <row r="261">
      <c r="A261" s="15">
        <v>2005.0</v>
      </c>
      <c r="B261" s="6" t="s">
        <v>31</v>
      </c>
      <c r="C261" s="15">
        <v>0.373</v>
      </c>
      <c r="D261" s="15">
        <v>0.044</v>
      </c>
      <c r="E261" s="15">
        <v>0.315</v>
      </c>
      <c r="F261" s="15">
        <v>0.605369128</v>
      </c>
      <c r="G261" s="6"/>
      <c r="H261" s="6"/>
      <c r="I261" s="6"/>
      <c r="J261" s="6"/>
      <c r="K261" s="6" t="str">
        <f t="shared" si="1"/>
        <v/>
      </c>
      <c r="L261" s="16">
        <v>5973970.0</v>
      </c>
      <c r="M261" s="17">
        <f t="shared" si="2"/>
        <v>0</v>
      </c>
      <c r="N261" s="18">
        <v>7.5</v>
      </c>
      <c r="O261" s="19">
        <f t="shared" si="3"/>
        <v>448.04775</v>
      </c>
      <c r="P261" s="20">
        <f t="shared" si="6"/>
        <v>0.0001050854273</v>
      </c>
      <c r="Q261" s="20">
        <f t="shared" si="7"/>
        <v>9516.067314</v>
      </c>
      <c r="R261" s="21" t="str">
        <f t="shared" si="4"/>
        <v/>
      </c>
      <c r="S261" s="22">
        <f t="shared" si="5"/>
        <v>0.0203809981</v>
      </c>
      <c r="T261" s="21">
        <v>45827.0</v>
      </c>
      <c r="U261" s="21">
        <v>5839077.0</v>
      </c>
      <c r="V261" s="18">
        <v>784.8</v>
      </c>
      <c r="W261" s="25">
        <v>16.1</v>
      </c>
      <c r="X261" s="25">
        <v>934.0</v>
      </c>
    </row>
    <row r="262">
      <c r="A262" s="15">
        <v>2014.0</v>
      </c>
      <c r="B262" s="6" t="s">
        <v>31</v>
      </c>
      <c r="C262" s="15">
        <v>0.385</v>
      </c>
      <c r="D262" s="15">
        <v>0.035</v>
      </c>
      <c r="E262" s="15">
        <v>0.377926421</v>
      </c>
      <c r="F262" s="15">
        <v>0.603174603</v>
      </c>
      <c r="G262" s="6"/>
      <c r="H262" s="6"/>
      <c r="I262" s="15">
        <v>0.368824415</v>
      </c>
      <c r="J262" s="6"/>
      <c r="K262" s="15">
        <f t="shared" si="1"/>
        <v>0.368824415</v>
      </c>
      <c r="L262" s="16">
        <v>6731484.0</v>
      </c>
      <c r="M262" s="17">
        <f t="shared" si="2"/>
        <v>2482735.648</v>
      </c>
      <c r="N262" s="18">
        <v>4.6</v>
      </c>
      <c r="O262" s="19">
        <f t="shared" si="3"/>
        <v>309.648264</v>
      </c>
      <c r="P262" s="20">
        <f t="shared" si="6"/>
        <v>0.0001247205937</v>
      </c>
      <c r="Q262" s="20">
        <f t="shared" si="7"/>
        <v>8017.922065</v>
      </c>
      <c r="R262" s="21">
        <f t="shared" si="4"/>
        <v>2678.247733</v>
      </c>
      <c r="S262" s="22">
        <f t="shared" si="5"/>
        <v>0.01798672824</v>
      </c>
      <c r="T262" s="21">
        <v>51538.0</v>
      </c>
      <c r="U262" s="21">
        <v>6731484.0</v>
      </c>
      <c r="V262" s="18">
        <v>765.6</v>
      </c>
      <c r="W262" s="25">
        <v>13.5</v>
      </c>
      <c r="X262" s="25">
        <v>927.0</v>
      </c>
    </row>
    <row r="263">
      <c r="A263" s="15">
        <v>2015.0</v>
      </c>
      <c r="B263" s="6" t="s">
        <v>31</v>
      </c>
      <c r="C263" s="15">
        <v>0.36</v>
      </c>
      <c r="D263" s="15">
        <v>0.032</v>
      </c>
      <c r="E263" s="15">
        <v>0.391585761</v>
      </c>
      <c r="F263" s="15">
        <v>0.605997932</v>
      </c>
      <c r="G263" s="6"/>
      <c r="H263" s="6"/>
      <c r="I263" s="6"/>
      <c r="J263" s="15">
        <v>0.436256652</v>
      </c>
      <c r="K263" s="15">
        <f t="shared" si="1"/>
        <v>0.436256652</v>
      </c>
      <c r="L263" s="16">
        <v>6828065.0</v>
      </c>
      <c r="M263" s="17">
        <f t="shared" si="2"/>
        <v>2978788.777</v>
      </c>
      <c r="N263" s="18">
        <v>4.5</v>
      </c>
      <c r="O263" s="19">
        <f t="shared" si="3"/>
        <v>307.262925</v>
      </c>
      <c r="P263" s="20">
        <f t="shared" si="6"/>
        <v>0.0001031502896</v>
      </c>
      <c r="Q263" s="20">
        <f t="shared" si="7"/>
        <v>9694.592267</v>
      </c>
      <c r="R263" s="21">
        <f t="shared" si="4"/>
        <v>3070.916264</v>
      </c>
      <c r="S263" s="22">
        <f t="shared" si="5"/>
        <v>0.01786404906</v>
      </c>
      <c r="T263" s="21">
        <v>54299.0</v>
      </c>
      <c r="U263" s="21">
        <v>6828065.0</v>
      </c>
      <c r="V263" s="18">
        <v>795.2</v>
      </c>
      <c r="W263" s="25">
        <v>13.8</v>
      </c>
      <c r="X263" s="25">
        <v>970.0</v>
      </c>
    </row>
    <row r="264">
      <c r="A264" s="15">
        <v>2016.0</v>
      </c>
      <c r="B264" s="6" t="s">
        <v>31</v>
      </c>
      <c r="C264" s="15">
        <v>0.36</v>
      </c>
      <c r="D264" s="15">
        <v>0.028</v>
      </c>
      <c r="E264" s="15">
        <v>0.409090909</v>
      </c>
      <c r="F264" s="15">
        <v>0.647715736</v>
      </c>
      <c r="G264" s="6"/>
      <c r="H264" s="6"/>
      <c r="I264" s="15">
        <v>0.372834325</v>
      </c>
      <c r="J264" s="15">
        <v>0.38709837</v>
      </c>
      <c r="K264" s="15">
        <f t="shared" si="1"/>
        <v>0.3799663475</v>
      </c>
      <c r="L264" s="16">
        <v>6931071.0</v>
      </c>
      <c r="M264" s="17">
        <f t="shared" si="2"/>
        <v>2633573.732</v>
      </c>
      <c r="N264" s="18">
        <v>5.6</v>
      </c>
      <c r="O264" s="19">
        <f t="shared" si="3"/>
        <v>388.139976</v>
      </c>
      <c r="P264" s="20">
        <f t="shared" si="6"/>
        <v>0.000147381473</v>
      </c>
      <c r="Q264" s="20">
        <f t="shared" si="7"/>
        <v>6785.113348</v>
      </c>
      <c r="R264" s="21">
        <f t="shared" si="4"/>
        <v>2407.288603</v>
      </c>
      <c r="S264" s="22">
        <f t="shared" si="5"/>
        <v>0.01931326684</v>
      </c>
      <c r="T264" s="21">
        <v>56645.0</v>
      </c>
      <c r="U264" s="21">
        <v>6931071.0</v>
      </c>
      <c r="V264" s="18">
        <v>817.3</v>
      </c>
      <c r="W264" s="25">
        <v>15.2</v>
      </c>
      <c r="X264" s="25">
        <v>1094.0</v>
      </c>
    </row>
    <row r="265">
      <c r="A265" s="15">
        <v>2005.0</v>
      </c>
      <c r="B265" s="6" t="s">
        <v>32</v>
      </c>
      <c r="C265" s="15">
        <v>0.499</v>
      </c>
      <c r="D265" s="15">
        <v>0.044</v>
      </c>
      <c r="E265" s="15">
        <v>0.581395349</v>
      </c>
      <c r="F265" s="15">
        <v>0.675159236</v>
      </c>
      <c r="G265" s="6"/>
      <c r="H265" s="6"/>
      <c r="I265" s="6"/>
      <c r="J265" s="6"/>
      <c r="K265" s="6" t="str">
        <f t="shared" si="1"/>
        <v/>
      </c>
      <c r="L265" s="16">
        <v>2776257.0</v>
      </c>
      <c r="M265" s="17">
        <f t="shared" si="2"/>
        <v>0</v>
      </c>
      <c r="N265" s="18">
        <v>6.8</v>
      </c>
      <c r="O265" s="19">
        <f t="shared" si="3"/>
        <v>188.785476</v>
      </c>
      <c r="P265" s="20">
        <f t="shared" si="6"/>
        <v>0.000147381473</v>
      </c>
      <c r="Q265" s="20">
        <f t="shared" si="7"/>
        <v>6785.113348</v>
      </c>
      <c r="R265" s="21" t="str">
        <f t="shared" si="4"/>
        <v/>
      </c>
      <c r="S265" s="22">
        <f t="shared" si="5"/>
        <v>0.01564783461</v>
      </c>
      <c r="T265" s="21">
        <v>28055.0</v>
      </c>
      <c r="U265" s="21">
        <v>2781097.0</v>
      </c>
      <c r="V265" s="23">
        <v>1008.8</v>
      </c>
      <c r="W265" s="25">
        <v>15.7</v>
      </c>
      <c r="X265" s="25">
        <v>439.0</v>
      </c>
    </row>
    <row r="266">
      <c r="A266" s="15">
        <v>2014.0</v>
      </c>
      <c r="B266" s="6" t="s">
        <v>32</v>
      </c>
      <c r="C266" s="15">
        <v>0.493</v>
      </c>
      <c r="D266" s="15">
        <v>0.035</v>
      </c>
      <c r="E266" s="15">
        <v>0.513761468</v>
      </c>
      <c r="F266" s="15">
        <v>0.657635468</v>
      </c>
      <c r="G266" s="6"/>
      <c r="H266" s="6"/>
      <c r="I266" s="15">
        <v>0.482532341</v>
      </c>
      <c r="J266" s="6"/>
      <c r="K266" s="15">
        <f t="shared" si="1"/>
        <v>0.482532341</v>
      </c>
      <c r="L266" s="16">
        <v>2966369.0</v>
      </c>
      <c r="M266" s="17">
        <f t="shared" si="2"/>
        <v>1431368.978</v>
      </c>
      <c r="N266" s="18">
        <v>5.9</v>
      </c>
      <c r="O266" s="19">
        <f t="shared" si="3"/>
        <v>175.015771</v>
      </c>
      <c r="P266" s="20">
        <f t="shared" si="6"/>
        <v>0.0001222715971</v>
      </c>
      <c r="Q266" s="20">
        <f t="shared" si="7"/>
        <v>8178.514254</v>
      </c>
      <c r="R266" s="21">
        <f t="shared" si="4"/>
        <v>2885.824552</v>
      </c>
      <c r="S266" s="22">
        <f t="shared" si="5"/>
        <v>0.01627990941</v>
      </c>
      <c r="T266" s="21">
        <v>30467.0</v>
      </c>
      <c r="U266" s="21">
        <v>2966369.0</v>
      </c>
      <c r="V266" s="23">
        <v>1027.1</v>
      </c>
      <c r="W266" s="25">
        <v>16.6</v>
      </c>
      <c r="X266" s="25">
        <v>496.0</v>
      </c>
    </row>
    <row r="267">
      <c r="A267" s="15">
        <v>2015.0</v>
      </c>
      <c r="B267" s="6" t="s">
        <v>32</v>
      </c>
      <c r="C267" s="15">
        <v>0.462</v>
      </c>
      <c r="D267" s="15">
        <v>0.032</v>
      </c>
      <c r="E267" s="15">
        <v>0.5234375</v>
      </c>
      <c r="F267" s="15">
        <v>0.61247216</v>
      </c>
      <c r="G267" s="6"/>
      <c r="H267" s="6"/>
      <c r="I267" s="6"/>
      <c r="J267" s="15">
        <v>0.563812313</v>
      </c>
      <c r="K267" s="15">
        <f t="shared" si="1"/>
        <v>0.563812313</v>
      </c>
      <c r="L267" s="16">
        <v>2978204.0</v>
      </c>
      <c r="M267" s="17">
        <f t="shared" si="2"/>
        <v>1679148.086</v>
      </c>
      <c r="N267" s="18">
        <v>6.3</v>
      </c>
      <c r="O267" s="19">
        <f t="shared" si="3"/>
        <v>187.626852</v>
      </c>
      <c r="P267" s="20">
        <f t="shared" si="6"/>
        <v>0.0001117393121</v>
      </c>
      <c r="Q267" s="20">
        <f t="shared" si="7"/>
        <v>8949.401794</v>
      </c>
      <c r="R267" s="21">
        <f t="shared" si="4"/>
        <v>3229.130934</v>
      </c>
      <c r="S267" s="22">
        <f t="shared" si="5"/>
        <v>0.01644684821</v>
      </c>
      <c r="T267" s="21">
        <v>31617.0</v>
      </c>
      <c r="U267" s="21">
        <v>2978204.0</v>
      </c>
      <c r="V267" s="23">
        <v>1061.6</v>
      </c>
      <c r="W267" s="25">
        <v>16.9</v>
      </c>
      <c r="X267" s="25">
        <v>520.0</v>
      </c>
    </row>
    <row r="268">
      <c r="A268" s="15">
        <v>2016.0</v>
      </c>
      <c r="B268" s="6" t="s">
        <v>32</v>
      </c>
      <c r="C268" s="15">
        <v>0.518</v>
      </c>
      <c r="D268" s="15">
        <v>0.028</v>
      </c>
      <c r="E268" s="15">
        <v>0.510638298</v>
      </c>
      <c r="F268" s="15">
        <v>0.625603865</v>
      </c>
      <c r="G268" s="6"/>
      <c r="H268" s="6"/>
      <c r="I268" s="15">
        <v>0.48098291</v>
      </c>
      <c r="J268" s="15">
        <v>0.661607791</v>
      </c>
      <c r="K268" s="15">
        <f t="shared" si="1"/>
        <v>0.5712953505</v>
      </c>
      <c r="L268" s="16">
        <v>2988248.0</v>
      </c>
      <c r="M268" s="17">
        <f t="shared" si="2"/>
        <v>1707172.189</v>
      </c>
      <c r="N268" s="18">
        <v>7.3</v>
      </c>
      <c r="O268" s="19">
        <f t="shared" si="3"/>
        <v>218.142104</v>
      </c>
      <c r="P268" s="20">
        <f t="shared" si="6"/>
        <v>0.0001277797901</v>
      </c>
      <c r="Q268" s="20">
        <f t="shared" si="7"/>
        <v>7825.963705</v>
      </c>
      <c r="R268" s="21">
        <f t="shared" si="4"/>
        <v>3155.5863</v>
      </c>
      <c r="S268" s="22">
        <f t="shared" si="5"/>
        <v>0.01703615065</v>
      </c>
      <c r="T268" s="21">
        <v>31756.0</v>
      </c>
      <c r="U268" s="21">
        <v>2988248.0</v>
      </c>
      <c r="V268" s="23">
        <v>1062.7</v>
      </c>
      <c r="W268" s="25">
        <v>17.8</v>
      </c>
      <c r="X268" s="25">
        <v>541.0</v>
      </c>
    </row>
    <row r="269">
      <c r="A269" s="15">
        <v>2005.0</v>
      </c>
      <c r="B269" s="6" t="s">
        <v>33</v>
      </c>
      <c r="C269" s="15">
        <v>0.209</v>
      </c>
      <c r="D269" s="15">
        <v>0.044</v>
      </c>
      <c r="E269" s="15">
        <v>0.212737127</v>
      </c>
      <c r="F269" s="15">
        <v>0.474878444</v>
      </c>
      <c r="G269" s="6"/>
      <c r="H269" s="6"/>
      <c r="I269" s="6"/>
      <c r="J269" s="6"/>
      <c r="K269" s="6" t="str">
        <f t="shared" si="1"/>
        <v/>
      </c>
      <c r="L269" s="16">
        <v>3.5770688E7</v>
      </c>
      <c r="M269" s="17">
        <f t="shared" si="2"/>
        <v>0</v>
      </c>
      <c r="N269" s="18">
        <v>6.9</v>
      </c>
      <c r="O269" s="19">
        <f t="shared" si="3"/>
        <v>2468.177472</v>
      </c>
      <c r="P269" s="20">
        <f t="shared" si="6"/>
        <v>0.0001277797901</v>
      </c>
      <c r="Q269" s="20">
        <f t="shared" si="7"/>
        <v>7825.963705</v>
      </c>
      <c r="R269" s="21" t="str">
        <f t="shared" si="4"/>
        <v/>
      </c>
      <c r="S269" s="22">
        <f t="shared" si="5"/>
        <v>0.01456734603</v>
      </c>
      <c r="T269" s="21">
        <v>237037.0</v>
      </c>
      <c r="U269" s="21">
        <v>3.5827943E7</v>
      </c>
      <c r="V269" s="18">
        <v>661.6</v>
      </c>
      <c r="W269" s="25">
        <v>9.5</v>
      </c>
      <c r="X269" s="25">
        <v>3453.0</v>
      </c>
    </row>
    <row r="270">
      <c r="A270" s="15">
        <v>2014.0</v>
      </c>
      <c r="B270" s="6" t="s">
        <v>33</v>
      </c>
      <c r="C270" s="15">
        <v>0.183</v>
      </c>
      <c r="D270" s="15">
        <v>0.035</v>
      </c>
      <c r="E270" s="15">
        <v>0.191836735</v>
      </c>
      <c r="F270" s="15">
        <v>0.431045145</v>
      </c>
      <c r="G270" s="6"/>
      <c r="H270" s="6"/>
      <c r="I270" s="15">
        <v>0.187158672</v>
      </c>
      <c r="J270" s="6"/>
      <c r="K270" s="15">
        <f t="shared" si="1"/>
        <v>0.187158672</v>
      </c>
      <c r="L270" s="16">
        <v>3.88025E7</v>
      </c>
      <c r="M270" s="17">
        <f t="shared" si="2"/>
        <v>7262224.37</v>
      </c>
      <c r="N270" s="18">
        <v>4.4</v>
      </c>
      <c r="O270" s="19">
        <f t="shared" si="3"/>
        <v>1707.31</v>
      </c>
      <c r="P270" s="20">
        <f t="shared" si="6"/>
        <v>0.0002350946367</v>
      </c>
      <c r="Q270" s="20">
        <f t="shared" si="7"/>
        <v>4253.606182</v>
      </c>
      <c r="R270" s="21">
        <f t="shared" si="4"/>
        <v>2468.465116</v>
      </c>
      <c r="S270" s="22">
        <f t="shared" si="5"/>
        <v>0.01196280227</v>
      </c>
      <c r="T270" s="21">
        <v>245929.0</v>
      </c>
      <c r="U270" s="21">
        <v>3.88025E7</v>
      </c>
      <c r="V270" s="18">
        <v>633.8</v>
      </c>
      <c r="W270" s="25">
        <v>7.4</v>
      </c>
      <c r="X270" s="25">
        <v>2942.0</v>
      </c>
    </row>
    <row r="271">
      <c r="A271" s="15">
        <v>2015.0</v>
      </c>
      <c r="B271" s="6" t="s">
        <v>33</v>
      </c>
      <c r="C271" s="15">
        <v>0.151</v>
      </c>
      <c r="D271" s="15">
        <v>0.032</v>
      </c>
      <c r="E271" s="15">
        <v>0.164149043</v>
      </c>
      <c r="F271" s="15">
        <v>0.439823566</v>
      </c>
      <c r="G271" s="6"/>
      <c r="H271" s="6"/>
      <c r="I271" s="6"/>
      <c r="J271" s="15">
        <v>0.235507313</v>
      </c>
      <c r="K271" s="15">
        <f t="shared" si="1"/>
        <v>0.235507313</v>
      </c>
      <c r="L271" s="16">
        <v>3.9144818E7</v>
      </c>
      <c r="M271" s="17">
        <f t="shared" si="2"/>
        <v>9218890.905</v>
      </c>
      <c r="N271" s="18">
        <v>4.8</v>
      </c>
      <c r="O271" s="19">
        <f t="shared" si="3"/>
        <v>1878.951264</v>
      </c>
      <c r="P271" s="20">
        <f t="shared" si="6"/>
        <v>0.000203815327</v>
      </c>
      <c r="Q271" s="20">
        <f t="shared" si="7"/>
        <v>4906.402354</v>
      </c>
      <c r="R271" s="21">
        <f t="shared" si="4"/>
        <v>2978.640034</v>
      </c>
      <c r="S271" s="22">
        <f t="shared" si="5"/>
        <v>0.01194031002</v>
      </c>
      <c r="T271" s="21">
        <v>259206.0</v>
      </c>
      <c r="U271" s="21">
        <v>3.9144818E7</v>
      </c>
      <c r="V271" s="18">
        <v>662.2</v>
      </c>
      <c r="W271" s="25">
        <v>7.7</v>
      </c>
      <c r="X271" s="25">
        <v>3095.0</v>
      </c>
    </row>
    <row r="272">
      <c r="A272" s="15">
        <v>2016.0</v>
      </c>
      <c r="B272" s="6" t="s">
        <v>33</v>
      </c>
      <c r="C272" s="15">
        <v>0.163</v>
      </c>
      <c r="D272" s="15">
        <v>0.028</v>
      </c>
      <c r="E272" s="15">
        <v>0.182547643</v>
      </c>
      <c r="F272" s="15">
        <v>0.428571429</v>
      </c>
      <c r="G272" s="6"/>
      <c r="H272" s="6"/>
      <c r="I272" s="15">
        <v>0.186860452</v>
      </c>
      <c r="J272" s="15">
        <v>0.240007863</v>
      </c>
      <c r="K272" s="15">
        <f t="shared" si="1"/>
        <v>0.2134341575</v>
      </c>
      <c r="L272" s="16">
        <v>3.9250017E7</v>
      </c>
      <c r="M272" s="17">
        <f t="shared" si="2"/>
        <v>8377294.31</v>
      </c>
      <c r="N272" s="18">
        <v>4.9</v>
      </c>
      <c r="O272" s="19">
        <f t="shared" si="3"/>
        <v>1923.250833</v>
      </c>
      <c r="P272" s="20">
        <f t="shared" si="6"/>
        <v>0.0002295789979</v>
      </c>
      <c r="Q272" s="20">
        <f t="shared" si="7"/>
        <v>4355.799133</v>
      </c>
      <c r="R272" s="21">
        <f t="shared" si="4"/>
        <v>2631.059771</v>
      </c>
      <c r="S272" s="22">
        <f t="shared" si="5"/>
        <v>0.01214154973</v>
      </c>
      <c r="T272" s="21">
        <v>262240.0</v>
      </c>
      <c r="U272" s="21">
        <v>3.9250017E7</v>
      </c>
      <c r="V272" s="18">
        <v>668.1</v>
      </c>
      <c r="W272" s="25">
        <v>7.9</v>
      </c>
      <c r="X272" s="25">
        <v>3184.0</v>
      </c>
    </row>
    <row r="273">
      <c r="A273" s="15">
        <v>2005.0</v>
      </c>
      <c r="B273" s="6" t="s">
        <v>34</v>
      </c>
      <c r="C273" s="15">
        <v>0.378</v>
      </c>
      <c r="D273" s="15">
        <v>0.044</v>
      </c>
      <c r="E273" s="15">
        <v>0.28313253</v>
      </c>
      <c r="F273" s="15">
        <v>0.550473186</v>
      </c>
      <c r="G273" s="6"/>
      <c r="H273" s="6"/>
      <c r="I273" s="6"/>
      <c r="J273" s="6"/>
      <c r="K273" s="6" t="str">
        <f t="shared" si="1"/>
        <v/>
      </c>
      <c r="L273" s="16">
        <v>4655731.0</v>
      </c>
      <c r="M273" s="17">
        <f t="shared" si="2"/>
        <v>0</v>
      </c>
      <c r="N273" s="18">
        <v>3.7</v>
      </c>
      <c r="O273" s="19">
        <f t="shared" si="3"/>
        <v>172.262047</v>
      </c>
      <c r="P273" s="20">
        <f t="shared" si="6"/>
        <v>0.0002295789979</v>
      </c>
      <c r="Q273" s="20">
        <f t="shared" si="7"/>
        <v>4355.799133</v>
      </c>
      <c r="R273" s="21" t="str">
        <f t="shared" si="4"/>
        <v/>
      </c>
      <c r="S273" s="22">
        <f t="shared" si="5"/>
        <v>0.01805785263</v>
      </c>
      <c r="T273" s="21">
        <v>29627.0</v>
      </c>
      <c r="U273" s="21">
        <v>4631888.0</v>
      </c>
      <c r="V273" s="18">
        <v>639.6</v>
      </c>
      <c r="W273" s="25">
        <v>11.6</v>
      </c>
      <c r="X273" s="25">
        <v>535.0</v>
      </c>
    </row>
    <row r="274">
      <c r="A274" s="15">
        <v>2014.0</v>
      </c>
      <c r="B274" s="6" t="s">
        <v>34</v>
      </c>
      <c r="C274" s="15">
        <v>0.385</v>
      </c>
      <c r="D274" s="15">
        <v>0.035</v>
      </c>
      <c r="E274" s="15">
        <v>0.283333333</v>
      </c>
      <c r="F274" s="15">
        <v>0.558718861</v>
      </c>
      <c r="G274" s="6"/>
      <c r="H274" s="6"/>
      <c r="I274" s="15">
        <v>0.365837149</v>
      </c>
      <c r="J274" s="6"/>
      <c r="K274" s="15">
        <f t="shared" si="1"/>
        <v>0.365837149</v>
      </c>
      <c r="L274" s="16">
        <v>5355866.0</v>
      </c>
      <c r="M274" s="17">
        <f t="shared" si="2"/>
        <v>1959374.748</v>
      </c>
      <c r="N274" s="18">
        <v>2.8</v>
      </c>
      <c r="O274" s="19">
        <f t="shared" si="3"/>
        <v>149.964248</v>
      </c>
      <c r="P274" s="20">
        <f t="shared" si="6"/>
        <v>0.00007653678714</v>
      </c>
      <c r="Q274" s="20">
        <f t="shared" si="7"/>
        <v>13065.61246</v>
      </c>
      <c r="R274" s="21">
        <f t="shared" si="4"/>
        <v>2955.316362</v>
      </c>
      <c r="S274" s="22">
        <f t="shared" si="5"/>
        <v>0.01881544967</v>
      </c>
      <c r="T274" s="21">
        <v>35237.0</v>
      </c>
      <c r="U274" s="21">
        <v>5355866.0</v>
      </c>
      <c r="V274" s="18">
        <v>657.9</v>
      </c>
      <c r="W274" s="25">
        <v>12.2</v>
      </c>
      <c r="X274" s="25">
        <v>663.0</v>
      </c>
    </row>
    <row r="275">
      <c r="A275" s="15">
        <v>2015.0</v>
      </c>
      <c r="B275" s="6" t="s">
        <v>34</v>
      </c>
      <c r="C275" s="15">
        <v>0.369</v>
      </c>
      <c r="D275" s="15">
        <v>0.032</v>
      </c>
      <c r="E275" s="15">
        <v>0.286290323</v>
      </c>
      <c r="F275" s="15">
        <v>0.556213018</v>
      </c>
      <c r="G275" s="6"/>
      <c r="H275" s="6"/>
      <c r="I275" s="6"/>
      <c r="J275" s="15">
        <v>0.453384659</v>
      </c>
      <c r="K275" s="15">
        <f t="shared" si="1"/>
        <v>0.453384659</v>
      </c>
      <c r="L275" s="16">
        <v>5456574.0</v>
      </c>
      <c r="M275" s="17">
        <f t="shared" si="2"/>
        <v>2473926.942</v>
      </c>
      <c r="N275" s="18">
        <v>3.2</v>
      </c>
      <c r="O275" s="19">
        <f t="shared" si="3"/>
        <v>174.610368</v>
      </c>
      <c r="P275" s="20">
        <f t="shared" si="6"/>
        <v>0.00007058024431</v>
      </c>
      <c r="Q275" s="20">
        <f t="shared" si="7"/>
        <v>14168.27059</v>
      </c>
      <c r="R275" s="21">
        <f t="shared" si="4"/>
        <v>3529.139718</v>
      </c>
      <c r="S275" s="22">
        <f t="shared" si="5"/>
        <v>0.01928526232</v>
      </c>
      <c r="T275" s="21">
        <v>36349.0</v>
      </c>
      <c r="U275" s="21">
        <v>5456574.0</v>
      </c>
      <c r="V275" s="18">
        <v>666.2</v>
      </c>
      <c r="W275" s="25">
        <v>12.6</v>
      </c>
      <c r="X275" s="25">
        <v>701.0</v>
      </c>
    </row>
    <row r="276">
      <c r="A276" s="15">
        <v>2016.0</v>
      </c>
      <c r="B276" s="6" t="s">
        <v>34</v>
      </c>
      <c r="C276" s="15">
        <v>0.379</v>
      </c>
      <c r="D276" s="15">
        <v>0.028</v>
      </c>
      <c r="E276" s="15">
        <v>0.337164751</v>
      </c>
      <c r="F276" s="15">
        <v>0.578831312</v>
      </c>
      <c r="G276" s="6"/>
      <c r="H276" s="6"/>
      <c r="I276" s="15">
        <v>0.322769717</v>
      </c>
      <c r="J276" s="15">
        <v>0.476515905</v>
      </c>
      <c r="K276" s="15">
        <f t="shared" si="1"/>
        <v>0.399642811</v>
      </c>
      <c r="L276" s="16">
        <v>5540545.0</v>
      </c>
      <c r="M276" s="17">
        <f t="shared" si="2"/>
        <v>2214238.978</v>
      </c>
      <c r="N276" s="18">
        <v>3.4</v>
      </c>
      <c r="O276" s="19">
        <f t="shared" si="3"/>
        <v>188.37853</v>
      </c>
      <c r="P276" s="20">
        <f t="shared" si="6"/>
        <v>0.0000850759705</v>
      </c>
      <c r="Q276" s="20">
        <f t="shared" si="7"/>
        <v>11754.20032</v>
      </c>
      <c r="R276" s="21">
        <f t="shared" si="4"/>
        <v>2726.895293</v>
      </c>
      <c r="S276" s="22">
        <f t="shared" si="5"/>
        <v>0.02163602451</v>
      </c>
      <c r="T276" s="21">
        <v>37530.0</v>
      </c>
      <c r="U276" s="21">
        <v>5540545.0</v>
      </c>
      <c r="V276" s="18">
        <v>677.4</v>
      </c>
      <c r="W276" s="24">
        <v>14.3</v>
      </c>
      <c r="X276" s="24">
        <v>812.0</v>
      </c>
    </row>
    <row r="277">
      <c r="A277" s="15">
        <v>2005.0</v>
      </c>
      <c r="B277" s="6" t="s">
        <v>35</v>
      </c>
      <c r="C277" s="15">
        <v>0.202</v>
      </c>
      <c r="D277" s="15">
        <v>0.044</v>
      </c>
      <c r="E277" s="15">
        <v>0.140625</v>
      </c>
      <c r="F277" s="15">
        <v>0.445887446</v>
      </c>
      <c r="G277" s="6"/>
      <c r="H277" s="6"/>
      <c r="I277" s="6"/>
      <c r="J277" s="6"/>
      <c r="K277" s="6" t="str">
        <f t="shared" si="1"/>
        <v/>
      </c>
      <c r="L277" s="16">
        <v>3477185.0</v>
      </c>
      <c r="M277" s="17">
        <f t="shared" si="2"/>
        <v>0</v>
      </c>
      <c r="N277" s="18">
        <v>3.0</v>
      </c>
      <c r="O277" s="19">
        <f t="shared" si="3"/>
        <v>104.31555</v>
      </c>
      <c r="P277" s="20">
        <f t="shared" si="6"/>
        <v>0.0000850759705</v>
      </c>
      <c r="Q277" s="20">
        <f t="shared" si="7"/>
        <v>11754.20032</v>
      </c>
      <c r="R277" s="21" t="str">
        <f t="shared" si="4"/>
        <v/>
      </c>
      <c r="S277" s="22">
        <f t="shared" si="5"/>
        <v>0.006346082058</v>
      </c>
      <c r="T277" s="21">
        <v>29467.0</v>
      </c>
      <c r="U277" s="21">
        <v>3506956.0</v>
      </c>
      <c r="V277" s="18">
        <v>840.2</v>
      </c>
      <c r="W277" s="25">
        <v>5.3</v>
      </c>
      <c r="X277" s="25">
        <v>187.0</v>
      </c>
    </row>
    <row r="278">
      <c r="A278" s="15">
        <v>2014.0</v>
      </c>
      <c r="B278" s="6" t="s">
        <v>35</v>
      </c>
      <c r="C278" s="15">
        <v>0.2</v>
      </c>
      <c r="D278" s="15">
        <v>0.035</v>
      </c>
      <c r="E278" s="15">
        <v>0.106796117</v>
      </c>
      <c r="F278" s="15">
        <v>0.413043478</v>
      </c>
      <c r="G278" s="6"/>
      <c r="H278" s="6"/>
      <c r="I278" s="15">
        <v>0.204234396</v>
      </c>
      <c r="J278" s="6"/>
      <c r="K278" s="15">
        <f t="shared" si="1"/>
        <v>0.204234396</v>
      </c>
      <c r="L278" s="16">
        <v>3596677.0</v>
      </c>
      <c r="M278" s="17">
        <f t="shared" si="2"/>
        <v>734565.1547</v>
      </c>
      <c r="N278" s="18">
        <v>2.5</v>
      </c>
      <c r="O278" s="19">
        <f t="shared" si="3"/>
        <v>89.916925</v>
      </c>
      <c r="P278" s="20">
        <f t="shared" si="6"/>
        <v>0.0001224083724</v>
      </c>
      <c r="Q278" s="20">
        <f t="shared" si="7"/>
        <v>8169.37584</v>
      </c>
      <c r="R278" s="21">
        <f t="shared" si="4"/>
        <v>3928.155907</v>
      </c>
      <c r="S278" s="22">
        <f t="shared" si="5"/>
        <v>0.006262558607</v>
      </c>
      <c r="T278" s="21">
        <v>29860.0</v>
      </c>
      <c r="U278" s="21">
        <v>3596677.0</v>
      </c>
      <c r="V278" s="18">
        <v>830.2</v>
      </c>
      <c r="W278" s="25">
        <v>5.0</v>
      </c>
      <c r="X278" s="25">
        <v>187.0</v>
      </c>
    </row>
    <row r="279">
      <c r="A279" s="15">
        <v>2015.0</v>
      </c>
      <c r="B279" s="6" t="s">
        <v>35</v>
      </c>
      <c r="C279" s="15">
        <v>0.192</v>
      </c>
      <c r="D279" s="15">
        <v>0.032</v>
      </c>
      <c r="E279" s="15">
        <v>0.077669903</v>
      </c>
      <c r="F279" s="15">
        <v>0.341637011</v>
      </c>
      <c r="G279" s="6"/>
      <c r="H279" s="6"/>
      <c r="I279" s="6"/>
      <c r="J279" s="15">
        <v>0.324354652</v>
      </c>
      <c r="K279" s="15">
        <f t="shared" si="1"/>
        <v>0.324354652</v>
      </c>
      <c r="L279" s="16">
        <v>3590886.0</v>
      </c>
      <c r="M279" s="17">
        <f t="shared" si="2"/>
        <v>1164720.579</v>
      </c>
      <c r="N279" s="18">
        <v>3.2</v>
      </c>
      <c r="O279" s="19">
        <f t="shared" si="3"/>
        <v>114.908352</v>
      </c>
      <c r="P279" s="20">
        <f t="shared" si="6"/>
        <v>0.00009865744118</v>
      </c>
      <c r="Q279" s="20">
        <f t="shared" si="7"/>
        <v>10136.08288</v>
      </c>
      <c r="R279" s="21">
        <f t="shared" si="4"/>
        <v>6162.542746</v>
      </c>
      <c r="S279" s="22">
        <f t="shared" si="5"/>
        <v>0.006189618471</v>
      </c>
      <c r="T279" s="21">
        <v>30535.0</v>
      </c>
      <c r="U279" s="21">
        <v>3590886.0</v>
      </c>
      <c r="V279" s="18">
        <v>850.3</v>
      </c>
      <c r="W279" s="25">
        <v>5.3</v>
      </c>
      <c r="X279" s="25">
        <v>189.0</v>
      </c>
    </row>
    <row r="280">
      <c r="A280" s="15">
        <v>2016.0</v>
      </c>
      <c r="B280" s="6" t="s">
        <v>35</v>
      </c>
      <c r="C280" s="15">
        <v>0.188</v>
      </c>
      <c r="D280" s="15">
        <v>0.028</v>
      </c>
      <c r="E280" s="15">
        <v>0.07826087</v>
      </c>
      <c r="F280" s="15">
        <v>0.358156028</v>
      </c>
      <c r="G280" s="6"/>
      <c r="H280" s="6"/>
      <c r="I280" s="15">
        <v>0.245674815</v>
      </c>
      <c r="J280" s="15">
        <v>0.272317062</v>
      </c>
      <c r="K280" s="15">
        <f t="shared" si="1"/>
        <v>0.2589959385</v>
      </c>
      <c r="L280" s="16">
        <v>3576452.0</v>
      </c>
      <c r="M280" s="17">
        <f t="shared" si="2"/>
        <v>926286.5422</v>
      </c>
      <c r="N280" s="18">
        <v>2.2</v>
      </c>
      <c r="O280" s="19">
        <f t="shared" si="3"/>
        <v>78.681944</v>
      </c>
      <c r="P280" s="20">
        <f t="shared" si="6"/>
        <v>0.00008494341698</v>
      </c>
      <c r="Q280" s="20">
        <f t="shared" si="7"/>
        <v>11772.54266</v>
      </c>
      <c r="R280" s="21">
        <f t="shared" si="4"/>
        <v>5385.386873</v>
      </c>
      <c r="S280" s="22">
        <f t="shared" si="5"/>
        <v>0.005631404905</v>
      </c>
      <c r="T280" s="21">
        <v>30543.0</v>
      </c>
      <c r="U280" s="21">
        <v>3576452.0</v>
      </c>
      <c r="V280" s="18">
        <v>854.0</v>
      </c>
      <c r="W280" s="25">
        <v>4.6</v>
      </c>
      <c r="X280" s="25">
        <v>172.0</v>
      </c>
    </row>
    <row r="281">
      <c r="A281" s="15">
        <v>2005.0</v>
      </c>
      <c r="B281" s="6" t="s">
        <v>36</v>
      </c>
      <c r="C281" s="15">
        <v>0.3</v>
      </c>
      <c r="D281" s="15">
        <v>0.044</v>
      </c>
      <c r="E281" s="15">
        <v>0.214285714</v>
      </c>
      <c r="F281" s="15">
        <v>0.565217391</v>
      </c>
      <c r="G281" s="6"/>
      <c r="H281" s="6"/>
      <c r="I281" s="6"/>
      <c r="J281" s="6"/>
      <c r="K281" s="6" t="str">
        <f t="shared" si="1"/>
        <v/>
      </c>
      <c r="L281" s="16">
        <v>840296.0</v>
      </c>
      <c r="M281" s="17">
        <f t="shared" si="2"/>
        <v>0</v>
      </c>
      <c r="N281" s="18">
        <v>4.4</v>
      </c>
      <c r="O281" s="19">
        <f t="shared" si="3"/>
        <v>36.973024</v>
      </c>
      <c r="P281" s="20">
        <f t="shared" si="6"/>
        <v>0.00008494341698</v>
      </c>
      <c r="Q281" s="20">
        <f t="shared" si="7"/>
        <v>11772.54266</v>
      </c>
      <c r="R281" s="21" t="str">
        <f t="shared" si="4"/>
        <v/>
      </c>
      <c r="S281" s="22">
        <f t="shared" si="5"/>
        <v>0.01003747323</v>
      </c>
      <c r="T281" s="21">
        <v>7472.0</v>
      </c>
      <c r="U281" s="21">
        <v>845150.0</v>
      </c>
      <c r="V281" s="18">
        <v>884.1</v>
      </c>
      <c r="W281" s="25">
        <v>8.8</v>
      </c>
      <c r="X281" s="25">
        <v>75.0</v>
      </c>
    </row>
    <row r="282">
      <c r="A282" s="15">
        <v>2014.0</v>
      </c>
      <c r="B282" s="6" t="s">
        <v>36</v>
      </c>
      <c r="C282" s="15">
        <v>0.301</v>
      </c>
      <c r="D282" s="15">
        <v>0.035</v>
      </c>
      <c r="E282" s="15">
        <v>0.076923077</v>
      </c>
      <c r="F282" s="15">
        <v>0.57</v>
      </c>
      <c r="G282" s="6"/>
      <c r="H282" s="6"/>
      <c r="I282" s="15">
        <v>0.307331551</v>
      </c>
      <c r="J282" s="6"/>
      <c r="K282" s="15">
        <f t="shared" si="1"/>
        <v>0.307331551</v>
      </c>
      <c r="L282" s="16">
        <v>935614.0</v>
      </c>
      <c r="M282" s="17">
        <f t="shared" si="2"/>
        <v>287543.7018</v>
      </c>
      <c r="N282" s="18">
        <v>5.3</v>
      </c>
      <c r="O282" s="19">
        <f t="shared" si="3"/>
        <v>49.587542</v>
      </c>
      <c r="P282" s="20">
        <f t="shared" si="6"/>
        <v>0.0001724521932</v>
      </c>
      <c r="Q282" s="20">
        <f t="shared" si="7"/>
        <v>5798.708509</v>
      </c>
      <c r="R282" s="21">
        <f t="shared" si="4"/>
        <v>2819.0559</v>
      </c>
      <c r="S282" s="22">
        <f t="shared" si="5"/>
        <v>0.01234866828</v>
      </c>
      <c r="T282" s="21">
        <v>8260.0</v>
      </c>
      <c r="U282" s="21">
        <v>935614.0</v>
      </c>
      <c r="V282" s="18">
        <v>882.8</v>
      </c>
      <c r="W282" s="25">
        <v>11.1</v>
      </c>
      <c r="X282" s="25">
        <v>102.0</v>
      </c>
    </row>
    <row r="283">
      <c r="A283" s="15">
        <v>2015.0</v>
      </c>
      <c r="B283" s="6" t="s">
        <v>36</v>
      </c>
      <c r="C283" s="15">
        <v>0.32</v>
      </c>
      <c r="D283" s="15">
        <v>0.032</v>
      </c>
      <c r="E283" s="15">
        <v>0.371428571</v>
      </c>
      <c r="F283" s="15">
        <v>0.482758621</v>
      </c>
      <c r="G283" s="6"/>
      <c r="H283" s="6"/>
      <c r="I283" s="6"/>
      <c r="J283" s="15">
        <v>0.432484965</v>
      </c>
      <c r="K283" s="15">
        <f t="shared" si="1"/>
        <v>0.432484965</v>
      </c>
      <c r="L283" s="16">
        <v>945934.0</v>
      </c>
      <c r="M283" s="17">
        <f t="shared" si="2"/>
        <v>409102.2329</v>
      </c>
      <c r="N283" s="18">
        <v>6.6</v>
      </c>
      <c r="O283" s="19">
        <f t="shared" si="3"/>
        <v>62.431644</v>
      </c>
      <c r="P283" s="20">
        <f t="shared" si="6"/>
        <v>0.0001526064611</v>
      </c>
      <c r="Q283" s="20">
        <f t="shared" si="7"/>
        <v>6552.8025</v>
      </c>
      <c r="R283" s="21">
        <f t="shared" si="4"/>
        <v>3652.698508</v>
      </c>
      <c r="S283" s="22">
        <f t="shared" si="5"/>
        <v>0.01305057096</v>
      </c>
      <c r="T283" s="21">
        <v>8582.0</v>
      </c>
      <c r="U283" s="21">
        <v>945934.0</v>
      </c>
      <c r="V283" s="18">
        <v>907.3</v>
      </c>
      <c r="W283" s="25">
        <v>12.1</v>
      </c>
      <c r="X283" s="25">
        <v>112.0</v>
      </c>
    </row>
    <row r="284">
      <c r="A284" s="15">
        <v>2016.0</v>
      </c>
      <c r="B284" s="6" t="s">
        <v>36</v>
      </c>
      <c r="C284" s="15">
        <v>0.387</v>
      </c>
      <c r="D284" s="15">
        <v>0.028</v>
      </c>
      <c r="E284" s="15">
        <v>0.428571429</v>
      </c>
      <c r="F284" s="15">
        <v>0.571428571</v>
      </c>
      <c r="G284" s="6"/>
      <c r="H284" s="6"/>
      <c r="I284" s="15">
        <v>0.381303805</v>
      </c>
      <c r="J284" s="15">
        <v>0.499978554</v>
      </c>
      <c r="K284" s="15">
        <f t="shared" si="1"/>
        <v>0.4406411795</v>
      </c>
      <c r="L284" s="16">
        <v>952065.0</v>
      </c>
      <c r="M284" s="17">
        <f t="shared" si="2"/>
        <v>419519.0446</v>
      </c>
      <c r="N284" s="18">
        <v>6.1</v>
      </c>
      <c r="O284" s="19">
        <f t="shared" si="3"/>
        <v>58.075965</v>
      </c>
      <c r="P284" s="20">
        <f t="shared" si="6"/>
        <v>0.0001384346331</v>
      </c>
      <c r="Q284" s="20">
        <f t="shared" si="7"/>
        <v>7223.625893</v>
      </c>
      <c r="R284" s="21">
        <f t="shared" si="4"/>
        <v>3779.450852</v>
      </c>
      <c r="S284" s="22">
        <f t="shared" si="5"/>
        <v>0.01250845166</v>
      </c>
      <c r="T284" s="21">
        <v>8874.0</v>
      </c>
      <c r="U284" s="21">
        <v>952065.0</v>
      </c>
      <c r="V284" s="18">
        <v>932.1</v>
      </c>
      <c r="W284" s="25">
        <v>11.0</v>
      </c>
      <c r="X284" s="25">
        <v>111.0</v>
      </c>
    </row>
    <row r="285">
      <c r="A285" s="15">
        <v>2005.0</v>
      </c>
      <c r="B285" s="6" t="s">
        <v>37</v>
      </c>
      <c r="C285" s="15">
        <v>0.295</v>
      </c>
      <c r="D285" s="15">
        <v>0.044</v>
      </c>
      <c r="E285" s="15">
        <v>0.314878893</v>
      </c>
      <c r="F285" s="15">
        <v>0.554550594</v>
      </c>
      <c r="G285" s="6"/>
      <c r="H285" s="6"/>
      <c r="I285" s="6"/>
      <c r="J285" s="6"/>
      <c r="K285" s="6" t="str">
        <f t="shared" si="1"/>
        <v/>
      </c>
      <c r="L285" s="16">
        <v>1.7773291E7</v>
      </c>
      <c r="M285" s="17">
        <f t="shared" si="2"/>
        <v>0</v>
      </c>
      <c r="N285" s="18">
        <v>5.0</v>
      </c>
      <c r="O285" s="19">
        <f t="shared" si="3"/>
        <v>888.66455</v>
      </c>
      <c r="P285" s="20">
        <f t="shared" si="6"/>
        <v>0.0001384346331</v>
      </c>
      <c r="Q285" s="20">
        <f t="shared" si="7"/>
        <v>7223.625893</v>
      </c>
      <c r="R285" s="21" t="str">
        <f t="shared" si="4"/>
        <v/>
      </c>
      <c r="S285" s="22">
        <f t="shared" si="5"/>
        <v>0.01076169119</v>
      </c>
      <c r="T285" s="21">
        <v>170791.0</v>
      </c>
      <c r="U285" s="21">
        <v>1.7842038E7</v>
      </c>
      <c r="V285" s="18">
        <v>957.2</v>
      </c>
      <c r="W285" s="25">
        <v>10.0</v>
      </c>
      <c r="X285" s="25">
        <v>1838.0</v>
      </c>
    </row>
    <row r="286">
      <c r="A286" s="15">
        <v>2014.0</v>
      </c>
      <c r="B286" s="6" t="s">
        <v>37</v>
      </c>
      <c r="C286" s="15">
        <v>0.284</v>
      </c>
      <c r="D286" s="15">
        <v>0.035</v>
      </c>
      <c r="E286" s="15">
        <v>0.319660537</v>
      </c>
      <c r="F286" s="15">
        <v>0.563573883</v>
      </c>
      <c r="G286" s="6"/>
      <c r="H286" s="6"/>
      <c r="I286" s="15">
        <v>0.223645083</v>
      </c>
      <c r="J286" s="6"/>
      <c r="K286" s="15">
        <f t="shared" si="1"/>
        <v>0.223645083</v>
      </c>
      <c r="L286" s="16">
        <v>1.9893297E7</v>
      </c>
      <c r="M286" s="17">
        <f t="shared" si="2"/>
        <v>4449038.059</v>
      </c>
      <c r="N286" s="18">
        <v>4.9</v>
      </c>
      <c r="O286" s="19">
        <f t="shared" si="3"/>
        <v>974.771553</v>
      </c>
      <c r="P286" s="20">
        <f t="shared" si="6"/>
        <v>0.0002190971487</v>
      </c>
      <c r="Q286" s="20">
        <f t="shared" si="7"/>
        <v>4564.185367</v>
      </c>
      <c r="R286" s="21">
        <f t="shared" si="4"/>
        <v>1846.073883</v>
      </c>
      <c r="S286" s="22">
        <f t="shared" si="5"/>
        <v>0.01296005507</v>
      </c>
      <c r="T286" s="21">
        <v>185956.0</v>
      </c>
      <c r="U286" s="21">
        <v>1.9893297E7</v>
      </c>
      <c r="V286" s="18">
        <v>934.8</v>
      </c>
      <c r="W286" s="25">
        <v>11.5</v>
      </c>
      <c r="X286" s="25">
        <v>2410.0</v>
      </c>
    </row>
    <row r="287">
      <c r="A287" s="15">
        <v>2015.0</v>
      </c>
      <c r="B287" s="6" t="s">
        <v>37</v>
      </c>
      <c r="C287" s="15">
        <v>0.277</v>
      </c>
      <c r="D287" s="15">
        <v>0.032</v>
      </c>
      <c r="E287" s="15">
        <v>0.317105263</v>
      </c>
      <c r="F287" s="15">
        <v>0.56809816</v>
      </c>
      <c r="G287" s="6"/>
      <c r="H287" s="6"/>
      <c r="I287" s="6"/>
      <c r="J287" s="15">
        <v>0.335622078</v>
      </c>
      <c r="K287" s="15">
        <f t="shared" si="1"/>
        <v>0.335622078</v>
      </c>
      <c r="L287" s="16">
        <v>2.0271272E7</v>
      </c>
      <c r="M287" s="17">
        <f t="shared" si="2"/>
        <v>6803486.432</v>
      </c>
      <c r="N287" s="18">
        <v>5.1</v>
      </c>
      <c r="O287" s="19">
        <f t="shared" si="3"/>
        <v>1033.834872</v>
      </c>
      <c r="P287" s="20">
        <f t="shared" si="6"/>
        <v>0.0001519566302</v>
      </c>
      <c r="Q287" s="20">
        <f t="shared" si="7"/>
        <v>6580.825059</v>
      </c>
      <c r="R287" s="21">
        <f t="shared" si="4"/>
        <v>2658.650423</v>
      </c>
      <c r="S287" s="22">
        <f t="shared" si="5"/>
        <v>0.0133464068</v>
      </c>
      <c r="T287" s="21">
        <v>191737.0</v>
      </c>
      <c r="U287" s="21">
        <v>2.0271272E7</v>
      </c>
      <c r="V287" s="18">
        <v>945.9</v>
      </c>
      <c r="W287" s="25">
        <v>12.0</v>
      </c>
      <c r="X287" s="25">
        <v>2559.0</v>
      </c>
    </row>
    <row r="288">
      <c r="A288" s="15">
        <v>2016.0</v>
      </c>
      <c r="B288" s="6" t="s">
        <v>37</v>
      </c>
      <c r="C288" s="15">
        <v>0.288</v>
      </c>
      <c r="D288" s="15">
        <v>0.028</v>
      </c>
      <c r="E288" s="15">
        <v>0.353689567</v>
      </c>
      <c r="F288" s="15">
        <v>0.591429784</v>
      </c>
      <c r="G288" s="6"/>
      <c r="H288" s="6"/>
      <c r="I288" s="15">
        <v>0.232072013</v>
      </c>
      <c r="J288" s="15">
        <v>0.374912729</v>
      </c>
      <c r="K288" s="15">
        <f t="shared" si="1"/>
        <v>0.303492371</v>
      </c>
      <c r="L288" s="16">
        <v>2.0612439E7</v>
      </c>
      <c r="M288" s="17">
        <f t="shared" si="2"/>
        <v>6255717.984</v>
      </c>
      <c r="N288" s="18">
        <v>5.4</v>
      </c>
      <c r="O288" s="19">
        <f t="shared" si="3"/>
        <v>1113.071706</v>
      </c>
      <c r="P288" s="20">
        <f t="shared" si="6"/>
        <v>0.00017792869</v>
      </c>
      <c r="Q288" s="20">
        <f t="shared" si="7"/>
        <v>5620.229093</v>
      </c>
      <c r="R288" s="21">
        <f t="shared" si="4"/>
        <v>2313.505172</v>
      </c>
      <c r="S288" s="22">
        <f t="shared" si="5"/>
        <v>0.01370411478</v>
      </c>
      <c r="T288" s="21">
        <v>197313.0</v>
      </c>
      <c r="U288" s="21">
        <v>2.0612439E7</v>
      </c>
      <c r="V288" s="18">
        <v>957.3</v>
      </c>
      <c r="W288" s="24">
        <v>12.6</v>
      </c>
      <c r="X288" s="24">
        <v>2704.0</v>
      </c>
    </row>
    <row r="289">
      <c r="A289" s="15">
        <v>2005.0</v>
      </c>
      <c r="B289" s="6" t="s">
        <v>38</v>
      </c>
      <c r="C289" s="15">
        <v>0.416</v>
      </c>
      <c r="D289" s="15">
        <v>0.044</v>
      </c>
      <c r="E289" s="15">
        <v>0.497206704</v>
      </c>
      <c r="F289" s="15">
        <v>0.672483221</v>
      </c>
      <c r="G289" s="6"/>
      <c r="H289" s="6"/>
      <c r="I289" s="6"/>
      <c r="J289" s="6"/>
      <c r="K289" s="6" t="str">
        <f t="shared" si="1"/>
        <v/>
      </c>
      <c r="L289" s="16">
        <v>9090479.0</v>
      </c>
      <c r="M289" s="17">
        <f t="shared" si="2"/>
        <v>0</v>
      </c>
      <c r="N289" s="18">
        <v>6.2</v>
      </c>
      <c r="O289" s="19">
        <f t="shared" si="3"/>
        <v>563.609698</v>
      </c>
      <c r="P289" s="20">
        <f t="shared" si="6"/>
        <v>0.00017792869</v>
      </c>
      <c r="Q289" s="20">
        <f t="shared" si="7"/>
        <v>5620.229093</v>
      </c>
      <c r="R289" s="21" t="str">
        <f t="shared" si="4"/>
        <v/>
      </c>
      <c r="S289" s="22">
        <f t="shared" si="5"/>
        <v>0.01594341884</v>
      </c>
      <c r="T289" s="21">
        <v>66736.0</v>
      </c>
      <c r="U289" s="21">
        <v>8925922.0</v>
      </c>
      <c r="V289" s="18">
        <v>747.7</v>
      </c>
      <c r="W289" s="25">
        <v>12.1</v>
      </c>
      <c r="X289" s="25">
        <v>1064.0</v>
      </c>
    </row>
    <row r="290">
      <c r="A290" s="15">
        <v>2014.0</v>
      </c>
      <c r="B290" s="6" t="s">
        <v>38</v>
      </c>
      <c r="C290" s="15">
        <v>0.382</v>
      </c>
      <c r="D290" s="15">
        <v>0.035</v>
      </c>
      <c r="E290" s="15">
        <v>0.513513514</v>
      </c>
      <c r="F290" s="15">
        <v>0.68968969</v>
      </c>
      <c r="G290" s="6"/>
      <c r="H290" s="6"/>
      <c r="I290" s="15">
        <v>0.303801949</v>
      </c>
      <c r="J290" s="6"/>
      <c r="K290" s="15">
        <f t="shared" si="1"/>
        <v>0.303801949</v>
      </c>
      <c r="L290" s="16">
        <v>1.0097343E7</v>
      </c>
      <c r="M290" s="17">
        <f t="shared" si="2"/>
        <v>3067592.483</v>
      </c>
      <c r="N290" s="18">
        <v>6.0</v>
      </c>
      <c r="O290" s="19">
        <f t="shared" si="3"/>
        <v>605.84058</v>
      </c>
      <c r="P290" s="20">
        <f t="shared" si="6"/>
        <v>0.0001974970872</v>
      </c>
      <c r="Q290" s="20">
        <f t="shared" si="7"/>
        <v>5063.365817</v>
      </c>
      <c r="R290" s="21">
        <f t="shared" si="4"/>
        <v>2205.31451</v>
      </c>
      <c r="S290" s="22">
        <f t="shared" si="5"/>
        <v>0.01809148491</v>
      </c>
      <c r="T290" s="21">
        <v>76887.0</v>
      </c>
      <c r="U290" s="21">
        <v>1.0097343E7</v>
      </c>
      <c r="V290" s="18">
        <v>761.5</v>
      </c>
      <c r="W290" s="24">
        <v>13.7</v>
      </c>
      <c r="X290" s="24">
        <v>1391.0</v>
      </c>
    </row>
    <row r="291">
      <c r="A291" s="15">
        <v>2015.0</v>
      </c>
      <c r="B291" s="6" t="s">
        <v>38</v>
      </c>
      <c r="C291" s="15">
        <v>0.361</v>
      </c>
      <c r="D291" s="15">
        <v>0.032</v>
      </c>
      <c r="E291" s="15">
        <v>0.466237942</v>
      </c>
      <c r="F291" s="15">
        <v>0.673956262</v>
      </c>
      <c r="G291" s="6"/>
      <c r="H291" s="6"/>
      <c r="I291" s="6"/>
      <c r="J291" s="15">
        <v>0.407383679</v>
      </c>
      <c r="K291" s="15">
        <f t="shared" si="1"/>
        <v>0.407383679</v>
      </c>
      <c r="L291" s="16">
        <v>1.021486E7</v>
      </c>
      <c r="M291" s="17">
        <f t="shared" si="2"/>
        <v>4161367.247</v>
      </c>
      <c r="N291" s="18">
        <v>6.1</v>
      </c>
      <c r="O291" s="19">
        <f t="shared" si="3"/>
        <v>623.10646</v>
      </c>
      <c r="P291" s="20">
        <f t="shared" si="6"/>
        <v>0.0001497359937</v>
      </c>
      <c r="Q291" s="20">
        <f t="shared" si="7"/>
        <v>6678.420967</v>
      </c>
      <c r="R291" s="21">
        <f t="shared" si="4"/>
        <v>2873.872408</v>
      </c>
      <c r="S291" s="22">
        <f t="shared" si="5"/>
        <v>0.01811313202</v>
      </c>
      <c r="T291" s="21">
        <v>79942.0</v>
      </c>
      <c r="U291" s="21">
        <v>1.021486E7</v>
      </c>
      <c r="V291" s="18">
        <v>782.6</v>
      </c>
      <c r="W291" s="25">
        <v>14.1</v>
      </c>
      <c r="X291" s="25">
        <v>1448.0</v>
      </c>
    </row>
    <row r="292">
      <c r="A292" s="15">
        <v>2016.0</v>
      </c>
      <c r="B292" s="6" t="s">
        <v>38</v>
      </c>
      <c r="C292" s="15">
        <v>0.377</v>
      </c>
      <c r="D292" s="15">
        <v>0.028</v>
      </c>
      <c r="E292" s="15">
        <v>0.47266881</v>
      </c>
      <c r="F292" s="15">
        <v>0.659380692</v>
      </c>
      <c r="G292" s="6"/>
      <c r="H292" s="6"/>
      <c r="I292" s="15">
        <v>0.310039574</v>
      </c>
      <c r="J292" s="15">
        <v>0.472257887</v>
      </c>
      <c r="K292" s="15">
        <f t="shared" si="1"/>
        <v>0.3911487305</v>
      </c>
      <c r="L292" s="16">
        <v>1.0310371E7</v>
      </c>
      <c r="M292" s="17">
        <f t="shared" si="2"/>
        <v>4032888.528</v>
      </c>
      <c r="N292" s="18">
        <v>6.6</v>
      </c>
      <c r="O292" s="19">
        <f t="shared" si="3"/>
        <v>680.484486</v>
      </c>
      <c r="P292" s="20">
        <f t="shared" si="6"/>
        <v>0.0001687337702</v>
      </c>
      <c r="Q292" s="20">
        <f t="shared" si="7"/>
        <v>5926.495917</v>
      </c>
      <c r="R292" s="21">
        <f t="shared" si="4"/>
        <v>2567.083722</v>
      </c>
      <c r="S292" s="22">
        <f t="shared" si="5"/>
        <v>0.01929311785</v>
      </c>
      <c r="T292" s="21">
        <v>81428.0</v>
      </c>
      <c r="U292" s="21">
        <v>1.0310371E7</v>
      </c>
      <c r="V292" s="18">
        <v>789.8</v>
      </c>
      <c r="W292" s="25">
        <v>15.0</v>
      </c>
      <c r="X292" s="25">
        <v>1571.0</v>
      </c>
    </row>
    <row r="293">
      <c r="A293" s="15">
        <v>2005.0</v>
      </c>
      <c r="B293" s="6" t="s">
        <v>39</v>
      </c>
      <c r="C293" s="15">
        <v>0.072</v>
      </c>
      <c r="D293" s="15">
        <v>0.044</v>
      </c>
      <c r="E293" s="15">
        <v>0.151515152</v>
      </c>
      <c r="F293" s="15">
        <v>0.22972973</v>
      </c>
      <c r="G293" s="6"/>
      <c r="H293" s="6"/>
      <c r="I293" s="6"/>
      <c r="J293" s="6"/>
      <c r="K293" s="6" t="str">
        <f t="shared" si="1"/>
        <v/>
      </c>
      <c r="L293" s="16">
        <v>1259147.0</v>
      </c>
      <c r="M293" s="17">
        <f t="shared" si="2"/>
        <v>0</v>
      </c>
      <c r="N293" s="18">
        <v>1.9</v>
      </c>
      <c r="O293" s="19">
        <f t="shared" si="3"/>
        <v>23.923793</v>
      </c>
      <c r="P293" s="20">
        <f t="shared" si="6"/>
        <v>0.0001687337702</v>
      </c>
      <c r="Q293" s="20">
        <f t="shared" si="7"/>
        <v>5926.495917</v>
      </c>
      <c r="R293" s="21" t="str">
        <f t="shared" si="4"/>
        <v/>
      </c>
      <c r="S293" s="22">
        <f t="shared" si="5"/>
        <v>0.003064798599</v>
      </c>
      <c r="T293" s="21">
        <v>9136.0</v>
      </c>
      <c r="U293" s="21">
        <v>1292729.0</v>
      </c>
      <c r="V293" s="18">
        <v>706.7</v>
      </c>
      <c r="W293" s="25">
        <v>2.1</v>
      </c>
      <c r="X293" s="25">
        <v>28.0</v>
      </c>
    </row>
    <row r="294">
      <c r="A294" s="15">
        <v>2014.0</v>
      </c>
      <c r="B294" s="6" t="s">
        <v>39</v>
      </c>
      <c r="C294" s="15">
        <v>0.034</v>
      </c>
      <c r="D294" s="15">
        <v>0.044</v>
      </c>
      <c r="E294" s="15">
        <v>0.073170732</v>
      </c>
      <c r="F294" s="15">
        <v>0.18404908</v>
      </c>
      <c r="G294" s="6"/>
      <c r="H294" s="6"/>
      <c r="I294" s="6"/>
      <c r="J294" s="6"/>
      <c r="K294" s="6" t="str">
        <f t="shared" si="1"/>
        <v/>
      </c>
      <c r="L294" s="16">
        <v>1419561.0</v>
      </c>
      <c r="M294" s="17">
        <f t="shared" si="2"/>
        <v>0</v>
      </c>
      <c r="N294" s="18">
        <v>1.4</v>
      </c>
      <c r="O294" s="19">
        <f t="shared" si="3"/>
        <v>19.873854</v>
      </c>
      <c r="P294" s="20">
        <f t="shared" si="6"/>
        <v>0.0001687337702</v>
      </c>
      <c r="Q294" s="20">
        <f t="shared" si="7"/>
        <v>5926.495917</v>
      </c>
      <c r="R294" s="21" t="str">
        <f t="shared" si="4"/>
        <v/>
      </c>
      <c r="S294" s="22">
        <f t="shared" si="5"/>
        <v>0.003715055261</v>
      </c>
      <c r="T294" s="21">
        <v>10767.0</v>
      </c>
      <c r="U294" s="21">
        <v>1419561.0</v>
      </c>
      <c r="V294" s="18">
        <v>758.5</v>
      </c>
      <c r="W294" s="25">
        <v>2.6</v>
      </c>
      <c r="X294" s="25">
        <v>40.0</v>
      </c>
    </row>
    <row r="295">
      <c r="A295" s="15">
        <v>2015.0</v>
      </c>
      <c r="B295" s="6" t="s">
        <v>39</v>
      </c>
      <c r="C295" s="15">
        <v>0.096</v>
      </c>
      <c r="D295" s="15">
        <v>0.032</v>
      </c>
      <c r="E295" s="15">
        <v>0.046511628</v>
      </c>
      <c r="F295" s="15">
        <v>0.265822785</v>
      </c>
      <c r="G295" s="6"/>
      <c r="H295" s="6"/>
      <c r="I295" s="6"/>
      <c r="J295" s="15">
        <v>0.254151118</v>
      </c>
      <c r="K295" s="15">
        <f t="shared" si="1"/>
        <v>0.254151118</v>
      </c>
      <c r="L295" s="16">
        <v>1431603.0</v>
      </c>
      <c r="M295" s="17">
        <f t="shared" si="2"/>
        <v>363843.503</v>
      </c>
      <c r="N295" s="18">
        <v>1.3</v>
      </c>
      <c r="O295" s="19">
        <f t="shared" si="3"/>
        <v>18.610839</v>
      </c>
      <c r="P295" s="20">
        <f t="shared" si="6"/>
        <v>0.00005115067013</v>
      </c>
      <c r="Q295" s="20">
        <f t="shared" si="7"/>
        <v>19550.086</v>
      </c>
      <c r="R295" s="21">
        <f t="shared" si="4"/>
        <v>6615.336418</v>
      </c>
      <c r="S295" s="22">
        <f t="shared" si="5"/>
        <v>0.004976024609</v>
      </c>
      <c r="T295" s="21">
        <v>11053.0</v>
      </c>
      <c r="U295" s="21">
        <v>1431603.0</v>
      </c>
      <c r="V295" s="18">
        <v>772.1</v>
      </c>
      <c r="W295" s="25">
        <v>3.6</v>
      </c>
      <c r="X295" s="25">
        <v>55.0</v>
      </c>
    </row>
    <row r="296">
      <c r="A296" s="15">
        <v>2016.0</v>
      </c>
      <c r="B296" s="6" t="s">
        <v>39</v>
      </c>
      <c r="C296" s="15">
        <v>0.091</v>
      </c>
      <c r="D296" s="15">
        <v>0.032</v>
      </c>
      <c r="E296" s="15">
        <v>0.172413793</v>
      </c>
      <c r="F296" s="15">
        <v>0.220689655</v>
      </c>
      <c r="G296" s="6"/>
      <c r="H296" s="6"/>
      <c r="I296" s="6"/>
      <c r="J296" s="15">
        <v>0.249687765</v>
      </c>
      <c r="K296" s="15">
        <f t="shared" si="1"/>
        <v>0.249687765</v>
      </c>
      <c r="L296" s="16">
        <v>1428557.0</v>
      </c>
      <c r="M296" s="17">
        <f t="shared" si="2"/>
        <v>356693.2045</v>
      </c>
      <c r="N296" s="18">
        <v>2.4</v>
      </c>
      <c r="O296" s="19">
        <f t="shared" si="3"/>
        <v>34.285368</v>
      </c>
      <c r="P296" s="20">
        <f t="shared" si="6"/>
        <v>0.00009612004817</v>
      </c>
      <c r="Q296" s="20">
        <f t="shared" si="7"/>
        <v>10403.65688</v>
      </c>
      <c r="R296" s="21">
        <f t="shared" si="4"/>
        <v>5404.442493</v>
      </c>
      <c r="S296" s="22">
        <f t="shared" si="5"/>
        <v>0.00604783286</v>
      </c>
      <c r="T296" s="21">
        <v>10913.0</v>
      </c>
      <c r="U296" s="21">
        <v>1428557.0</v>
      </c>
      <c r="V296" s="18">
        <v>763.9</v>
      </c>
      <c r="W296" s="25">
        <v>4.5</v>
      </c>
      <c r="X296" s="25">
        <v>66.0</v>
      </c>
    </row>
    <row r="297">
      <c r="A297" s="15">
        <v>2005.0</v>
      </c>
      <c r="B297" s="6" t="s">
        <v>40</v>
      </c>
      <c r="C297" s="15">
        <v>0.589</v>
      </c>
      <c r="D297" s="15">
        <v>0.044</v>
      </c>
      <c r="E297" s="15">
        <v>0.428571429</v>
      </c>
      <c r="F297" s="15">
        <v>0.751295337</v>
      </c>
      <c r="G297" s="6"/>
      <c r="H297" s="6"/>
      <c r="I297" s="6"/>
      <c r="J297" s="6"/>
      <c r="K297" s="6" t="str">
        <f t="shared" si="1"/>
        <v/>
      </c>
      <c r="L297" s="16">
        <v>1425226.0</v>
      </c>
      <c r="M297" s="17">
        <f t="shared" si="2"/>
        <v>0</v>
      </c>
      <c r="N297" s="18">
        <v>2.4</v>
      </c>
      <c r="O297" s="19">
        <f t="shared" si="3"/>
        <v>34.205424</v>
      </c>
      <c r="P297" s="20">
        <f t="shared" si="6"/>
        <v>0.00009612004817</v>
      </c>
      <c r="Q297" s="20">
        <f t="shared" si="7"/>
        <v>10403.65688</v>
      </c>
      <c r="R297" s="21" t="str">
        <f t="shared" si="4"/>
        <v/>
      </c>
      <c r="S297" s="22">
        <f t="shared" si="5"/>
        <v>0.0184729064</v>
      </c>
      <c r="T297" s="21">
        <v>10556.0</v>
      </c>
      <c r="U297" s="21">
        <v>1428241.0</v>
      </c>
      <c r="V297" s="18">
        <v>739.1</v>
      </c>
      <c r="W297" s="25">
        <v>14.1</v>
      </c>
      <c r="X297" s="25">
        <v>195.0</v>
      </c>
    </row>
    <row r="298">
      <c r="A298" s="15">
        <v>2014.0</v>
      </c>
      <c r="B298" s="6" t="s">
        <v>40</v>
      </c>
      <c r="C298" s="15">
        <v>0.53</v>
      </c>
      <c r="D298" s="15">
        <v>0.044</v>
      </c>
      <c r="E298" s="15">
        <v>0.3625</v>
      </c>
      <c r="F298" s="15">
        <v>0.6375</v>
      </c>
      <c r="G298" s="6"/>
      <c r="H298" s="6"/>
      <c r="I298" s="6"/>
      <c r="J298" s="6"/>
      <c r="K298" s="6" t="str">
        <f t="shared" si="1"/>
        <v/>
      </c>
      <c r="L298" s="16">
        <v>1634464.0</v>
      </c>
      <c r="M298" s="17">
        <f t="shared" si="2"/>
        <v>0</v>
      </c>
      <c r="N298" s="18">
        <v>2.0</v>
      </c>
      <c r="O298" s="19">
        <f t="shared" si="3"/>
        <v>32.68928</v>
      </c>
      <c r="P298" s="20">
        <f t="shared" si="6"/>
        <v>0.00009612004817</v>
      </c>
      <c r="Q298" s="20">
        <f t="shared" si="7"/>
        <v>10403.65688</v>
      </c>
      <c r="R298" s="21" t="str">
        <f t="shared" si="4"/>
        <v/>
      </c>
      <c r="S298" s="22">
        <f t="shared" si="5"/>
        <v>0.01688733846</v>
      </c>
      <c r="T298" s="21">
        <v>12613.0</v>
      </c>
      <c r="U298" s="21">
        <v>1634464.0</v>
      </c>
      <c r="V298" s="18">
        <v>771.7</v>
      </c>
      <c r="W298" s="25">
        <v>13.2</v>
      </c>
      <c r="X298" s="25">
        <v>213.0</v>
      </c>
    </row>
    <row r="299">
      <c r="A299" s="15">
        <v>2015.0</v>
      </c>
      <c r="B299" s="6" t="s">
        <v>40</v>
      </c>
      <c r="C299" s="15">
        <v>0.509</v>
      </c>
      <c r="D299" s="15">
        <v>0.032</v>
      </c>
      <c r="E299" s="15">
        <v>0.384615385</v>
      </c>
      <c r="F299" s="15">
        <v>0.658362989</v>
      </c>
      <c r="G299" s="6"/>
      <c r="H299" s="6"/>
      <c r="I299" s="6"/>
      <c r="J299" s="15">
        <v>0.562844423</v>
      </c>
      <c r="K299" s="15">
        <f t="shared" si="1"/>
        <v>0.562844423</v>
      </c>
      <c r="L299" s="16">
        <v>1654930.0</v>
      </c>
      <c r="M299" s="17">
        <f t="shared" si="2"/>
        <v>931468.121</v>
      </c>
      <c r="N299" s="18">
        <v>1.9</v>
      </c>
      <c r="O299" s="19">
        <f t="shared" si="3"/>
        <v>31.44367</v>
      </c>
      <c r="P299" s="20">
        <f t="shared" si="6"/>
        <v>0.00003375710805</v>
      </c>
      <c r="Q299" s="20">
        <f t="shared" si="7"/>
        <v>29623.39068</v>
      </c>
      <c r="R299" s="21">
        <f t="shared" si="4"/>
        <v>3771.125996</v>
      </c>
      <c r="S299" s="22">
        <f t="shared" si="5"/>
        <v>0.01896207585</v>
      </c>
      <c r="T299" s="21">
        <v>13026.0</v>
      </c>
      <c r="U299" s="21">
        <v>1654930.0</v>
      </c>
      <c r="V299" s="18">
        <v>787.1</v>
      </c>
      <c r="W299" s="25">
        <v>14.7</v>
      </c>
      <c r="X299" s="25">
        <v>247.0</v>
      </c>
    </row>
    <row r="300">
      <c r="A300" s="15">
        <v>2016.0</v>
      </c>
      <c r="B300" s="6" t="s">
        <v>40</v>
      </c>
      <c r="C300" s="15">
        <v>0.578</v>
      </c>
      <c r="D300" s="15">
        <v>0.032</v>
      </c>
      <c r="E300" s="15">
        <v>0.43902439</v>
      </c>
      <c r="F300" s="15">
        <v>0.665427509</v>
      </c>
      <c r="G300" s="6"/>
      <c r="H300" s="6"/>
      <c r="I300" s="6"/>
      <c r="J300" s="15">
        <v>0.682871621</v>
      </c>
      <c r="K300" s="15">
        <f t="shared" si="1"/>
        <v>0.682871621</v>
      </c>
      <c r="L300" s="16">
        <v>1683140.0</v>
      </c>
      <c r="M300" s="17">
        <f t="shared" si="2"/>
        <v>1149368.54</v>
      </c>
      <c r="N300" s="18">
        <v>2.9</v>
      </c>
      <c r="O300" s="19">
        <f t="shared" si="3"/>
        <v>48.81106</v>
      </c>
      <c r="P300" s="20">
        <f t="shared" si="6"/>
        <v>0.00004246771883</v>
      </c>
      <c r="Q300" s="20">
        <f t="shared" si="7"/>
        <v>23547.29728</v>
      </c>
      <c r="R300" s="21">
        <f t="shared" si="4"/>
        <v>4749.456778</v>
      </c>
      <c r="S300" s="22">
        <f t="shared" si="5"/>
        <v>0.01810564118</v>
      </c>
      <c r="T300" s="21">
        <v>13366.0</v>
      </c>
      <c r="U300" s="21">
        <v>1683140.0</v>
      </c>
      <c r="V300" s="18">
        <v>794.1</v>
      </c>
      <c r="W300" s="24">
        <v>14.6</v>
      </c>
      <c r="X300" s="24">
        <v>242.0</v>
      </c>
    </row>
    <row r="301">
      <c r="A301" s="15">
        <v>2005.0</v>
      </c>
      <c r="B301" s="6" t="s">
        <v>41</v>
      </c>
      <c r="C301" s="15">
        <v>0.23</v>
      </c>
      <c r="D301" s="15">
        <v>0.044</v>
      </c>
      <c r="E301" s="15">
        <v>0.220720721</v>
      </c>
      <c r="F301" s="15">
        <v>0.434027778</v>
      </c>
      <c r="G301" s="6"/>
      <c r="H301" s="6"/>
      <c r="I301" s="6"/>
      <c r="J301" s="6"/>
      <c r="K301" s="6" t="str">
        <f t="shared" si="1"/>
        <v/>
      </c>
      <c r="L301" s="16">
        <v>1.2672835E7</v>
      </c>
      <c r="M301" s="17">
        <f t="shared" si="2"/>
        <v>0</v>
      </c>
      <c r="N301" s="18">
        <v>6.0</v>
      </c>
      <c r="O301" s="19">
        <f t="shared" si="3"/>
        <v>760.3701</v>
      </c>
      <c r="P301" s="20">
        <f t="shared" si="6"/>
        <v>0.00004246771883</v>
      </c>
      <c r="Q301" s="20">
        <f t="shared" si="7"/>
        <v>23547.29728</v>
      </c>
      <c r="R301" s="21" t="str">
        <f t="shared" si="4"/>
        <v/>
      </c>
      <c r="S301" s="22">
        <f t="shared" si="5"/>
        <v>0.009800527055</v>
      </c>
      <c r="T301" s="21">
        <v>103974.0</v>
      </c>
      <c r="U301" s="21">
        <v>1.2609903E7</v>
      </c>
      <c r="V301" s="18">
        <v>824.5</v>
      </c>
      <c r="W301" s="25">
        <v>8.0</v>
      </c>
      <c r="X301" s="25">
        <v>1019.0</v>
      </c>
    </row>
    <row r="302">
      <c r="A302" s="15">
        <v>2014.0</v>
      </c>
      <c r="B302" s="6" t="s">
        <v>41</v>
      </c>
      <c r="C302" s="15">
        <v>0.238</v>
      </c>
      <c r="D302" s="15">
        <v>0.035</v>
      </c>
      <c r="E302" s="15">
        <v>0.177083333</v>
      </c>
      <c r="F302" s="15">
        <v>0.434234234</v>
      </c>
      <c r="G302" s="6"/>
      <c r="H302" s="6"/>
      <c r="I302" s="15">
        <v>0.22378381</v>
      </c>
      <c r="J302" s="6"/>
      <c r="K302" s="15">
        <f t="shared" si="1"/>
        <v>0.22378381</v>
      </c>
      <c r="L302" s="16">
        <v>1.288058E7</v>
      </c>
      <c r="M302" s="17">
        <f t="shared" si="2"/>
        <v>2882465.267</v>
      </c>
      <c r="N302" s="18">
        <v>5.4</v>
      </c>
      <c r="O302" s="19">
        <f t="shared" si="3"/>
        <v>695.55132</v>
      </c>
      <c r="P302" s="20">
        <f t="shared" si="6"/>
        <v>0.0002413043196</v>
      </c>
      <c r="Q302" s="20">
        <f t="shared" si="7"/>
        <v>4144.14463</v>
      </c>
      <c r="R302" s="21">
        <f t="shared" si="4"/>
        <v>2444.839073</v>
      </c>
      <c r="S302" s="22">
        <f t="shared" si="5"/>
        <v>0.01119732556</v>
      </c>
      <c r="T302" s="21">
        <v>105293.0</v>
      </c>
      <c r="U302" s="21">
        <v>1.288058E7</v>
      </c>
      <c r="V302" s="18">
        <v>817.5</v>
      </c>
      <c r="W302" s="25">
        <v>9.0</v>
      </c>
      <c r="X302" s="25">
        <v>1179.0</v>
      </c>
    </row>
    <row r="303">
      <c r="A303" s="15">
        <v>2006.0</v>
      </c>
      <c r="B303" s="6" t="s">
        <v>29</v>
      </c>
      <c r="C303" s="15">
        <v>0.468</v>
      </c>
      <c r="D303" s="15">
        <v>0.035</v>
      </c>
      <c r="E303" s="15">
        <v>0.572916667</v>
      </c>
      <c r="F303" s="15">
        <v>0.712809917</v>
      </c>
      <c r="G303" s="6"/>
      <c r="H303" s="6"/>
      <c r="I303" s="15">
        <v>0.418361625</v>
      </c>
      <c r="J303" s="6"/>
      <c r="K303" s="15">
        <f t="shared" si="1"/>
        <v>0.418361625</v>
      </c>
      <c r="L303" s="16">
        <v>4594911.0</v>
      </c>
      <c r="M303" s="17">
        <f t="shared" si="2"/>
        <v>1922334.433</v>
      </c>
      <c r="N303" s="18">
        <v>8.3</v>
      </c>
      <c r="O303" s="19">
        <f t="shared" si="3"/>
        <v>381.377613</v>
      </c>
      <c r="P303" s="20">
        <f t="shared" si="6"/>
        <v>0.0001983929573</v>
      </c>
      <c r="Q303" s="20">
        <f t="shared" si="7"/>
        <v>5040.501506</v>
      </c>
      <c r="R303" s="21" t="str">
        <f t="shared" si="4"/>
        <v/>
      </c>
      <c r="S303" s="22" t="str">
        <f t="shared" si="5"/>
        <v/>
      </c>
      <c r="T303" s="21">
        <v>46977.0</v>
      </c>
      <c r="U303" s="21">
        <v>4628981.0</v>
      </c>
      <c r="V303" s="23">
        <v>1014.8</v>
      </c>
      <c r="W303" s="23"/>
      <c r="X303" s="23"/>
    </row>
    <row r="304">
      <c r="A304" s="15">
        <v>2006.0</v>
      </c>
      <c r="B304" s="6" t="s">
        <v>30</v>
      </c>
      <c r="C304" s="15">
        <v>0.551</v>
      </c>
      <c r="D304" s="15">
        <v>0.044</v>
      </c>
      <c r="E304" s="15">
        <v>0.322580645</v>
      </c>
      <c r="F304" s="15">
        <v>0.663461538</v>
      </c>
      <c r="G304" s="6"/>
      <c r="H304" s="6"/>
      <c r="I304" s="6"/>
      <c r="J304" s="6"/>
      <c r="K304" s="6" t="str">
        <f t="shared" si="1"/>
        <v/>
      </c>
      <c r="L304" s="16">
        <v>675322.0</v>
      </c>
      <c r="M304" s="17">
        <f t="shared" si="2"/>
        <v>0</v>
      </c>
      <c r="N304" s="18">
        <v>5.4</v>
      </c>
      <c r="O304" s="19">
        <f t="shared" si="3"/>
        <v>36.467388</v>
      </c>
      <c r="P304" s="20">
        <f t="shared" si="6"/>
        <v>0.0001983929573</v>
      </c>
      <c r="Q304" s="20">
        <f t="shared" si="7"/>
        <v>5040.501506</v>
      </c>
      <c r="R304" s="21" t="str">
        <f t="shared" si="4"/>
        <v/>
      </c>
      <c r="S304" s="22" t="str">
        <f t="shared" si="5"/>
        <v/>
      </c>
      <c r="T304" s="21">
        <v>3354.0</v>
      </c>
      <c r="U304" s="21">
        <v>675302.0</v>
      </c>
      <c r="V304" s="18">
        <v>496.7</v>
      </c>
      <c r="W304" s="18"/>
      <c r="X304" s="18"/>
    </row>
    <row r="305">
      <c r="A305" s="15">
        <v>2006.0</v>
      </c>
      <c r="B305" s="6" t="s">
        <v>31</v>
      </c>
      <c r="C305" s="15">
        <v>0.385</v>
      </c>
      <c r="D305" s="15">
        <v>0.035</v>
      </c>
      <c r="E305" s="15">
        <v>0.403755869</v>
      </c>
      <c r="F305" s="15">
        <v>0.622715405</v>
      </c>
      <c r="G305" s="6"/>
      <c r="H305" s="6"/>
      <c r="I305" s="15">
        <v>0.350953786</v>
      </c>
      <c r="J305" s="6"/>
      <c r="K305" s="15">
        <f t="shared" si="1"/>
        <v>0.350953786</v>
      </c>
      <c r="L305" s="16">
        <v>6190987.0</v>
      </c>
      <c r="M305" s="17">
        <f t="shared" si="2"/>
        <v>2172750.327</v>
      </c>
      <c r="N305" s="18">
        <v>8.6</v>
      </c>
      <c r="O305" s="19">
        <f t="shared" si="3"/>
        <v>532.424882</v>
      </c>
      <c r="P305" s="20">
        <f t="shared" si="6"/>
        <v>0.0002450465088</v>
      </c>
      <c r="Q305" s="20">
        <f t="shared" si="7"/>
        <v>4080.857977</v>
      </c>
      <c r="R305" s="21" t="str">
        <f t="shared" si="4"/>
        <v/>
      </c>
      <c r="S305" s="22" t="str">
        <f t="shared" si="5"/>
        <v/>
      </c>
      <c r="T305" s="21">
        <v>46365.0</v>
      </c>
      <c r="U305" s="21">
        <v>6029141.0</v>
      </c>
      <c r="V305" s="18">
        <v>769.0</v>
      </c>
      <c r="W305" s="18"/>
      <c r="X305" s="18"/>
    </row>
    <row r="306">
      <c r="A306" s="15">
        <v>2006.0</v>
      </c>
      <c r="B306" s="6" t="s">
        <v>32</v>
      </c>
      <c r="C306" s="15">
        <v>0.481</v>
      </c>
      <c r="D306" s="15">
        <v>0.035</v>
      </c>
      <c r="E306" s="15">
        <v>0.365079365</v>
      </c>
      <c r="F306" s="15">
        <v>0.715654952</v>
      </c>
      <c r="G306" s="6"/>
      <c r="H306" s="6"/>
      <c r="I306" s="15">
        <v>0.442402983</v>
      </c>
      <c r="J306" s="6"/>
      <c r="K306" s="15">
        <f t="shared" si="1"/>
        <v>0.442402983</v>
      </c>
      <c r="L306" s="16">
        <v>2814910.0</v>
      </c>
      <c r="M306" s="17">
        <f t="shared" si="2"/>
        <v>1245324.581</v>
      </c>
      <c r="N306" s="18">
        <v>7.3</v>
      </c>
      <c r="O306" s="19">
        <f t="shared" si="3"/>
        <v>205.48843</v>
      </c>
      <c r="P306" s="20">
        <f t="shared" si="6"/>
        <v>0.000165007929</v>
      </c>
      <c r="Q306" s="20">
        <f t="shared" si="7"/>
        <v>6060.314836</v>
      </c>
      <c r="R306" s="21" t="str">
        <f t="shared" si="4"/>
        <v/>
      </c>
      <c r="S306" s="22" t="str">
        <f t="shared" si="5"/>
        <v/>
      </c>
      <c r="T306" s="21">
        <v>27901.0</v>
      </c>
      <c r="U306" s="21">
        <v>2821761.0</v>
      </c>
      <c r="V306" s="18">
        <v>988.8</v>
      </c>
      <c r="W306" s="18"/>
      <c r="X306" s="18"/>
    </row>
    <row r="307">
      <c r="A307" s="15">
        <v>2006.0</v>
      </c>
      <c r="B307" s="6" t="s">
        <v>33</v>
      </c>
      <c r="C307" s="15">
        <v>0.202</v>
      </c>
      <c r="D307" s="15">
        <v>0.035</v>
      </c>
      <c r="E307" s="15">
        <v>0.194444444</v>
      </c>
      <c r="F307" s="15">
        <v>0.454615981</v>
      </c>
      <c r="G307" s="6"/>
      <c r="H307" s="6"/>
      <c r="I307" s="15">
        <v>0.217267702</v>
      </c>
      <c r="J307" s="6"/>
      <c r="K307" s="15">
        <f t="shared" si="1"/>
        <v>0.217267702</v>
      </c>
      <c r="L307" s="16">
        <v>3.5947461E7</v>
      </c>
      <c r="M307" s="17">
        <f t="shared" si="2"/>
        <v>7810222.244</v>
      </c>
      <c r="N307" s="18">
        <v>6.8</v>
      </c>
      <c r="O307" s="19">
        <f t="shared" si="3"/>
        <v>2444.427348</v>
      </c>
      <c r="P307" s="20">
        <f t="shared" si="6"/>
        <v>0.0003129779501</v>
      </c>
      <c r="Q307" s="20">
        <f t="shared" si="7"/>
        <v>3195.113265</v>
      </c>
      <c r="R307" s="21" t="str">
        <f t="shared" si="4"/>
        <v/>
      </c>
      <c r="S307" s="22" t="str">
        <f t="shared" si="5"/>
        <v/>
      </c>
      <c r="T307" s="21">
        <v>237126.0</v>
      </c>
      <c r="U307" s="21">
        <v>3.6021202E7</v>
      </c>
      <c r="V307" s="18">
        <v>658.3</v>
      </c>
      <c r="W307" s="18"/>
      <c r="X307" s="18"/>
    </row>
    <row r="308">
      <c r="A308" s="15">
        <v>2006.0</v>
      </c>
      <c r="B308" s="6" t="s">
        <v>34</v>
      </c>
      <c r="C308" s="15">
        <v>0.399</v>
      </c>
      <c r="D308" s="15">
        <v>0.035</v>
      </c>
      <c r="E308" s="15">
        <v>0.352601156</v>
      </c>
      <c r="F308" s="15">
        <v>0.556552962</v>
      </c>
      <c r="G308" s="6"/>
      <c r="H308" s="6"/>
      <c r="I308" s="15">
        <v>0.385089371</v>
      </c>
      <c r="J308" s="6"/>
      <c r="K308" s="15">
        <f t="shared" si="1"/>
        <v>0.385089371</v>
      </c>
      <c r="L308" s="16">
        <v>4747872.0</v>
      </c>
      <c r="M308" s="17">
        <f t="shared" si="2"/>
        <v>1828355.042</v>
      </c>
      <c r="N308" s="18">
        <v>3.6</v>
      </c>
      <c r="O308" s="19">
        <f t="shared" si="3"/>
        <v>170.923392</v>
      </c>
      <c r="P308" s="20">
        <f t="shared" si="6"/>
        <v>0.00009348479265</v>
      </c>
      <c r="Q308" s="20">
        <f t="shared" si="7"/>
        <v>10696.92697</v>
      </c>
      <c r="R308" s="21" t="str">
        <f t="shared" si="4"/>
        <v/>
      </c>
      <c r="S308" s="22" t="str">
        <f t="shared" si="5"/>
        <v/>
      </c>
      <c r="T308" s="21">
        <v>29521.0</v>
      </c>
      <c r="U308" s="21">
        <v>4720423.0</v>
      </c>
      <c r="V308" s="18">
        <v>625.4</v>
      </c>
      <c r="W308" s="18"/>
      <c r="X308" s="18"/>
    </row>
    <row r="309">
      <c r="A309" s="15">
        <v>2006.0</v>
      </c>
      <c r="B309" s="6" t="s">
        <v>35</v>
      </c>
      <c r="C309" s="15">
        <v>0.174</v>
      </c>
      <c r="D309" s="15">
        <v>0.035</v>
      </c>
      <c r="E309" s="15">
        <v>0.066666667</v>
      </c>
      <c r="F309" s="15">
        <v>0.323275862</v>
      </c>
      <c r="G309" s="6"/>
      <c r="H309" s="6"/>
      <c r="I309" s="15">
        <v>0.232954086</v>
      </c>
      <c r="J309" s="6"/>
      <c r="K309" s="15">
        <f t="shared" si="1"/>
        <v>0.232954086</v>
      </c>
      <c r="L309" s="16">
        <v>3484531.0</v>
      </c>
      <c r="M309" s="17">
        <f t="shared" si="2"/>
        <v>811735.7342</v>
      </c>
      <c r="N309" s="18">
        <v>3.9</v>
      </c>
      <c r="O309" s="19">
        <f t="shared" si="3"/>
        <v>135.896709</v>
      </c>
      <c r="P309" s="20">
        <f t="shared" si="6"/>
        <v>0.0001674149643</v>
      </c>
      <c r="Q309" s="20">
        <f t="shared" si="7"/>
        <v>5973.181692</v>
      </c>
      <c r="R309" s="21" t="str">
        <f t="shared" si="4"/>
        <v/>
      </c>
      <c r="S309" s="22" t="str">
        <f t="shared" si="5"/>
        <v/>
      </c>
      <c r="T309" s="21">
        <v>29260.0</v>
      </c>
      <c r="U309" s="21">
        <v>3517460.0</v>
      </c>
      <c r="V309" s="18">
        <v>831.9</v>
      </c>
      <c r="W309" s="18"/>
      <c r="X309" s="18"/>
    </row>
    <row r="310">
      <c r="A310" s="15">
        <v>2006.0</v>
      </c>
      <c r="B310" s="6" t="s">
        <v>36</v>
      </c>
      <c r="C310" s="15">
        <v>0.303</v>
      </c>
      <c r="D310" s="15">
        <v>0.035</v>
      </c>
      <c r="E310" s="15">
        <v>0.411764706</v>
      </c>
      <c r="F310" s="15">
        <v>0.472972973</v>
      </c>
      <c r="G310" s="6"/>
      <c r="H310" s="6"/>
      <c r="I310" s="15">
        <v>0.320806879</v>
      </c>
      <c r="J310" s="6"/>
      <c r="K310" s="15">
        <f t="shared" si="1"/>
        <v>0.320806879</v>
      </c>
      <c r="L310" s="16">
        <v>853301.0</v>
      </c>
      <c r="M310" s="17">
        <f t="shared" si="2"/>
        <v>273744.8307</v>
      </c>
      <c r="N310" s="18">
        <v>4.9</v>
      </c>
      <c r="O310" s="19">
        <f t="shared" si="3"/>
        <v>41.811749</v>
      </c>
      <c r="P310" s="20">
        <f t="shared" si="6"/>
        <v>0.0001527398669</v>
      </c>
      <c r="Q310" s="20">
        <f t="shared" si="7"/>
        <v>6547.079163</v>
      </c>
      <c r="R310" s="21" t="str">
        <f t="shared" si="4"/>
        <v/>
      </c>
      <c r="S310" s="22" t="str">
        <f t="shared" si="5"/>
        <v/>
      </c>
      <c r="T310" s="21">
        <v>7204.0</v>
      </c>
      <c r="U310" s="21">
        <v>859268.0</v>
      </c>
      <c r="V310" s="18">
        <v>838.4</v>
      </c>
      <c r="W310" s="18"/>
      <c r="X310" s="18"/>
    </row>
    <row r="311">
      <c r="A311" s="15">
        <v>2006.0</v>
      </c>
      <c r="B311" s="6" t="s">
        <v>37</v>
      </c>
      <c r="C311" s="15">
        <v>0.282</v>
      </c>
      <c r="D311" s="15">
        <v>0.035</v>
      </c>
      <c r="E311" s="15">
        <v>0.322638146</v>
      </c>
      <c r="F311" s="15">
        <v>0.556679085</v>
      </c>
      <c r="G311" s="6"/>
      <c r="H311" s="6"/>
      <c r="I311" s="15">
        <v>0.25108638</v>
      </c>
      <c r="J311" s="6"/>
      <c r="K311" s="15">
        <f t="shared" si="1"/>
        <v>0.25108638</v>
      </c>
      <c r="L311" s="16">
        <v>1.8076361E7</v>
      </c>
      <c r="M311" s="17">
        <f t="shared" si="2"/>
        <v>4538728.047</v>
      </c>
      <c r="N311" s="18">
        <v>6.2</v>
      </c>
      <c r="O311" s="19">
        <f t="shared" si="3"/>
        <v>1120.734382</v>
      </c>
      <c r="P311" s="20">
        <f t="shared" si="6"/>
        <v>0.0002469269739</v>
      </c>
      <c r="Q311" s="20">
        <f t="shared" si="7"/>
        <v>4049.780323</v>
      </c>
      <c r="R311" s="21" t="str">
        <f t="shared" si="4"/>
        <v/>
      </c>
      <c r="S311" s="22" t="str">
        <f t="shared" si="5"/>
        <v/>
      </c>
      <c r="T311" s="21">
        <v>170066.0</v>
      </c>
      <c r="U311" s="21">
        <v>1.816699E7</v>
      </c>
      <c r="V311" s="18">
        <v>936.1</v>
      </c>
      <c r="W311" s="18"/>
      <c r="X311" s="18"/>
    </row>
    <row r="312">
      <c r="A312" s="15">
        <v>2006.0</v>
      </c>
      <c r="B312" s="6" t="s">
        <v>38</v>
      </c>
      <c r="C312" s="15">
        <v>0.395</v>
      </c>
      <c r="D312" s="15">
        <v>0.035</v>
      </c>
      <c r="E312" s="15">
        <v>0.538860104</v>
      </c>
      <c r="F312" s="15">
        <v>0.679452055</v>
      </c>
      <c r="G312" s="6"/>
      <c r="H312" s="6"/>
      <c r="I312" s="15">
        <v>0.319583782</v>
      </c>
      <c r="J312" s="6"/>
      <c r="K312" s="15">
        <f t="shared" si="1"/>
        <v>0.319583782</v>
      </c>
      <c r="L312" s="16">
        <v>9323575.0</v>
      </c>
      <c r="M312" s="17">
        <f t="shared" si="2"/>
        <v>2979663.36</v>
      </c>
      <c r="N312" s="18">
        <v>6.5</v>
      </c>
      <c r="O312" s="19">
        <f t="shared" si="3"/>
        <v>606.032375</v>
      </c>
      <c r="P312" s="20">
        <f t="shared" si="6"/>
        <v>0.000203389545</v>
      </c>
      <c r="Q312" s="20">
        <f t="shared" si="7"/>
        <v>4916.673569</v>
      </c>
      <c r="R312" s="21" t="str">
        <f t="shared" si="4"/>
        <v/>
      </c>
      <c r="S312" s="22" t="str">
        <f t="shared" si="5"/>
        <v/>
      </c>
      <c r="T312" s="21">
        <v>67808.0</v>
      </c>
      <c r="U312" s="21">
        <v>9155813.0</v>
      </c>
      <c r="V312" s="18">
        <v>740.6</v>
      </c>
      <c r="W312" s="18"/>
      <c r="X312" s="18"/>
    </row>
    <row r="313">
      <c r="A313" s="15">
        <v>2006.0</v>
      </c>
      <c r="B313" s="6" t="s">
        <v>39</v>
      </c>
      <c r="C313" s="15">
        <v>0.116</v>
      </c>
      <c r="D313" s="15">
        <v>0.035</v>
      </c>
      <c r="E313" s="15">
        <v>0.09375</v>
      </c>
      <c r="F313" s="15">
        <v>0.204545455</v>
      </c>
      <c r="G313" s="6"/>
      <c r="H313" s="6"/>
      <c r="I313" s="15">
        <v>0.228327894</v>
      </c>
      <c r="J313" s="6"/>
      <c r="K313" s="15">
        <f t="shared" si="1"/>
        <v>0.228327894</v>
      </c>
      <c r="L313" s="16">
        <v>1269228.0</v>
      </c>
      <c r="M313" s="17">
        <f t="shared" si="2"/>
        <v>289800.1562</v>
      </c>
      <c r="N313" s="18">
        <v>1.6</v>
      </c>
      <c r="O313" s="19">
        <f t="shared" si="3"/>
        <v>20.307648</v>
      </c>
      <c r="P313" s="20">
        <f t="shared" si="6"/>
        <v>0.00007007466201</v>
      </c>
      <c r="Q313" s="20">
        <f t="shared" si="7"/>
        <v>14270.49338</v>
      </c>
      <c r="R313" s="21" t="str">
        <f t="shared" si="4"/>
        <v/>
      </c>
      <c r="S313" s="22" t="str">
        <f t="shared" si="5"/>
        <v/>
      </c>
      <c r="T313" s="21">
        <v>9432.0</v>
      </c>
      <c r="U313" s="21">
        <v>1309731.0</v>
      </c>
      <c r="V313" s="18">
        <v>720.1</v>
      </c>
      <c r="W313" s="18"/>
      <c r="X313" s="18"/>
    </row>
    <row r="314">
      <c r="A314" s="15">
        <v>2006.0</v>
      </c>
      <c r="B314" s="6" t="s">
        <v>40</v>
      </c>
      <c r="C314" s="15">
        <v>0.554</v>
      </c>
      <c r="D314" s="15">
        <v>0.035</v>
      </c>
      <c r="E314" s="15">
        <v>0.372093023</v>
      </c>
      <c r="F314" s="15">
        <v>0.720670391</v>
      </c>
      <c r="G314" s="6"/>
      <c r="H314" s="6"/>
      <c r="I314" s="15">
        <v>0.483833471</v>
      </c>
      <c r="J314" s="6"/>
      <c r="K314" s="15">
        <f t="shared" si="1"/>
        <v>0.483833471</v>
      </c>
      <c r="L314" s="16">
        <v>1463631.0</v>
      </c>
      <c r="M314" s="17">
        <f t="shared" si="2"/>
        <v>708153.667</v>
      </c>
      <c r="N314" s="18">
        <v>2.4</v>
      </c>
      <c r="O314" s="19">
        <f t="shared" si="3"/>
        <v>35.127144</v>
      </c>
      <c r="P314" s="20">
        <f t="shared" si="6"/>
        <v>0.00004960384396</v>
      </c>
      <c r="Q314" s="20">
        <f t="shared" si="7"/>
        <v>20159.72796</v>
      </c>
      <c r="R314" s="21" t="str">
        <f t="shared" si="4"/>
        <v/>
      </c>
      <c r="S314" s="22" t="str">
        <f t="shared" si="5"/>
        <v/>
      </c>
      <c r="T314" s="21">
        <v>10613.0</v>
      </c>
      <c r="U314" s="21">
        <v>1468669.0</v>
      </c>
      <c r="V314" s="18">
        <v>722.6</v>
      </c>
      <c r="W314" s="18"/>
      <c r="X314" s="18"/>
    </row>
    <row r="315">
      <c r="A315" s="15">
        <v>2006.0</v>
      </c>
      <c r="B315" s="6" t="s">
        <v>41</v>
      </c>
      <c r="C315" s="15">
        <v>0.245</v>
      </c>
      <c r="D315" s="15">
        <v>0.035</v>
      </c>
      <c r="E315" s="15">
        <v>0.195</v>
      </c>
      <c r="F315" s="15">
        <v>0.411111111</v>
      </c>
      <c r="G315" s="6"/>
      <c r="H315" s="6"/>
      <c r="I315" s="15">
        <v>0.276631978</v>
      </c>
      <c r="J315" s="6"/>
      <c r="K315" s="15">
        <f t="shared" si="1"/>
        <v>0.276631978</v>
      </c>
      <c r="L315" s="16">
        <v>1.2714588E7</v>
      </c>
      <c r="M315" s="17">
        <f t="shared" si="2"/>
        <v>3517261.628</v>
      </c>
      <c r="N315" s="18">
        <v>6.1</v>
      </c>
      <c r="O315" s="19">
        <f t="shared" si="3"/>
        <v>775.589868</v>
      </c>
      <c r="P315" s="20">
        <f t="shared" si="6"/>
        <v>0.0002205095754</v>
      </c>
      <c r="Q315" s="20">
        <f t="shared" si="7"/>
        <v>4534.950459</v>
      </c>
      <c r="R315" s="21" t="str">
        <f t="shared" si="4"/>
        <v/>
      </c>
      <c r="S315" s="22" t="str">
        <f t="shared" si="5"/>
        <v/>
      </c>
      <c r="T315" s="21">
        <v>102171.0</v>
      </c>
      <c r="U315" s="21">
        <v>1.2643955E7</v>
      </c>
      <c r="V315" s="18">
        <v>808.1</v>
      </c>
      <c r="W315" s="18"/>
      <c r="X315" s="18"/>
    </row>
    <row r="316">
      <c r="A316" s="15">
        <v>2006.0</v>
      </c>
      <c r="B316" s="6" t="s">
        <v>42</v>
      </c>
      <c r="C316" s="15">
        <v>0.386</v>
      </c>
      <c r="D316" s="15">
        <v>0.035</v>
      </c>
      <c r="E316" s="15">
        <v>0.326666667</v>
      </c>
      <c r="F316" s="15">
        <v>0.583086053</v>
      </c>
      <c r="G316" s="6"/>
      <c r="H316" s="6"/>
      <c r="I316" s="15">
        <v>0.389799658</v>
      </c>
      <c r="J316" s="6"/>
      <c r="K316" s="15">
        <f t="shared" si="1"/>
        <v>0.389799658</v>
      </c>
      <c r="L316" s="16">
        <v>6300341.0</v>
      </c>
      <c r="M316" s="17">
        <f t="shared" si="2"/>
        <v>2455870.767</v>
      </c>
      <c r="N316" s="18">
        <v>5.7</v>
      </c>
      <c r="O316" s="19">
        <f t="shared" si="3"/>
        <v>359.119437</v>
      </c>
      <c r="P316" s="20">
        <f t="shared" si="6"/>
        <v>0.0001462289636</v>
      </c>
      <c r="Q316" s="20">
        <f t="shared" si="7"/>
        <v>6838.590491</v>
      </c>
      <c r="R316" s="21" t="str">
        <f t="shared" si="4"/>
        <v/>
      </c>
      <c r="S316" s="22" t="str">
        <f t="shared" si="5"/>
        <v/>
      </c>
      <c r="T316" s="21">
        <v>55622.0</v>
      </c>
      <c r="U316" s="21">
        <v>6332669.0</v>
      </c>
      <c r="V316" s="18">
        <v>878.3</v>
      </c>
      <c r="W316" s="18"/>
      <c r="X316" s="18"/>
    </row>
    <row r="317">
      <c r="A317" s="15">
        <v>2006.0</v>
      </c>
      <c r="B317" s="6" t="s">
        <v>43</v>
      </c>
      <c r="C317" s="15">
        <v>0.375</v>
      </c>
      <c r="D317" s="15">
        <v>0.035</v>
      </c>
      <c r="E317" s="15">
        <v>0.225806452</v>
      </c>
      <c r="F317" s="15">
        <v>0.496323529</v>
      </c>
      <c r="G317" s="6"/>
      <c r="H317" s="6"/>
      <c r="I317" s="15">
        <v>0.428866099</v>
      </c>
      <c r="J317" s="6"/>
      <c r="K317" s="15">
        <f t="shared" si="1"/>
        <v>0.428866099</v>
      </c>
      <c r="L317" s="16">
        <v>2965203.0</v>
      </c>
      <c r="M317" s="17">
        <f t="shared" si="2"/>
        <v>1271675.043</v>
      </c>
      <c r="N317" s="18">
        <v>1.8</v>
      </c>
      <c r="O317" s="19">
        <f t="shared" si="3"/>
        <v>53.373654</v>
      </c>
      <c r="P317" s="20">
        <f t="shared" si="6"/>
        <v>0.00004197114214</v>
      </c>
      <c r="Q317" s="20">
        <f t="shared" si="7"/>
        <v>23825.89439</v>
      </c>
      <c r="R317" s="21" t="str">
        <f t="shared" si="4"/>
        <v/>
      </c>
      <c r="S317" s="22" t="str">
        <f t="shared" si="5"/>
        <v/>
      </c>
      <c r="T317" s="21">
        <v>27362.0</v>
      </c>
      <c r="U317" s="21">
        <v>2982644.0</v>
      </c>
      <c r="V317" s="18">
        <v>917.4</v>
      </c>
      <c r="W317" s="18"/>
      <c r="X317" s="18"/>
    </row>
    <row r="318">
      <c r="A318" s="15">
        <v>2006.0</v>
      </c>
      <c r="B318" s="6" t="s">
        <v>44</v>
      </c>
      <c r="C318" s="15">
        <v>0.426</v>
      </c>
      <c r="D318" s="15">
        <v>0.035</v>
      </c>
      <c r="E318" s="15">
        <v>0.314285714</v>
      </c>
      <c r="F318" s="15">
        <v>0.611650485</v>
      </c>
      <c r="G318" s="6"/>
      <c r="H318" s="6"/>
      <c r="I318" s="15">
        <v>0.407495362</v>
      </c>
      <c r="J318" s="6"/>
      <c r="K318" s="15">
        <f t="shared" si="1"/>
        <v>0.407495362</v>
      </c>
      <c r="L318" s="16">
        <v>2754018.0</v>
      </c>
      <c r="M318" s="17">
        <f t="shared" si="2"/>
        <v>1122249.562</v>
      </c>
      <c r="N318" s="18">
        <v>4.5</v>
      </c>
      <c r="O318" s="19">
        <f t="shared" si="3"/>
        <v>123.93081</v>
      </c>
      <c r="P318" s="20">
        <f t="shared" si="6"/>
        <v>0.0001104307047</v>
      </c>
      <c r="Q318" s="20">
        <f t="shared" si="7"/>
        <v>9055.452489</v>
      </c>
      <c r="R318" s="21" t="str">
        <f t="shared" si="4"/>
        <v/>
      </c>
      <c r="S318" s="22" t="str">
        <f t="shared" si="5"/>
        <v/>
      </c>
      <c r="T318" s="21">
        <v>24553.0</v>
      </c>
      <c r="U318" s="21">
        <v>2762931.0</v>
      </c>
      <c r="V318" s="18">
        <v>888.7</v>
      </c>
      <c r="W318" s="18"/>
      <c r="X318" s="18"/>
    </row>
    <row r="319">
      <c r="A319" s="15">
        <v>2006.0</v>
      </c>
      <c r="B319" s="6" t="s">
        <v>45</v>
      </c>
      <c r="C319" s="15">
        <v>0.476</v>
      </c>
      <c r="D319" s="15">
        <v>0.035</v>
      </c>
      <c r="E319" s="15">
        <v>0.420560748</v>
      </c>
      <c r="F319" s="15">
        <v>0.65631068</v>
      </c>
      <c r="G319" s="6"/>
      <c r="H319" s="6"/>
      <c r="I319" s="15">
        <v>0.428726132</v>
      </c>
      <c r="J319" s="6"/>
      <c r="K319" s="15">
        <f t="shared" si="1"/>
        <v>0.428726132</v>
      </c>
      <c r="L319" s="16">
        <v>4216783.0</v>
      </c>
      <c r="M319" s="17">
        <f t="shared" si="2"/>
        <v>1807845.065</v>
      </c>
      <c r="N319" s="18">
        <v>4.1</v>
      </c>
      <c r="O319" s="19">
        <f t="shared" si="3"/>
        <v>172.888103</v>
      </c>
      <c r="P319" s="20">
        <f t="shared" si="6"/>
        <v>0.00009563214588</v>
      </c>
      <c r="Q319" s="20">
        <f t="shared" si="7"/>
        <v>10456.73493</v>
      </c>
      <c r="R319" s="21" t="str">
        <f t="shared" si="4"/>
        <v/>
      </c>
      <c r="S319" s="22" t="str">
        <f t="shared" si="5"/>
        <v/>
      </c>
      <c r="T319" s="21">
        <v>40102.0</v>
      </c>
      <c r="U319" s="21">
        <v>4219239.0</v>
      </c>
      <c r="V319" s="18">
        <v>950.5</v>
      </c>
      <c r="W319" s="18"/>
      <c r="X319" s="18"/>
    </row>
    <row r="320">
      <c r="A320" s="15">
        <v>2006.0</v>
      </c>
      <c r="B320" s="6" t="s">
        <v>46</v>
      </c>
      <c r="C320" s="15">
        <v>0.483</v>
      </c>
      <c r="D320" s="15">
        <v>0.035</v>
      </c>
      <c r="E320" s="15">
        <v>0.57</v>
      </c>
      <c r="F320" s="15">
        <v>0.698979592</v>
      </c>
      <c r="G320" s="6"/>
      <c r="H320" s="6"/>
      <c r="I320" s="15">
        <v>0.443907064</v>
      </c>
      <c r="J320" s="6"/>
      <c r="K320" s="15">
        <f t="shared" si="1"/>
        <v>0.443907064</v>
      </c>
      <c r="L320" s="16">
        <v>4237693.0</v>
      </c>
      <c r="M320" s="17">
        <f t="shared" si="2"/>
        <v>1881141.858</v>
      </c>
      <c r="N320" s="18">
        <v>12.9</v>
      </c>
      <c r="O320" s="19">
        <f t="shared" si="3"/>
        <v>546.662397</v>
      </c>
      <c r="P320" s="20">
        <f t="shared" si="6"/>
        <v>0.0002906013679</v>
      </c>
      <c r="Q320" s="20">
        <f t="shared" si="7"/>
        <v>3441.140031</v>
      </c>
      <c r="R320" s="21" t="str">
        <f t="shared" si="4"/>
        <v/>
      </c>
      <c r="S320" s="22" t="str">
        <f t="shared" si="5"/>
        <v/>
      </c>
      <c r="T320" s="21">
        <v>40045.0</v>
      </c>
      <c r="U320" s="21">
        <v>4302665.0</v>
      </c>
      <c r="V320" s="18">
        <v>930.7</v>
      </c>
      <c r="W320" s="18"/>
      <c r="X320" s="18"/>
    </row>
    <row r="321">
      <c r="A321" s="15">
        <v>2006.0</v>
      </c>
      <c r="B321" s="6" t="s">
        <v>47</v>
      </c>
      <c r="C321" s="15">
        <v>0.431</v>
      </c>
      <c r="D321" s="15">
        <v>0.035</v>
      </c>
      <c r="E321" s="15">
        <v>0.28125</v>
      </c>
      <c r="F321" s="15">
        <v>0.619047619</v>
      </c>
      <c r="G321" s="6"/>
      <c r="H321" s="6"/>
      <c r="I321" s="15">
        <v>0.407338981</v>
      </c>
      <c r="J321" s="6"/>
      <c r="K321" s="15">
        <f t="shared" si="1"/>
        <v>0.407338981</v>
      </c>
      <c r="L321" s="16">
        <v>1313479.0</v>
      </c>
      <c r="M321" s="17">
        <f t="shared" si="2"/>
        <v>535031.1974</v>
      </c>
      <c r="N321" s="18">
        <v>1.7</v>
      </c>
      <c r="O321" s="19">
        <f t="shared" si="3"/>
        <v>22.329143</v>
      </c>
      <c r="P321" s="20">
        <f t="shared" si="6"/>
        <v>0.00004173428224</v>
      </c>
      <c r="Q321" s="20">
        <f t="shared" si="7"/>
        <v>23961.11653</v>
      </c>
      <c r="R321" s="21" t="str">
        <f t="shared" si="4"/>
        <v/>
      </c>
      <c r="S321" s="22" t="str">
        <f t="shared" si="5"/>
        <v/>
      </c>
      <c r="T321" s="21">
        <v>12294.0</v>
      </c>
      <c r="U321" s="21">
        <v>1323619.0</v>
      </c>
      <c r="V321" s="18">
        <v>928.8</v>
      </c>
      <c r="W321" s="18"/>
      <c r="X321" s="18"/>
    </row>
    <row r="322">
      <c r="A322" s="15">
        <v>2006.0</v>
      </c>
      <c r="B322" s="6" t="s">
        <v>48</v>
      </c>
      <c r="C322" s="15">
        <v>0.237</v>
      </c>
      <c r="D322" s="15">
        <v>0.035</v>
      </c>
      <c r="E322" s="15">
        <v>0.216494845</v>
      </c>
      <c r="F322" s="15">
        <v>0.545226131</v>
      </c>
      <c r="G322" s="6"/>
      <c r="H322" s="6"/>
      <c r="I322" s="15">
        <v>0.202264797</v>
      </c>
      <c r="J322" s="6"/>
      <c r="K322" s="15">
        <f t="shared" si="1"/>
        <v>0.202264797</v>
      </c>
      <c r="L322" s="16">
        <v>5605552.0</v>
      </c>
      <c r="M322" s="17">
        <f t="shared" si="2"/>
        <v>1133805.837</v>
      </c>
      <c r="N322" s="18">
        <v>9.7</v>
      </c>
      <c r="O322" s="19">
        <f t="shared" si="3"/>
        <v>543.738544</v>
      </c>
      <c r="P322" s="20">
        <f t="shared" si="6"/>
        <v>0.0004795693637</v>
      </c>
      <c r="Q322" s="20">
        <f t="shared" si="7"/>
        <v>2085.204093</v>
      </c>
      <c r="R322" s="21" t="str">
        <f t="shared" si="4"/>
        <v/>
      </c>
      <c r="S322" s="22" t="str">
        <f t="shared" si="5"/>
        <v/>
      </c>
      <c r="T322" s="21">
        <v>43582.0</v>
      </c>
      <c r="U322" s="21">
        <v>5627367.0</v>
      </c>
      <c r="V322" s="18">
        <v>774.5</v>
      </c>
      <c r="W322" s="18"/>
      <c r="X322" s="18"/>
    </row>
    <row r="323">
      <c r="A323" s="15">
        <v>2006.0</v>
      </c>
      <c r="B323" s="6" t="s">
        <v>49</v>
      </c>
      <c r="C323" s="15">
        <v>0.116</v>
      </c>
      <c r="D323" s="15">
        <v>0.035</v>
      </c>
      <c r="E323" s="15">
        <v>0.100775194</v>
      </c>
      <c r="F323" s="15">
        <v>0.274143302</v>
      </c>
      <c r="G323" s="6"/>
      <c r="H323" s="6"/>
      <c r="I323" s="15">
        <v>0.154226901</v>
      </c>
      <c r="J323" s="6"/>
      <c r="K323" s="15">
        <f t="shared" si="1"/>
        <v>0.154226901</v>
      </c>
      <c r="L323" s="16">
        <v>6466069.0</v>
      </c>
      <c r="M323" s="17">
        <f t="shared" si="2"/>
        <v>997241.7835</v>
      </c>
      <c r="N323" s="18">
        <v>2.9</v>
      </c>
      <c r="O323" s="19">
        <f t="shared" si="3"/>
        <v>187.516001</v>
      </c>
      <c r="P323" s="20">
        <f t="shared" si="6"/>
        <v>0.0001880346412</v>
      </c>
      <c r="Q323" s="20">
        <f t="shared" si="7"/>
        <v>5318.169</v>
      </c>
      <c r="R323" s="21" t="str">
        <f t="shared" si="4"/>
        <v/>
      </c>
      <c r="S323" s="22" t="str">
        <f t="shared" si="5"/>
        <v/>
      </c>
      <c r="T323" s="21">
        <v>53450.0</v>
      </c>
      <c r="U323" s="21">
        <v>6410084.0</v>
      </c>
      <c r="V323" s="18">
        <v>833.8</v>
      </c>
      <c r="W323" s="18"/>
      <c r="X323" s="18"/>
    </row>
    <row r="324">
      <c r="A324" s="15">
        <v>2006.0</v>
      </c>
      <c r="B324" s="6" t="s">
        <v>50</v>
      </c>
      <c r="C324" s="15">
        <v>0.372</v>
      </c>
      <c r="D324" s="15">
        <v>0.035</v>
      </c>
      <c r="E324" s="15">
        <v>0.258373206</v>
      </c>
      <c r="F324" s="15">
        <v>0.584946237</v>
      </c>
      <c r="G324" s="6"/>
      <c r="H324" s="6"/>
      <c r="I324" s="15">
        <v>0.381263173</v>
      </c>
      <c r="J324" s="6"/>
      <c r="K324" s="15">
        <f t="shared" si="1"/>
        <v>0.381263173</v>
      </c>
      <c r="L324" s="16">
        <v>1.0082414E7</v>
      </c>
      <c r="M324" s="17">
        <f t="shared" si="2"/>
        <v>3844053.153</v>
      </c>
      <c r="N324" s="18">
        <v>7.1</v>
      </c>
      <c r="O324" s="19">
        <f t="shared" si="3"/>
        <v>715.851394</v>
      </c>
      <c r="P324" s="20">
        <f t="shared" si="6"/>
        <v>0.0001862230738</v>
      </c>
      <c r="Q324" s="20">
        <f t="shared" si="7"/>
        <v>5369.903845</v>
      </c>
      <c r="R324" s="21" t="str">
        <f t="shared" si="4"/>
        <v/>
      </c>
      <c r="S324" s="22" t="str">
        <f t="shared" si="5"/>
        <v/>
      </c>
      <c r="T324" s="21">
        <v>86042.0</v>
      </c>
      <c r="U324" s="21">
        <v>1.0036081E7</v>
      </c>
      <c r="V324" s="18">
        <v>857.3</v>
      </c>
      <c r="W324" s="18"/>
      <c r="X324" s="18"/>
    </row>
    <row r="325">
      <c r="A325" s="15">
        <v>2006.0</v>
      </c>
      <c r="B325" s="6" t="s">
        <v>51</v>
      </c>
      <c r="C325" s="15">
        <v>0.373</v>
      </c>
      <c r="D325" s="15">
        <v>0.035</v>
      </c>
      <c r="E325" s="15">
        <v>0.172727273</v>
      </c>
      <c r="F325" s="15">
        <v>0.504504505</v>
      </c>
      <c r="G325" s="6"/>
      <c r="H325" s="6"/>
      <c r="I325" s="15">
        <v>0.355991656</v>
      </c>
      <c r="J325" s="6"/>
      <c r="K325" s="15">
        <f t="shared" si="1"/>
        <v>0.355991656</v>
      </c>
      <c r="L325" s="16">
        <v>5147857.0</v>
      </c>
      <c r="M325" s="17">
        <f t="shared" si="2"/>
        <v>1832594.138</v>
      </c>
      <c r="N325" s="18">
        <v>2.4</v>
      </c>
      <c r="O325" s="19">
        <f t="shared" si="3"/>
        <v>123.548568</v>
      </c>
      <c r="P325" s="20">
        <f t="shared" si="6"/>
        <v>0.00006741731048</v>
      </c>
      <c r="Q325" s="20">
        <f t="shared" si="7"/>
        <v>14832.98567</v>
      </c>
      <c r="R325" s="21" t="str">
        <f t="shared" si="4"/>
        <v/>
      </c>
      <c r="S325" s="22" t="str">
        <f t="shared" si="5"/>
        <v/>
      </c>
      <c r="T325" s="21">
        <v>37028.0</v>
      </c>
      <c r="U325" s="21">
        <v>5163555.0</v>
      </c>
      <c r="V325" s="18">
        <v>717.1</v>
      </c>
      <c r="W325" s="18"/>
      <c r="X325" s="18"/>
    </row>
    <row r="326">
      <c r="A326" s="15">
        <v>2006.0</v>
      </c>
      <c r="B326" s="6" t="s">
        <v>52</v>
      </c>
      <c r="C326" s="15">
        <v>0.49</v>
      </c>
      <c r="D326" s="15">
        <v>0.044</v>
      </c>
      <c r="E326" s="15">
        <v>0.5</v>
      </c>
      <c r="F326" s="15">
        <v>0.723320158</v>
      </c>
      <c r="G326" s="6"/>
      <c r="H326" s="6"/>
      <c r="I326" s="6"/>
      <c r="J326" s="6"/>
      <c r="K326" s="6" t="str">
        <f t="shared" si="1"/>
        <v/>
      </c>
      <c r="L326" s="16">
        <v>2896691.0</v>
      </c>
      <c r="M326" s="17">
        <f t="shared" si="2"/>
        <v>0</v>
      </c>
      <c r="N326" s="18">
        <v>7.9</v>
      </c>
      <c r="O326" s="19">
        <f t="shared" si="3"/>
        <v>228.838589</v>
      </c>
      <c r="P326" s="20">
        <f t="shared" si="6"/>
        <v>0.00006741731048</v>
      </c>
      <c r="Q326" s="20">
        <f t="shared" si="7"/>
        <v>14832.98567</v>
      </c>
      <c r="R326" s="21" t="str">
        <f t="shared" si="4"/>
        <v/>
      </c>
      <c r="S326" s="22" t="str">
        <f t="shared" si="5"/>
        <v/>
      </c>
      <c r="T326" s="21">
        <v>28564.0</v>
      </c>
      <c r="U326" s="21">
        <v>2904978.0</v>
      </c>
      <c r="V326" s="18">
        <v>983.3</v>
      </c>
      <c r="W326" s="18"/>
      <c r="X326" s="18"/>
    </row>
    <row r="327">
      <c r="A327" s="15">
        <v>2006.0</v>
      </c>
      <c r="B327" s="6" t="s">
        <v>53</v>
      </c>
      <c r="C327" s="15">
        <v>0.445</v>
      </c>
      <c r="D327" s="15">
        <v>0.035</v>
      </c>
      <c r="E327" s="15">
        <v>0.319526627</v>
      </c>
      <c r="F327" s="15">
        <v>0.619047619</v>
      </c>
      <c r="G327" s="6"/>
      <c r="H327" s="6"/>
      <c r="I327" s="15">
        <v>0.449809748</v>
      </c>
      <c r="J327" s="6"/>
      <c r="K327" s="15">
        <f t="shared" si="1"/>
        <v>0.449809748</v>
      </c>
      <c r="L327" s="16">
        <v>5857974.0</v>
      </c>
      <c r="M327" s="17">
        <f t="shared" si="2"/>
        <v>2634973.809</v>
      </c>
      <c r="N327" s="18">
        <v>6.3</v>
      </c>
      <c r="O327" s="19">
        <f t="shared" si="3"/>
        <v>369.052362</v>
      </c>
      <c r="P327" s="20">
        <f t="shared" si="6"/>
        <v>0.0001400592145</v>
      </c>
      <c r="Q327" s="20">
        <f t="shared" si="7"/>
        <v>7139.83727</v>
      </c>
      <c r="R327" s="21" t="str">
        <f t="shared" si="4"/>
        <v/>
      </c>
      <c r="S327" s="22" t="str">
        <f t="shared" si="5"/>
        <v/>
      </c>
      <c r="T327" s="21">
        <v>54681.0</v>
      </c>
      <c r="U327" s="21">
        <v>5842704.0</v>
      </c>
      <c r="V327" s="18">
        <v>935.9</v>
      </c>
      <c r="W327" s="18"/>
      <c r="X327" s="18"/>
    </row>
    <row r="328">
      <c r="A328" s="15">
        <v>2006.0</v>
      </c>
      <c r="B328" s="6" t="s">
        <v>54</v>
      </c>
      <c r="C328" s="15">
        <v>0.614</v>
      </c>
      <c r="D328" s="15">
        <v>0.044</v>
      </c>
      <c r="E328" s="15">
        <v>0.2</v>
      </c>
      <c r="F328" s="15">
        <v>0.591463415</v>
      </c>
      <c r="G328" s="6"/>
      <c r="H328" s="6"/>
      <c r="I328" s="6"/>
      <c r="J328" s="6"/>
      <c r="K328" s="6" t="str">
        <f t="shared" si="1"/>
        <v/>
      </c>
      <c r="L328" s="16">
        <v>946059.0</v>
      </c>
      <c r="M328" s="17">
        <f t="shared" si="2"/>
        <v>0</v>
      </c>
      <c r="N328" s="18">
        <v>3.5</v>
      </c>
      <c r="O328" s="19">
        <f t="shared" si="3"/>
        <v>33.112065</v>
      </c>
      <c r="P328" s="20">
        <f t="shared" si="6"/>
        <v>0.0001400592145</v>
      </c>
      <c r="Q328" s="20">
        <f t="shared" si="7"/>
        <v>7139.83727</v>
      </c>
      <c r="R328" s="21" t="str">
        <f t="shared" si="4"/>
        <v/>
      </c>
      <c r="S328" s="22" t="str">
        <f t="shared" si="5"/>
        <v/>
      </c>
      <c r="T328" s="21">
        <v>8472.0</v>
      </c>
      <c r="U328" s="21">
        <v>952692.0</v>
      </c>
      <c r="V328" s="18">
        <v>889.3</v>
      </c>
      <c r="W328" s="18"/>
      <c r="X328" s="18"/>
    </row>
    <row r="329">
      <c r="A329" s="15">
        <v>2006.0</v>
      </c>
      <c r="B329" s="6" t="s">
        <v>55</v>
      </c>
      <c r="C329" s="15">
        <v>0.351</v>
      </c>
      <c r="D329" s="15">
        <v>0.044</v>
      </c>
      <c r="E329" s="15">
        <v>0.272727273</v>
      </c>
      <c r="F329" s="15">
        <v>0.568047337</v>
      </c>
      <c r="G329" s="6"/>
      <c r="H329" s="6"/>
      <c r="I329" s="6"/>
      <c r="J329" s="6"/>
      <c r="K329" s="6" t="str">
        <f t="shared" si="1"/>
        <v/>
      </c>
      <c r="L329" s="16">
        <v>1759327.0</v>
      </c>
      <c r="M329" s="17">
        <f t="shared" si="2"/>
        <v>0</v>
      </c>
      <c r="N329" s="18">
        <v>2.9</v>
      </c>
      <c r="O329" s="19">
        <f t="shared" si="3"/>
        <v>51.020483</v>
      </c>
      <c r="P329" s="20">
        <f t="shared" si="6"/>
        <v>0.0001400592145</v>
      </c>
      <c r="Q329" s="20">
        <f t="shared" si="7"/>
        <v>7139.83727</v>
      </c>
      <c r="R329" s="21" t="str">
        <f t="shared" si="4"/>
        <v/>
      </c>
      <c r="S329" s="22" t="str">
        <f t="shared" si="5"/>
        <v/>
      </c>
      <c r="T329" s="21">
        <v>14899.0</v>
      </c>
      <c r="U329" s="21">
        <v>1772693.0</v>
      </c>
      <c r="V329" s="18">
        <v>840.5</v>
      </c>
      <c r="W329" s="18"/>
      <c r="X329" s="18"/>
    </row>
    <row r="330">
      <c r="A330" s="15">
        <v>2006.0</v>
      </c>
      <c r="B330" s="6" t="s">
        <v>56</v>
      </c>
      <c r="C330" s="15">
        <v>0.351</v>
      </c>
      <c r="D330" s="15">
        <v>0.044</v>
      </c>
      <c r="E330" s="15">
        <v>0.305555556</v>
      </c>
      <c r="F330" s="15">
        <v>0.587301587</v>
      </c>
      <c r="G330" s="6"/>
      <c r="H330" s="6"/>
      <c r="I330" s="6"/>
      <c r="J330" s="6"/>
      <c r="K330" s="6" t="str">
        <f t="shared" si="1"/>
        <v/>
      </c>
      <c r="L330" s="16">
        <v>2491122.0</v>
      </c>
      <c r="M330" s="17">
        <f t="shared" si="2"/>
        <v>0</v>
      </c>
      <c r="N330" s="18">
        <v>9.1</v>
      </c>
      <c r="O330" s="19">
        <f t="shared" si="3"/>
        <v>226.692102</v>
      </c>
      <c r="P330" s="20">
        <f t="shared" si="6"/>
        <v>0.0001400592145</v>
      </c>
      <c r="Q330" s="20">
        <f t="shared" si="7"/>
        <v>7139.83727</v>
      </c>
      <c r="R330" s="21" t="str">
        <f t="shared" si="4"/>
        <v/>
      </c>
      <c r="S330" s="22" t="str">
        <f t="shared" si="5"/>
        <v/>
      </c>
      <c r="T330" s="21">
        <v>18872.0</v>
      </c>
      <c r="U330" s="21">
        <v>2522658.0</v>
      </c>
      <c r="V330" s="18">
        <v>748.1</v>
      </c>
      <c r="W330" s="18"/>
      <c r="X330" s="18"/>
    </row>
    <row r="331">
      <c r="A331" s="15">
        <v>2006.0</v>
      </c>
      <c r="B331" s="6" t="s">
        <v>57</v>
      </c>
      <c r="C331" s="15">
        <v>0.364</v>
      </c>
      <c r="D331" s="15">
        <v>0.044</v>
      </c>
      <c r="E331" s="15">
        <v>0.15</v>
      </c>
      <c r="F331" s="15">
        <v>0.567567568</v>
      </c>
      <c r="G331" s="6"/>
      <c r="H331" s="6"/>
      <c r="I331" s="6"/>
      <c r="J331" s="6"/>
      <c r="K331" s="6" t="str">
        <f t="shared" si="1"/>
        <v/>
      </c>
      <c r="L331" s="16">
        <v>1311184.0</v>
      </c>
      <c r="M331" s="17">
        <f t="shared" si="2"/>
        <v>0</v>
      </c>
      <c r="N331" s="18">
        <v>1.0</v>
      </c>
      <c r="O331" s="19">
        <f t="shared" si="3"/>
        <v>13.11184</v>
      </c>
      <c r="P331" s="20">
        <f t="shared" si="6"/>
        <v>0.0001400592145</v>
      </c>
      <c r="Q331" s="20">
        <f t="shared" si="7"/>
        <v>7139.83727</v>
      </c>
      <c r="R331" s="21" t="str">
        <f t="shared" si="4"/>
        <v/>
      </c>
      <c r="S331" s="22" t="str">
        <f t="shared" si="5"/>
        <v/>
      </c>
      <c r="T331" s="21">
        <v>10060.0</v>
      </c>
      <c r="U331" s="21">
        <v>1308389.0</v>
      </c>
      <c r="V331" s="18">
        <v>768.9</v>
      </c>
      <c r="W331" s="18"/>
      <c r="X331" s="18"/>
    </row>
    <row r="332">
      <c r="A332" s="15">
        <v>2006.0</v>
      </c>
      <c r="B332" s="6" t="s">
        <v>58</v>
      </c>
      <c r="C332" s="15">
        <v>0.118</v>
      </c>
      <c r="D332" s="15">
        <v>0.035</v>
      </c>
      <c r="E332" s="15">
        <v>0.069565217</v>
      </c>
      <c r="F332" s="15">
        <v>0.35106383</v>
      </c>
      <c r="G332" s="6"/>
      <c r="H332" s="6"/>
      <c r="I332" s="15">
        <v>0.128606252</v>
      </c>
      <c r="J332" s="6"/>
      <c r="K332" s="15">
        <f t="shared" si="1"/>
        <v>0.128606252</v>
      </c>
      <c r="L332" s="16">
        <v>8619354.0</v>
      </c>
      <c r="M332" s="17">
        <f t="shared" si="2"/>
        <v>1108502.813</v>
      </c>
      <c r="N332" s="18">
        <v>4.9</v>
      </c>
      <c r="O332" s="19">
        <f t="shared" si="3"/>
        <v>422.348346</v>
      </c>
      <c r="P332" s="20">
        <f t="shared" si="6"/>
        <v>0.0003810079155</v>
      </c>
      <c r="Q332" s="20">
        <f t="shared" si="7"/>
        <v>2624.617388</v>
      </c>
      <c r="R332" s="21" t="str">
        <f t="shared" si="4"/>
        <v/>
      </c>
      <c r="S332" s="22" t="str">
        <f t="shared" si="5"/>
        <v/>
      </c>
      <c r="T332" s="21">
        <v>70356.0</v>
      </c>
      <c r="U332" s="21">
        <v>8661679.0</v>
      </c>
      <c r="V332" s="18">
        <v>812.3</v>
      </c>
      <c r="W332" s="18"/>
      <c r="X332" s="18"/>
    </row>
    <row r="333">
      <c r="A333" s="15">
        <v>2006.0</v>
      </c>
      <c r="B333" s="6" t="s">
        <v>59</v>
      </c>
      <c r="C333" s="15">
        <v>0.392</v>
      </c>
      <c r="D333" s="15">
        <v>0.035</v>
      </c>
      <c r="E333" s="15">
        <v>0.28358209</v>
      </c>
      <c r="F333" s="15">
        <v>0.610526316</v>
      </c>
      <c r="G333" s="6"/>
      <c r="H333" s="6"/>
      <c r="I333" s="15">
        <v>0.329796571</v>
      </c>
      <c r="J333" s="6"/>
      <c r="K333" s="15">
        <f t="shared" si="1"/>
        <v>0.329796571</v>
      </c>
      <c r="L333" s="16">
        <v>1940631.0</v>
      </c>
      <c r="M333" s="17">
        <f t="shared" si="2"/>
        <v>640013.4494</v>
      </c>
      <c r="N333" s="18">
        <v>6.9</v>
      </c>
      <c r="O333" s="19">
        <f t="shared" si="3"/>
        <v>133.903539</v>
      </c>
      <c r="P333" s="20">
        <f t="shared" si="6"/>
        <v>0.000209219883</v>
      </c>
      <c r="Q333" s="20">
        <f t="shared" si="7"/>
        <v>4779.660449</v>
      </c>
      <c r="R333" s="21" t="str">
        <f t="shared" si="4"/>
        <v/>
      </c>
      <c r="S333" s="22" t="str">
        <f t="shared" si="5"/>
        <v/>
      </c>
      <c r="T333" s="21">
        <v>15296.0</v>
      </c>
      <c r="U333" s="21">
        <v>1962137.0</v>
      </c>
      <c r="V333" s="18">
        <v>779.6</v>
      </c>
      <c r="W333" s="18"/>
      <c r="X333" s="18"/>
    </row>
    <row r="334">
      <c r="A334" s="15">
        <v>2006.0</v>
      </c>
      <c r="B334" s="6" t="s">
        <v>60</v>
      </c>
      <c r="C334" s="15">
        <v>0.164</v>
      </c>
      <c r="D334" s="15">
        <v>0.035</v>
      </c>
      <c r="E334" s="15">
        <v>0.110671937</v>
      </c>
      <c r="F334" s="15">
        <v>0.357875116</v>
      </c>
      <c r="G334" s="6"/>
      <c r="H334" s="6"/>
      <c r="I334" s="15">
        <v>0.191096881</v>
      </c>
      <c r="J334" s="6"/>
      <c r="K334" s="15">
        <f t="shared" si="1"/>
        <v>0.191096881</v>
      </c>
      <c r="L334" s="16">
        <v>1.9353588E7</v>
      </c>
      <c r="M334" s="17">
        <f t="shared" si="2"/>
        <v>3698410.303</v>
      </c>
      <c r="N334" s="18">
        <v>4.8</v>
      </c>
      <c r="O334" s="19">
        <f t="shared" si="3"/>
        <v>928.972224</v>
      </c>
      <c r="P334" s="20">
        <f t="shared" si="6"/>
        <v>0.0002511814936</v>
      </c>
      <c r="Q334" s="20">
        <f t="shared" si="7"/>
        <v>3981.185021</v>
      </c>
      <c r="R334" s="21" t="str">
        <f t="shared" si="4"/>
        <v/>
      </c>
      <c r="S334" s="22" t="str">
        <f t="shared" si="5"/>
        <v/>
      </c>
      <c r="T334" s="21">
        <v>148806.0</v>
      </c>
      <c r="U334" s="21">
        <v>1.9104631E7</v>
      </c>
      <c r="V334" s="18">
        <v>778.9</v>
      </c>
      <c r="W334" s="18"/>
      <c r="X334" s="18"/>
    </row>
    <row r="335">
      <c r="A335" s="15">
        <v>2006.0</v>
      </c>
      <c r="B335" s="6" t="s">
        <v>61</v>
      </c>
      <c r="C335" s="15">
        <v>0.351</v>
      </c>
      <c r="D335" s="15">
        <v>0.035</v>
      </c>
      <c r="E335" s="15">
        <v>0.404761905</v>
      </c>
      <c r="F335" s="15">
        <v>0.653395785</v>
      </c>
      <c r="G335" s="6"/>
      <c r="H335" s="6"/>
      <c r="I335" s="15">
        <v>0.326695124</v>
      </c>
      <c r="J335" s="6"/>
      <c r="K335" s="15">
        <f t="shared" si="1"/>
        <v>0.326695124</v>
      </c>
      <c r="L335" s="16">
        <v>8853849.0</v>
      </c>
      <c r="M335" s="17">
        <f t="shared" si="2"/>
        <v>2892509.297</v>
      </c>
      <c r="N335" s="18">
        <v>6.1</v>
      </c>
      <c r="O335" s="19">
        <f t="shared" si="3"/>
        <v>540.084789</v>
      </c>
      <c r="P335" s="20">
        <f t="shared" si="6"/>
        <v>0.000186718428</v>
      </c>
      <c r="Q335" s="20">
        <f t="shared" si="7"/>
        <v>5355.65777</v>
      </c>
      <c r="R335" s="21" t="str">
        <f t="shared" si="4"/>
        <v/>
      </c>
      <c r="S335" s="22" t="str">
        <f t="shared" si="5"/>
        <v/>
      </c>
      <c r="T335" s="21">
        <v>74716.0</v>
      </c>
      <c r="U335" s="21">
        <v>8917270.0</v>
      </c>
      <c r="V335" s="18">
        <v>837.9</v>
      </c>
      <c r="W335" s="18"/>
      <c r="X335" s="18"/>
    </row>
    <row r="336">
      <c r="A336" s="15">
        <v>2006.0</v>
      </c>
      <c r="B336" s="6" t="s">
        <v>62</v>
      </c>
      <c r="C336" s="15">
        <v>0.484</v>
      </c>
      <c r="D336" s="15">
        <v>0.044</v>
      </c>
      <c r="E336" s="15">
        <v>0.235294118</v>
      </c>
      <c r="F336" s="15">
        <v>0.506849315</v>
      </c>
      <c r="G336" s="6"/>
      <c r="H336" s="6"/>
      <c r="I336" s="6"/>
      <c r="J336" s="6"/>
      <c r="K336" s="6" t="str">
        <f t="shared" si="1"/>
        <v/>
      </c>
      <c r="L336" s="16">
        <v>636019.0</v>
      </c>
      <c r="M336" s="17">
        <f t="shared" si="2"/>
        <v>0</v>
      </c>
      <c r="N336" s="18">
        <v>2.2</v>
      </c>
      <c r="O336" s="19">
        <f t="shared" si="3"/>
        <v>13.992418</v>
      </c>
      <c r="P336" s="20">
        <f t="shared" si="6"/>
        <v>0.000186718428</v>
      </c>
      <c r="Q336" s="20">
        <f t="shared" si="7"/>
        <v>5355.65777</v>
      </c>
      <c r="R336" s="21" t="str">
        <f t="shared" si="4"/>
        <v/>
      </c>
      <c r="S336" s="22" t="str">
        <f t="shared" si="5"/>
        <v/>
      </c>
      <c r="T336" s="21">
        <v>5868.0</v>
      </c>
      <c r="U336" s="21">
        <v>649422.0</v>
      </c>
      <c r="V336" s="18">
        <v>903.6</v>
      </c>
      <c r="W336" s="18"/>
      <c r="X336" s="18"/>
    </row>
    <row r="337">
      <c r="A337" s="15">
        <v>2006.0</v>
      </c>
      <c r="B337" s="6" t="s">
        <v>63</v>
      </c>
      <c r="C337" s="15">
        <v>0.353</v>
      </c>
      <c r="D337" s="15">
        <v>0.035</v>
      </c>
      <c r="E337" s="15">
        <v>0.274647887</v>
      </c>
      <c r="F337" s="15">
        <v>0.526416907</v>
      </c>
      <c r="G337" s="6"/>
      <c r="H337" s="6"/>
      <c r="I337" s="15">
        <v>0.353388301</v>
      </c>
      <c r="J337" s="6"/>
      <c r="K337" s="15">
        <f t="shared" si="1"/>
        <v>0.353388301</v>
      </c>
      <c r="L337" s="16">
        <v>1.1490596E7</v>
      </c>
      <c r="M337" s="17">
        <f t="shared" si="2"/>
        <v>4060642.198</v>
      </c>
      <c r="N337" s="18">
        <v>4.9</v>
      </c>
      <c r="O337" s="19">
        <f t="shared" si="3"/>
        <v>563.039204</v>
      </c>
      <c r="P337" s="20">
        <f t="shared" si="6"/>
        <v>0.0001386576745</v>
      </c>
      <c r="Q337" s="20">
        <f t="shared" si="7"/>
        <v>7212.006143</v>
      </c>
      <c r="R337" s="21" t="str">
        <f t="shared" si="4"/>
        <v/>
      </c>
      <c r="S337" s="22" t="str">
        <f t="shared" si="5"/>
        <v/>
      </c>
      <c r="T337" s="21">
        <v>106825.0</v>
      </c>
      <c r="U337" s="21">
        <v>1.1481213E7</v>
      </c>
      <c r="V337" s="18">
        <v>930.4</v>
      </c>
      <c r="W337" s="18"/>
      <c r="X337" s="18"/>
    </row>
    <row r="338">
      <c r="A338" s="15">
        <v>2006.0</v>
      </c>
      <c r="B338" s="6" t="s">
        <v>64</v>
      </c>
      <c r="C338" s="15">
        <v>0.468</v>
      </c>
      <c r="D338" s="15">
        <v>0.035</v>
      </c>
      <c r="E338" s="15">
        <v>0.387387387</v>
      </c>
      <c r="F338" s="15">
        <v>0.636150235</v>
      </c>
      <c r="G338" s="6"/>
      <c r="H338" s="6"/>
      <c r="I338" s="15">
        <v>0.469117674</v>
      </c>
      <c r="J338" s="6"/>
      <c r="K338" s="15">
        <f t="shared" si="1"/>
        <v>0.469117674</v>
      </c>
      <c r="L338" s="16">
        <v>3571612.0</v>
      </c>
      <c r="M338" s="17">
        <f t="shared" si="2"/>
        <v>1675506.314</v>
      </c>
      <c r="N338" s="18">
        <v>5.9</v>
      </c>
      <c r="O338" s="19">
        <f t="shared" si="3"/>
        <v>210.725108</v>
      </c>
      <c r="P338" s="20">
        <f t="shared" si="6"/>
        <v>0.0001257680179</v>
      </c>
      <c r="Q338" s="20">
        <f t="shared" si="7"/>
        <v>7951.147017</v>
      </c>
      <c r="R338" s="21" t="str">
        <f t="shared" si="4"/>
        <v/>
      </c>
      <c r="S338" s="22" t="str">
        <f t="shared" si="5"/>
        <v/>
      </c>
      <c r="T338" s="21">
        <v>35427.0</v>
      </c>
      <c r="U338" s="21">
        <v>3594090.0</v>
      </c>
      <c r="V338" s="18">
        <v>985.7</v>
      </c>
      <c r="W338" s="18"/>
      <c r="X338" s="18"/>
    </row>
    <row r="339">
      <c r="A339" s="15">
        <v>2006.0</v>
      </c>
      <c r="B339" s="6" t="s">
        <v>65</v>
      </c>
      <c r="C339" s="15">
        <v>0.451</v>
      </c>
      <c r="D339" s="15">
        <v>0.035</v>
      </c>
      <c r="E339" s="15">
        <v>0.284671533</v>
      </c>
      <c r="F339" s="15">
        <v>0.606334842</v>
      </c>
      <c r="G339" s="6"/>
      <c r="H339" s="6"/>
      <c r="I339" s="15">
        <v>0.401124999</v>
      </c>
      <c r="J339" s="6"/>
      <c r="K339" s="15">
        <f t="shared" si="1"/>
        <v>0.401124999</v>
      </c>
      <c r="L339" s="16">
        <v>3675743.0</v>
      </c>
      <c r="M339" s="17">
        <f t="shared" si="2"/>
        <v>1474432.407</v>
      </c>
      <c r="N339" s="18">
        <v>2.4</v>
      </c>
      <c r="O339" s="19">
        <f t="shared" si="3"/>
        <v>88.217832</v>
      </c>
      <c r="P339" s="20">
        <f t="shared" si="6"/>
        <v>0.00005983172343</v>
      </c>
      <c r="Q339" s="20">
        <f t="shared" si="7"/>
        <v>16713.54163</v>
      </c>
      <c r="R339" s="21" t="str">
        <f t="shared" si="4"/>
        <v/>
      </c>
      <c r="S339" s="22" t="str">
        <f t="shared" si="5"/>
        <v/>
      </c>
      <c r="T339" s="21">
        <v>31380.0</v>
      </c>
      <c r="U339" s="21">
        <v>3670883.0</v>
      </c>
      <c r="V339" s="18">
        <v>854.8</v>
      </c>
      <c r="W339" s="18"/>
      <c r="X339" s="18"/>
    </row>
    <row r="340">
      <c r="A340" s="15">
        <v>2006.0</v>
      </c>
      <c r="B340" s="6" t="s">
        <v>66</v>
      </c>
      <c r="C340" s="15">
        <v>0.382</v>
      </c>
      <c r="D340" s="15">
        <v>0.035</v>
      </c>
      <c r="E340" s="15">
        <v>0.283950617</v>
      </c>
      <c r="F340" s="15">
        <v>0.576756288</v>
      </c>
      <c r="G340" s="6"/>
      <c r="H340" s="6"/>
      <c r="I340" s="15">
        <v>0.325146509</v>
      </c>
      <c r="J340" s="6"/>
      <c r="K340" s="15">
        <f t="shared" si="1"/>
        <v>0.325146509</v>
      </c>
      <c r="L340" s="16">
        <v>1.2466485E7</v>
      </c>
      <c r="M340" s="17">
        <f t="shared" si="2"/>
        <v>4053434.077</v>
      </c>
      <c r="N340" s="18">
        <v>6.0</v>
      </c>
      <c r="O340" s="19">
        <f t="shared" si="3"/>
        <v>747.9891</v>
      </c>
      <c r="P340" s="20">
        <f t="shared" si="6"/>
        <v>0.0001845321981</v>
      </c>
      <c r="Q340" s="20">
        <f t="shared" si="7"/>
        <v>5419.108483</v>
      </c>
      <c r="R340" s="21" t="str">
        <f t="shared" si="4"/>
        <v/>
      </c>
      <c r="S340" s="22" t="str">
        <f t="shared" si="5"/>
        <v/>
      </c>
      <c r="T340" s="21">
        <v>125539.0</v>
      </c>
      <c r="U340" s="21">
        <v>1.2510809E7</v>
      </c>
      <c r="V340" s="23">
        <v>1003.4</v>
      </c>
      <c r="W340" s="23"/>
      <c r="X340" s="23"/>
    </row>
    <row r="341">
      <c r="A341" s="15">
        <v>2006.0</v>
      </c>
      <c r="B341" s="6" t="s">
        <v>67</v>
      </c>
      <c r="C341" s="15">
        <v>0.129</v>
      </c>
      <c r="D341" s="15">
        <v>0.044</v>
      </c>
      <c r="E341" s="15">
        <v>0.2</v>
      </c>
      <c r="F341" s="15">
        <v>0.32</v>
      </c>
      <c r="G341" s="6"/>
      <c r="H341" s="6"/>
      <c r="I341" s="6"/>
      <c r="J341" s="6"/>
      <c r="K341" s="6" t="str">
        <f t="shared" si="1"/>
        <v/>
      </c>
      <c r="L341" s="16">
        <v>1064193.0</v>
      </c>
      <c r="M341" s="17">
        <f t="shared" si="2"/>
        <v>0</v>
      </c>
      <c r="N341" s="18">
        <v>2.5</v>
      </c>
      <c r="O341" s="19">
        <f t="shared" si="3"/>
        <v>26.604825</v>
      </c>
      <c r="P341" s="20">
        <f t="shared" si="6"/>
        <v>0.0001845321981</v>
      </c>
      <c r="Q341" s="20">
        <f t="shared" si="7"/>
        <v>5419.108483</v>
      </c>
      <c r="R341" s="21" t="str">
        <f t="shared" si="4"/>
        <v/>
      </c>
      <c r="S341" s="22" t="str">
        <f t="shared" si="5"/>
        <v/>
      </c>
      <c r="T341" s="21">
        <v>9690.0</v>
      </c>
      <c r="U341" s="21">
        <v>1063096.0</v>
      </c>
      <c r="V341" s="18">
        <v>911.5</v>
      </c>
      <c r="W341" s="18"/>
      <c r="X341" s="18"/>
    </row>
    <row r="342">
      <c r="A342" s="15">
        <v>2006.0</v>
      </c>
      <c r="B342" s="6" t="s">
        <v>68</v>
      </c>
      <c r="C342" s="15">
        <v>0.403</v>
      </c>
      <c r="D342" s="15">
        <v>0.035</v>
      </c>
      <c r="E342" s="15">
        <v>0.453781513</v>
      </c>
      <c r="F342" s="15">
        <v>0.644444444</v>
      </c>
      <c r="G342" s="6"/>
      <c r="H342" s="6"/>
      <c r="I342" s="15">
        <v>0.378914279</v>
      </c>
      <c r="J342" s="6"/>
      <c r="K342" s="15">
        <f t="shared" si="1"/>
        <v>0.378914279</v>
      </c>
      <c r="L342" s="16">
        <v>4334146.0</v>
      </c>
      <c r="M342" s="17">
        <f t="shared" si="2"/>
        <v>1642269.807</v>
      </c>
      <c r="N342" s="18">
        <v>8.4</v>
      </c>
      <c r="O342" s="19">
        <f t="shared" si="3"/>
        <v>364.068264</v>
      </c>
      <c r="P342" s="20">
        <f t="shared" si="6"/>
        <v>0.0002216860241</v>
      </c>
      <c r="Q342" s="20">
        <f t="shared" si="7"/>
        <v>4510.884274</v>
      </c>
      <c r="R342" s="21" t="str">
        <f t="shared" si="4"/>
        <v/>
      </c>
      <c r="S342" s="22" t="str">
        <f t="shared" si="5"/>
        <v/>
      </c>
      <c r="T342" s="21">
        <v>38761.0</v>
      </c>
      <c r="U342" s="21">
        <v>4357847.0</v>
      </c>
      <c r="V342" s="18">
        <v>889.5</v>
      </c>
      <c r="W342" s="18"/>
      <c r="X342" s="18"/>
    </row>
    <row r="343">
      <c r="A343" s="15">
        <v>2006.0</v>
      </c>
      <c r="B343" s="6" t="s">
        <v>69</v>
      </c>
      <c r="C343" s="15">
        <v>0.514</v>
      </c>
      <c r="D343" s="15">
        <v>0.044</v>
      </c>
      <c r="E343" s="15">
        <v>0.380952381</v>
      </c>
      <c r="F343" s="15">
        <v>0.605769231</v>
      </c>
      <c r="G343" s="6"/>
      <c r="H343" s="6"/>
      <c r="I343" s="6"/>
      <c r="J343" s="6"/>
      <c r="K343" s="6" t="str">
        <f t="shared" si="1"/>
        <v/>
      </c>
      <c r="L343" s="16">
        <v>786973.0</v>
      </c>
      <c r="M343" s="17">
        <f t="shared" si="2"/>
        <v>0</v>
      </c>
      <c r="N343" s="18">
        <v>3.8</v>
      </c>
      <c r="O343" s="19">
        <f t="shared" si="3"/>
        <v>29.904974</v>
      </c>
      <c r="P343" s="20">
        <f t="shared" si="6"/>
        <v>0.0002216860241</v>
      </c>
      <c r="Q343" s="20">
        <f t="shared" si="7"/>
        <v>4510.884274</v>
      </c>
      <c r="R343" s="21" t="str">
        <f t="shared" si="4"/>
        <v/>
      </c>
      <c r="S343" s="22" t="str">
        <f t="shared" si="5"/>
        <v/>
      </c>
      <c r="T343" s="21">
        <v>7084.0</v>
      </c>
      <c r="U343" s="21">
        <v>783033.0</v>
      </c>
      <c r="V343" s="18">
        <v>904.7</v>
      </c>
      <c r="W343" s="18"/>
      <c r="X343" s="18"/>
    </row>
    <row r="344">
      <c r="A344" s="15">
        <v>2006.0</v>
      </c>
      <c r="B344" s="6" t="s">
        <v>70</v>
      </c>
      <c r="C344" s="15">
        <v>0.447</v>
      </c>
      <c r="D344" s="15">
        <v>0.035</v>
      </c>
      <c r="E344" s="15">
        <v>0.476923077</v>
      </c>
      <c r="F344" s="15">
        <v>0.701030928</v>
      </c>
      <c r="G344" s="6"/>
      <c r="H344" s="6"/>
      <c r="I344" s="15">
        <v>0.367372833</v>
      </c>
      <c r="J344" s="6"/>
      <c r="K344" s="15">
        <f t="shared" si="1"/>
        <v>0.367372833</v>
      </c>
      <c r="L344" s="16">
        <v>6090290.0</v>
      </c>
      <c r="M344" s="17">
        <f t="shared" si="2"/>
        <v>2237407.091</v>
      </c>
      <c r="N344" s="18">
        <v>6.9</v>
      </c>
      <c r="O344" s="19">
        <f t="shared" si="3"/>
        <v>420.23001</v>
      </c>
      <c r="P344" s="20">
        <f t="shared" si="6"/>
        <v>0.0001878200939</v>
      </c>
      <c r="Q344" s="20">
        <f t="shared" si="7"/>
        <v>5324.243957</v>
      </c>
      <c r="R344" s="21" t="str">
        <f t="shared" si="4"/>
        <v/>
      </c>
      <c r="S344" s="22" t="str">
        <f t="shared" si="5"/>
        <v/>
      </c>
      <c r="T344" s="21">
        <v>56838.0</v>
      </c>
      <c r="U344" s="21">
        <v>6088766.0</v>
      </c>
      <c r="V344" s="18">
        <v>933.5</v>
      </c>
      <c r="W344" s="18"/>
      <c r="X344" s="18"/>
    </row>
    <row r="345">
      <c r="A345" s="15">
        <v>2006.0</v>
      </c>
      <c r="B345" s="6" t="s">
        <v>71</v>
      </c>
      <c r="C345" s="15">
        <v>0.363</v>
      </c>
      <c r="D345" s="15">
        <v>0.035</v>
      </c>
      <c r="E345" s="15">
        <v>0.426</v>
      </c>
      <c r="F345" s="15">
        <v>0.594477531</v>
      </c>
      <c r="G345" s="6"/>
      <c r="H345" s="6"/>
      <c r="I345" s="15">
        <v>0.338125441</v>
      </c>
      <c r="J345" s="6"/>
      <c r="K345" s="15">
        <f t="shared" si="1"/>
        <v>0.338125441</v>
      </c>
      <c r="L345" s="16">
        <v>2.3356591E7</v>
      </c>
      <c r="M345" s="17">
        <f t="shared" si="2"/>
        <v>7897457.632</v>
      </c>
      <c r="N345" s="18">
        <v>5.9</v>
      </c>
      <c r="O345" s="19">
        <f t="shared" si="3"/>
        <v>1378.038869</v>
      </c>
      <c r="P345" s="20">
        <f t="shared" si="6"/>
        <v>0.0001744914545</v>
      </c>
      <c r="Q345" s="20">
        <f t="shared" si="7"/>
        <v>5730.939678</v>
      </c>
      <c r="R345" s="21" t="str">
        <f t="shared" si="4"/>
        <v/>
      </c>
      <c r="S345" s="22" t="str">
        <f t="shared" si="5"/>
        <v/>
      </c>
      <c r="T345" s="21">
        <v>157150.0</v>
      </c>
      <c r="U345" s="21">
        <v>2.335958E7</v>
      </c>
      <c r="V345" s="18">
        <v>672.7</v>
      </c>
      <c r="W345" s="18"/>
      <c r="X345" s="18"/>
    </row>
    <row r="346">
      <c r="A346" s="15">
        <v>2006.0</v>
      </c>
      <c r="B346" s="6" t="s">
        <v>72</v>
      </c>
      <c r="C346" s="15">
        <v>0.378</v>
      </c>
      <c r="D346" s="15">
        <v>0.044</v>
      </c>
      <c r="E346" s="15">
        <v>0.317073171</v>
      </c>
      <c r="F346" s="15">
        <v>0.582142857</v>
      </c>
      <c r="G346" s="6"/>
      <c r="H346" s="6"/>
      <c r="I346" s="6"/>
      <c r="J346" s="6"/>
      <c r="K346" s="6" t="str">
        <f t="shared" si="1"/>
        <v/>
      </c>
      <c r="L346" s="16">
        <v>2582234.0</v>
      </c>
      <c r="M346" s="17">
        <f t="shared" si="2"/>
        <v>0</v>
      </c>
      <c r="N346" s="18">
        <v>2.0</v>
      </c>
      <c r="O346" s="19">
        <f t="shared" si="3"/>
        <v>51.64468</v>
      </c>
      <c r="P346" s="20">
        <f t="shared" si="6"/>
        <v>0.0001744914545</v>
      </c>
      <c r="Q346" s="20">
        <f t="shared" si="7"/>
        <v>5730.939678</v>
      </c>
      <c r="R346" s="21" t="str">
        <f t="shared" si="4"/>
        <v/>
      </c>
      <c r="S346" s="22" t="str">
        <f t="shared" si="5"/>
        <v/>
      </c>
      <c r="T346" s="21">
        <v>13764.0</v>
      </c>
      <c r="U346" s="21">
        <v>2525507.0</v>
      </c>
      <c r="V346" s="18">
        <v>545.0</v>
      </c>
      <c r="W346" s="18"/>
      <c r="X346" s="18"/>
    </row>
    <row r="347">
      <c r="A347" s="15">
        <v>2006.0</v>
      </c>
      <c r="B347" s="6" t="s">
        <v>73</v>
      </c>
      <c r="C347" s="15">
        <v>0.441</v>
      </c>
      <c r="D347" s="15">
        <v>0.044</v>
      </c>
      <c r="E347" s="15">
        <v>0.15</v>
      </c>
      <c r="F347" s="15">
        <v>0.655737705</v>
      </c>
      <c r="G347" s="6"/>
      <c r="H347" s="6"/>
      <c r="I347" s="6"/>
      <c r="J347" s="6"/>
      <c r="K347" s="6" t="str">
        <f t="shared" si="1"/>
        <v/>
      </c>
      <c r="L347" s="16">
        <v>619916.0</v>
      </c>
      <c r="M347" s="17">
        <f t="shared" si="2"/>
        <v>0</v>
      </c>
      <c r="N347" s="18">
        <v>2.2</v>
      </c>
      <c r="O347" s="19">
        <f t="shared" si="3"/>
        <v>13.638152</v>
      </c>
      <c r="P347" s="20">
        <f t="shared" si="6"/>
        <v>0.0001744914545</v>
      </c>
      <c r="Q347" s="20">
        <f t="shared" si="7"/>
        <v>5730.939678</v>
      </c>
      <c r="R347" s="21" t="str">
        <f t="shared" si="4"/>
        <v/>
      </c>
      <c r="S347" s="22" t="str">
        <f t="shared" si="5"/>
        <v/>
      </c>
      <c r="T347" s="21">
        <v>5048.0</v>
      </c>
      <c r="U347" s="21">
        <v>622892.0</v>
      </c>
      <c r="V347" s="18">
        <v>810.4</v>
      </c>
      <c r="W347" s="18"/>
      <c r="X347" s="18"/>
    </row>
    <row r="348">
      <c r="A348" s="15">
        <v>2006.0</v>
      </c>
      <c r="B348" s="6" t="s">
        <v>74</v>
      </c>
      <c r="C348" s="15">
        <v>0.373</v>
      </c>
      <c r="D348" s="15">
        <v>0.035</v>
      </c>
      <c r="E348" s="15">
        <v>0.388349515</v>
      </c>
      <c r="F348" s="15">
        <v>0.625373134</v>
      </c>
      <c r="G348" s="6"/>
      <c r="H348" s="6"/>
      <c r="I348" s="15">
        <v>0.312568991</v>
      </c>
      <c r="J348" s="6"/>
      <c r="K348" s="15">
        <f t="shared" si="1"/>
        <v>0.312568991</v>
      </c>
      <c r="L348" s="16">
        <v>7633859.0</v>
      </c>
      <c r="M348" s="17">
        <f t="shared" si="2"/>
        <v>2386107.605</v>
      </c>
      <c r="N348" s="18">
        <v>5.3</v>
      </c>
      <c r="O348" s="19">
        <f t="shared" si="3"/>
        <v>404.594527</v>
      </c>
      <c r="P348" s="20">
        <f t="shared" si="6"/>
        <v>0.0001695625655</v>
      </c>
      <c r="Q348" s="20">
        <f t="shared" si="7"/>
        <v>5897.528132</v>
      </c>
      <c r="R348" s="21" t="str">
        <f t="shared" si="4"/>
        <v/>
      </c>
      <c r="S348" s="22" t="str">
        <f t="shared" si="5"/>
        <v/>
      </c>
      <c r="T348" s="21">
        <v>57690.0</v>
      </c>
      <c r="U348" s="21">
        <v>7673725.0</v>
      </c>
      <c r="V348" s="18">
        <v>751.8</v>
      </c>
      <c r="W348" s="18"/>
      <c r="X348" s="18"/>
    </row>
    <row r="349">
      <c r="A349" s="15">
        <v>2006.0</v>
      </c>
      <c r="B349" s="6" t="s">
        <v>75</v>
      </c>
      <c r="C349" s="15">
        <v>0.359</v>
      </c>
      <c r="D349" s="15">
        <v>0.035</v>
      </c>
      <c r="E349" s="15">
        <v>0.214689266</v>
      </c>
      <c r="F349" s="15">
        <v>0.568037975</v>
      </c>
      <c r="G349" s="6"/>
      <c r="H349" s="6"/>
      <c r="I349" s="15">
        <v>0.326206174</v>
      </c>
      <c r="J349" s="6"/>
      <c r="K349" s="15">
        <f t="shared" si="1"/>
        <v>0.326206174</v>
      </c>
      <c r="L349" s="16">
        <v>6371097.0</v>
      </c>
      <c r="M349" s="17">
        <f t="shared" si="2"/>
        <v>2078291.177</v>
      </c>
      <c r="N349" s="18">
        <v>3.1</v>
      </c>
      <c r="O349" s="19">
        <f t="shared" si="3"/>
        <v>197.504007</v>
      </c>
      <c r="P349" s="20">
        <f t="shared" si="6"/>
        <v>0.00009503192297</v>
      </c>
      <c r="Q349" s="20">
        <f t="shared" si="7"/>
        <v>10522.77981</v>
      </c>
      <c r="R349" s="21" t="str">
        <f t="shared" si="4"/>
        <v/>
      </c>
      <c r="S349" s="22" t="str">
        <f t="shared" si="5"/>
        <v/>
      </c>
      <c r="T349" s="21">
        <v>46120.0</v>
      </c>
      <c r="U349" s="21">
        <v>6370753.0</v>
      </c>
      <c r="V349" s="18">
        <v>723.9</v>
      </c>
      <c r="W349" s="18"/>
      <c r="X349" s="18"/>
    </row>
    <row r="350">
      <c r="A350" s="15">
        <v>2006.0</v>
      </c>
      <c r="B350" s="6" t="s">
        <v>76</v>
      </c>
      <c r="C350" s="15">
        <v>0.56</v>
      </c>
      <c r="D350" s="15">
        <v>0.035</v>
      </c>
      <c r="E350" s="15">
        <v>0.481481481</v>
      </c>
      <c r="F350" s="15">
        <v>0.711627907</v>
      </c>
      <c r="G350" s="6"/>
      <c r="H350" s="6"/>
      <c r="I350" s="15">
        <v>0.46881851</v>
      </c>
      <c r="J350" s="6"/>
      <c r="K350" s="15">
        <f t="shared" si="1"/>
        <v>0.46881851</v>
      </c>
      <c r="L350" s="16">
        <v>1808136.0</v>
      </c>
      <c r="M350" s="17">
        <f t="shared" si="2"/>
        <v>847687.6254</v>
      </c>
      <c r="N350" s="18">
        <v>4.4</v>
      </c>
      <c r="O350" s="19">
        <f t="shared" si="3"/>
        <v>79.557984</v>
      </c>
      <c r="P350" s="20">
        <f t="shared" si="6"/>
        <v>0.00009385294962</v>
      </c>
      <c r="Q350" s="20">
        <f t="shared" si="7"/>
        <v>10654.96614</v>
      </c>
      <c r="R350" s="21" t="str">
        <f t="shared" si="4"/>
        <v/>
      </c>
      <c r="S350" s="22" t="str">
        <f t="shared" si="5"/>
        <v/>
      </c>
      <c r="T350" s="21">
        <v>20672.0</v>
      </c>
      <c r="U350" s="21">
        <v>1827912.0</v>
      </c>
      <c r="V350" s="23">
        <v>1130.9</v>
      </c>
      <c r="W350" s="23"/>
      <c r="X350" s="23"/>
    </row>
    <row r="351">
      <c r="A351" s="15">
        <v>2006.0</v>
      </c>
      <c r="B351" s="6" t="s">
        <v>77</v>
      </c>
      <c r="C351" s="15">
        <v>0.425</v>
      </c>
      <c r="D351" s="15">
        <v>0.035</v>
      </c>
      <c r="E351" s="15">
        <v>0.180555556</v>
      </c>
      <c r="F351" s="15">
        <v>0.519011407</v>
      </c>
      <c r="G351" s="6"/>
      <c r="H351" s="6"/>
      <c r="I351" s="15">
        <v>0.419087566</v>
      </c>
      <c r="J351" s="6"/>
      <c r="K351" s="15">
        <f t="shared" si="1"/>
        <v>0.419087566</v>
      </c>
      <c r="L351" s="16">
        <v>5571510.0</v>
      </c>
      <c r="M351" s="17">
        <f t="shared" si="2"/>
        <v>2334950.565</v>
      </c>
      <c r="N351" s="18">
        <v>3.0</v>
      </c>
      <c r="O351" s="19">
        <f t="shared" si="3"/>
        <v>167.1453</v>
      </c>
      <c r="P351" s="20">
        <f t="shared" si="6"/>
        <v>0.00007158408513</v>
      </c>
      <c r="Q351" s="20">
        <f t="shared" si="7"/>
        <v>13969.58553</v>
      </c>
      <c r="R351" s="21" t="str">
        <f t="shared" si="4"/>
        <v/>
      </c>
      <c r="S351" s="22" t="str">
        <f t="shared" si="5"/>
        <v/>
      </c>
      <c r="T351" s="21">
        <v>46153.0</v>
      </c>
      <c r="U351" s="21">
        <v>5577655.0</v>
      </c>
      <c r="V351" s="18">
        <v>827.5</v>
      </c>
      <c r="W351" s="18"/>
      <c r="X351" s="18"/>
    </row>
    <row r="352">
      <c r="A352" s="15">
        <v>2006.0</v>
      </c>
      <c r="B352" s="6" t="s">
        <v>78</v>
      </c>
      <c r="C352" s="15">
        <v>0.583</v>
      </c>
      <c r="D352" s="15">
        <v>0.035</v>
      </c>
      <c r="E352" s="15">
        <v>0.304347826</v>
      </c>
      <c r="F352" s="15">
        <v>0.698924731</v>
      </c>
      <c r="G352" s="6"/>
      <c r="H352" s="6"/>
      <c r="I352" s="15">
        <v>0.516375507</v>
      </c>
      <c r="J352" s="6"/>
      <c r="K352" s="15">
        <f t="shared" si="1"/>
        <v>0.516375507</v>
      </c>
      <c r="L352" s="16">
        <v>512664.0</v>
      </c>
      <c r="M352" s="17">
        <f t="shared" si="2"/>
        <v>264727.1329</v>
      </c>
      <c r="N352" s="18">
        <v>2.5</v>
      </c>
      <c r="O352" s="19">
        <f t="shared" si="3"/>
        <v>12.8166</v>
      </c>
      <c r="P352" s="20">
        <f t="shared" si="6"/>
        <v>0.00004841437996</v>
      </c>
      <c r="Q352" s="20">
        <f t="shared" si="7"/>
        <v>20655.02028</v>
      </c>
      <c r="R352" s="21" t="str">
        <f t="shared" si="4"/>
        <v/>
      </c>
      <c r="S352" s="22" t="str">
        <f t="shared" si="5"/>
        <v/>
      </c>
      <c r="T352" s="21">
        <v>4311.0</v>
      </c>
      <c r="U352" s="21">
        <v>522667.0</v>
      </c>
      <c r="V352" s="18">
        <v>824.8</v>
      </c>
      <c r="W352" s="18"/>
      <c r="X352" s="18"/>
    </row>
    <row r="353">
      <c r="A353" s="15">
        <v>2007.0</v>
      </c>
      <c r="B353" s="6" t="s">
        <v>29</v>
      </c>
      <c r="C353" s="15">
        <v>0.481</v>
      </c>
      <c r="D353" s="15">
        <v>0.032</v>
      </c>
      <c r="E353" s="15">
        <v>0.56557377</v>
      </c>
      <c r="F353" s="15">
        <v>0.695744681</v>
      </c>
      <c r="G353" s="6"/>
      <c r="H353" s="6"/>
      <c r="I353" s="6"/>
      <c r="J353" s="15">
        <v>0.517508866</v>
      </c>
      <c r="K353" s="15">
        <f t="shared" si="1"/>
        <v>0.517508866</v>
      </c>
      <c r="L353" s="16">
        <v>4634063.0</v>
      </c>
      <c r="M353" s="17">
        <f t="shared" si="2"/>
        <v>2398168.688</v>
      </c>
      <c r="N353" s="18">
        <v>8.9</v>
      </c>
      <c r="O353" s="19">
        <f t="shared" si="3"/>
        <v>412.431607</v>
      </c>
      <c r="P353" s="20">
        <f t="shared" si="6"/>
        <v>0.0001719777299</v>
      </c>
      <c r="Q353" s="20">
        <f t="shared" si="7"/>
        <v>5814.70636</v>
      </c>
      <c r="R353" s="21" t="str">
        <f t="shared" si="4"/>
        <v/>
      </c>
      <c r="S353" s="22" t="str">
        <f t="shared" si="5"/>
        <v/>
      </c>
      <c r="T353" s="21">
        <v>46696.0</v>
      </c>
      <c r="U353" s="21">
        <v>4672840.0</v>
      </c>
      <c r="V353" s="18">
        <v>999.3</v>
      </c>
      <c r="W353" s="18"/>
      <c r="X353" s="18"/>
    </row>
    <row r="354">
      <c r="A354" s="15">
        <v>2007.0</v>
      </c>
      <c r="B354" s="6" t="s">
        <v>30</v>
      </c>
      <c r="C354" s="15">
        <v>0.577</v>
      </c>
      <c r="D354" s="15">
        <v>0.044</v>
      </c>
      <c r="E354" s="15">
        <v>0.346153846</v>
      </c>
      <c r="F354" s="15">
        <v>0.691056911</v>
      </c>
      <c r="G354" s="6"/>
      <c r="H354" s="6"/>
      <c r="I354" s="6"/>
      <c r="J354" s="6"/>
      <c r="K354" s="6" t="str">
        <f t="shared" si="1"/>
        <v/>
      </c>
      <c r="L354" s="16">
        <v>679893.0</v>
      </c>
      <c r="M354" s="17">
        <f t="shared" si="2"/>
        <v>0</v>
      </c>
      <c r="N354" s="18">
        <v>6.3</v>
      </c>
      <c r="O354" s="19">
        <f t="shared" si="3"/>
        <v>42.833259</v>
      </c>
      <c r="P354" s="20">
        <f t="shared" si="6"/>
        <v>0.0001719777299</v>
      </c>
      <c r="Q354" s="20">
        <f t="shared" si="7"/>
        <v>5814.70636</v>
      </c>
      <c r="R354" s="21" t="str">
        <f t="shared" si="4"/>
        <v/>
      </c>
      <c r="S354" s="22" t="str">
        <f t="shared" si="5"/>
        <v/>
      </c>
      <c r="T354" s="21">
        <v>3463.0</v>
      </c>
      <c r="U354" s="21">
        <v>680300.0</v>
      </c>
      <c r="V354" s="18">
        <v>509.0</v>
      </c>
      <c r="W354" s="18"/>
      <c r="X354" s="18"/>
    </row>
    <row r="355">
      <c r="A355" s="15">
        <v>2007.0</v>
      </c>
      <c r="B355" s="6" t="s">
        <v>31</v>
      </c>
      <c r="C355" s="15">
        <v>0.38</v>
      </c>
      <c r="D355" s="15">
        <v>0.032</v>
      </c>
      <c r="E355" s="15">
        <v>0.275229358</v>
      </c>
      <c r="F355" s="15">
        <v>0.616541353</v>
      </c>
      <c r="G355" s="6"/>
      <c r="H355" s="6"/>
      <c r="I355" s="6"/>
      <c r="J355" s="15">
        <v>0.423533008</v>
      </c>
      <c r="K355" s="15">
        <f t="shared" si="1"/>
        <v>0.423533008</v>
      </c>
      <c r="L355" s="16">
        <v>6360238.0</v>
      </c>
      <c r="M355" s="17">
        <f t="shared" si="2"/>
        <v>2693770.732</v>
      </c>
      <c r="N355" s="18">
        <v>8.6</v>
      </c>
      <c r="O355" s="19">
        <f t="shared" si="3"/>
        <v>546.980468</v>
      </c>
      <c r="P355" s="20">
        <f t="shared" si="6"/>
        <v>0.0002030538314</v>
      </c>
      <c r="Q355" s="20">
        <f t="shared" si="7"/>
        <v>4924.802419</v>
      </c>
      <c r="R355" s="21" t="str">
        <f t="shared" si="4"/>
        <v/>
      </c>
      <c r="S355" s="22" t="str">
        <f t="shared" si="5"/>
        <v/>
      </c>
      <c r="T355" s="21">
        <v>45554.0</v>
      </c>
      <c r="U355" s="21">
        <v>6167681.0</v>
      </c>
      <c r="V355" s="18">
        <v>738.6</v>
      </c>
      <c r="W355" s="18"/>
      <c r="X355" s="18"/>
    </row>
    <row r="356">
      <c r="A356" s="15">
        <v>2007.0</v>
      </c>
      <c r="B356" s="6" t="s">
        <v>32</v>
      </c>
      <c r="C356" s="15">
        <v>0.507</v>
      </c>
      <c r="D356" s="15">
        <v>0.032</v>
      </c>
      <c r="E356" s="15">
        <v>0.475</v>
      </c>
      <c r="F356" s="15">
        <v>0.639751553</v>
      </c>
      <c r="G356" s="6"/>
      <c r="H356" s="6"/>
      <c r="I356" s="6"/>
      <c r="J356" s="15">
        <v>0.575744984</v>
      </c>
      <c r="K356" s="15">
        <f t="shared" si="1"/>
        <v>0.575744984</v>
      </c>
      <c r="L356" s="16">
        <v>2841595.0</v>
      </c>
      <c r="M356" s="17">
        <f t="shared" si="2"/>
        <v>1636034.068</v>
      </c>
      <c r="N356" s="18">
        <v>7.0</v>
      </c>
      <c r="O356" s="19">
        <f t="shared" si="3"/>
        <v>198.91165</v>
      </c>
      <c r="P356" s="20">
        <f t="shared" si="6"/>
        <v>0.0001215816063</v>
      </c>
      <c r="Q356" s="20">
        <f t="shared" si="7"/>
        <v>8224.928343</v>
      </c>
      <c r="R356" s="21" t="str">
        <f t="shared" si="4"/>
        <v/>
      </c>
      <c r="S356" s="22" t="str">
        <f t="shared" si="5"/>
        <v/>
      </c>
      <c r="T356" s="21">
        <v>28191.0</v>
      </c>
      <c r="U356" s="21">
        <v>2848650.0</v>
      </c>
      <c r="V356" s="18">
        <v>989.6</v>
      </c>
      <c r="W356" s="18"/>
      <c r="X356" s="18"/>
    </row>
    <row r="357">
      <c r="A357" s="15">
        <v>2007.0</v>
      </c>
      <c r="B357" s="6" t="s">
        <v>33</v>
      </c>
      <c r="C357" s="15">
        <v>0.185</v>
      </c>
      <c r="D357" s="15">
        <v>0.032</v>
      </c>
      <c r="E357" s="15">
        <v>0.198317308</v>
      </c>
      <c r="F357" s="15">
        <v>0.453790614</v>
      </c>
      <c r="G357" s="6"/>
      <c r="H357" s="6"/>
      <c r="I357" s="6"/>
      <c r="J357" s="15">
        <v>0.21619451</v>
      </c>
      <c r="K357" s="15">
        <f t="shared" si="1"/>
        <v>0.21619451</v>
      </c>
      <c r="L357" s="16">
        <v>3.6185908E7</v>
      </c>
      <c r="M357" s="17">
        <f t="shared" si="2"/>
        <v>7823194.649</v>
      </c>
      <c r="N357" s="18">
        <v>6.2</v>
      </c>
      <c r="O357" s="19">
        <f t="shared" si="3"/>
        <v>2243.526296</v>
      </c>
      <c r="P357" s="20">
        <f t="shared" si="6"/>
        <v>0.0002867787901</v>
      </c>
      <c r="Q357" s="20">
        <f t="shared" si="7"/>
        <v>3487.008226</v>
      </c>
      <c r="R357" s="21" t="str">
        <f t="shared" si="4"/>
        <v/>
      </c>
      <c r="S357" s="22" t="str">
        <f t="shared" si="5"/>
        <v/>
      </c>
      <c r="T357" s="21">
        <v>233720.0</v>
      </c>
      <c r="U357" s="21">
        <v>3.6250311E7</v>
      </c>
      <c r="V357" s="18">
        <v>644.7</v>
      </c>
      <c r="W357" s="18"/>
      <c r="X357" s="18"/>
    </row>
    <row r="358">
      <c r="A358" s="15">
        <v>2007.0</v>
      </c>
      <c r="B358" s="6" t="s">
        <v>34</v>
      </c>
      <c r="C358" s="15">
        <v>0.404</v>
      </c>
      <c r="D358" s="15">
        <v>0.032</v>
      </c>
      <c r="E358" s="15">
        <v>0.223463687</v>
      </c>
      <c r="F358" s="15">
        <v>0.563291139</v>
      </c>
      <c r="G358" s="6"/>
      <c r="H358" s="6"/>
      <c r="I358" s="6"/>
      <c r="J358" s="15">
        <v>0.462814318</v>
      </c>
      <c r="K358" s="15">
        <f t="shared" si="1"/>
        <v>0.462814318</v>
      </c>
      <c r="L358" s="16">
        <v>4837229.0</v>
      </c>
      <c r="M358" s="17">
        <f t="shared" si="2"/>
        <v>2238738.841</v>
      </c>
      <c r="N358" s="18">
        <v>3.2</v>
      </c>
      <c r="O358" s="19">
        <f t="shared" si="3"/>
        <v>154.791328</v>
      </c>
      <c r="P358" s="20">
        <f t="shared" si="6"/>
        <v>0.0000691421997</v>
      </c>
      <c r="Q358" s="20">
        <f t="shared" si="7"/>
        <v>14462.94744</v>
      </c>
      <c r="R358" s="21" t="str">
        <f t="shared" si="4"/>
        <v/>
      </c>
      <c r="S358" s="22" t="str">
        <f t="shared" si="5"/>
        <v/>
      </c>
      <c r="T358" s="21">
        <v>29993.0</v>
      </c>
      <c r="U358" s="21">
        <v>4803868.0</v>
      </c>
      <c r="V358" s="18">
        <v>624.4</v>
      </c>
      <c r="W358" s="18"/>
      <c r="X358" s="18"/>
    </row>
    <row r="359">
      <c r="A359" s="15">
        <v>2007.0</v>
      </c>
      <c r="B359" s="6" t="s">
        <v>35</v>
      </c>
      <c r="C359" s="15">
        <v>0.116</v>
      </c>
      <c r="D359" s="15">
        <v>0.032</v>
      </c>
      <c r="E359" s="15">
        <v>0.086206897</v>
      </c>
      <c r="F359" s="15">
        <v>0.342723005</v>
      </c>
      <c r="G359" s="6"/>
      <c r="H359" s="6"/>
      <c r="I359" s="6"/>
      <c r="J359" s="15">
        <v>0.134191039</v>
      </c>
      <c r="K359" s="15">
        <f t="shared" si="1"/>
        <v>0.134191039</v>
      </c>
      <c r="L359" s="16">
        <v>3488084.0</v>
      </c>
      <c r="M359" s="17">
        <f t="shared" si="2"/>
        <v>468069.6161</v>
      </c>
      <c r="N359" s="18">
        <v>3.2</v>
      </c>
      <c r="O359" s="19">
        <f t="shared" si="3"/>
        <v>111.618688</v>
      </c>
      <c r="P359" s="20">
        <f t="shared" si="6"/>
        <v>0.0002384659977</v>
      </c>
      <c r="Q359" s="20">
        <f t="shared" si="7"/>
        <v>4193.469969</v>
      </c>
      <c r="R359" s="21" t="str">
        <f t="shared" si="4"/>
        <v/>
      </c>
      <c r="S359" s="22" t="str">
        <f t="shared" si="5"/>
        <v/>
      </c>
      <c r="T359" s="21">
        <v>28651.0</v>
      </c>
      <c r="U359" s="21">
        <v>3527270.0</v>
      </c>
      <c r="V359" s="18">
        <v>812.3</v>
      </c>
      <c r="W359" s="18"/>
      <c r="X359" s="18"/>
    </row>
    <row r="360">
      <c r="A360" s="15">
        <v>2007.0</v>
      </c>
      <c r="B360" s="6" t="s">
        <v>36</v>
      </c>
      <c r="C360" s="15">
        <v>0.262</v>
      </c>
      <c r="D360" s="15">
        <v>0.032</v>
      </c>
      <c r="E360" s="15">
        <v>0.375</v>
      </c>
      <c r="F360" s="15">
        <v>0.521126761</v>
      </c>
      <c r="G360" s="6"/>
      <c r="H360" s="6"/>
      <c r="I360" s="6"/>
      <c r="J360" s="15">
        <v>0.270566356</v>
      </c>
      <c r="K360" s="15">
        <f t="shared" si="1"/>
        <v>0.270566356</v>
      </c>
      <c r="L360" s="16">
        <v>865314.0</v>
      </c>
      <c r="M360" s="17">
        <f t="shared" si="2"/>
        <v>234124.8558</v>
      </c>
      <c r="N360" s="18">
        <v>4.5</v>
      </c>
      <c r="O360" s="19">
        <f t="shared" si="3"/>
        <v>38.93913</v>
      </c>
      <c r="P360" s="20">
        <f t="shared" si="6"/>
        <v>0.000166317796</v>
      </c>
      <c r="Q360" s="20">
        <f t="shared" si="7"/>
        <v>6012.585689</v>
      </c>
      <c r="R360" s="21" t="str">
        <f t="shared" si="4"/>
        <v/>
      </c>
      <c r="S360" s="22" t="str">
        <f t="shared" si="5"/>
        <v/>
      </c>
      <c r="T360" s="21">
        <v>7327.0</v>
      </c>
      <c r="U360" s="21">
        <v>871749.0</v>
      </c>
      <c r="V360" s="18">
        <v>840.5</v>
      </c>
      <c r="W360" s="18"/>
      <c r="X360" s="18"/>
    </row>
    <row r="361">
      <c r="A361" s="15">
        <v>2007.0</v>
      </c>
      <c r="B361" s="6" t="s">
        <v>37</v>
      </c>
      <c r="C361" s="15">
        <v>0.261</v>
      </c>
      <c r="D361" s="15">
        <v>0.032</v>
      </c>
      <c r="E361" s="15">
        <v>0.315699659</v>
      </c>
      <c r="F361" s="15">
        <v>0.549225387</v>
      </c>
      <c r="G361" s="6"/>
      <c r="H361" s="6"/>
      <c r="I361" s="6"/>
      <c r="J361" s="15">
        <v>0.265577078</v>
      </c>
      <c r="K361" s="15">
        <f t="shared" si="1"/>
        <v>0.265577078</v>
      </c>
      <c r="L361" s="16">
        <v>1.8262096E7</v>
      </c>
      <c r="M361" s="17">
        <f t="shared" si="2"/>
        <v>4849994.094</v>
      </c>
      <c r="N361" s="18">
        <v>6.6</v>
      </c>
      <c r="O361" s="19">
        <f t="shared" si="3"/>
        <v>1205.298336</v>
      </c>
      <c r="P361" s="20">
        <f t="shared" si="6"/>
        <v>0.0002485154235</v>
      </c>
      <c r="Q361" s="20">
        <f t="shared" si="7"/>
        <v>4023.895121</v>
      </c>
      <c r="R361" s="21" t="str">
        <f t="shared" si="4"/>
        <v/>
      </c>
      <c r="S361" s="22" t="str">
        <f t="shared" si="5"/>
        <v/>
      </c>
      <c r="T361" s="21">
        <v>168096.0</v>
      </c>
      <c r="U361" s="21">
        <v>1.8367842E7</v>
      </c>
      <c r="V361" s="18">
        <v>915.2</v>
      </c>
      <c r="W361" s="18"/>
      <c r="X361" s="18"/>
    </row>
    <row r="362">
      <c r="A362" s="15">
        <v>2007.0</v>
      </c>
      <c r="B362" s="6" t="s">
        <v>38</v>
      </c>
      <c r="C362" s="15">
        <v>0.388</v>
      </c>
      <c r="D362" s="15">
        <v>0.032</v>
      </c>
      <c r="E362" s="15">
        <v>0.469387755</v>
      </c>
      <c r="F362" s="15">
        <v>0.685393258</v>
      </c>
      <c r="G362" s="6"/>
      <c r="H362" s="6"/>
      <c r="I362" s="6"/>
      <c r="J362" s="15">
        <v>0.392026984</v>
      </c>
      <c r="K362" s="15">
        <f t="shared" si="1"/>
        <v>0.392026984</v>
      </c>
      <c r="L362" s="16">
        <v>9526642.0</v>
      </c>
      <c r="M362" s="17">
        <f t="shared" si="2"/>
        <v>3734700.731</v>
      </c>
      <c r="N362" s="18">
        <v>7.5</v>
      </c>
      <c r="O362" s="19">
        <f t="shared" si="3"/>
        <v>714.49815</v>
      </c>
      <c r="P362" s="20">
        <f t="shared" si="6"/>
        <v>0.0001913133612</v>
      </c>
      <c r="Q362" s="20">
        <f t="shared" si="7"/>
        <v>5227.026453</v>
      </c>
      <c r="R362" s="21" t="str">
        <f t="shared" si="4"/>
        <v/>
      </c>
      <c r="S362" s="22" t="str">
        <f t="shared" si="5"/>
        <v/>
      </c>
      <c r="T362" s="21">
        <v>68331.0</v>
      </c>
      <c r="U362" s="21">
        <v>9349988.0</v>
      </c>
      <c r="V362" s="18">
        <v>730.8</v>
      </c>
      <c r="W362" s="18"/>
      <c r="X362" s="18"/>
    </row>
    <row r="363">
      <c r="A363" s="15">
        <v>2007.0</v>
      </c>
      <c r="B363" s="6" t="s">
        <v>39</v>
      </c>
      <c r="C363" s="15">
        <v>0.064</v>
      </c>
      <c r="D363" s="15">
        <v>0.044</v>
      </c>
      <c r="E363" s="15">
        <v>0.09375</v>
      </c>
      <c r="F363" s="15">
        <v>0.237623762</v>
      </c>
      <c r="G363" s="6"/>
      <c r="H363" s="6"/>
      <c r="I363" s="6"/>
      <c r="J363" s="6"/>
      <c r="K363" s="6" t="str">
        <f t="shared" si="1"/>
        <v/>
      </c>
      <c r="L363" s="16">
        <v>1269796.0</v>
      </c>
      <c r="M363" s="17">
        <f t="shared" si="2"/>
        <v>0</v>
      </c>
      <c r="N363" s="18">
        <v>1.9</v>
      </c>
      <c r="O363" s="19">
        <f t="shared" si="3"/>
        <v>24.126124</v>
      </c>
      <c r="P363" s="20">
        <f t="shared" si="6"/>
        <v>0.0001913133612</v>
      </c>
      <c r="Q363" s="20">
        <f t="shared" si="7"/>
        <v>5227.026453</v>
      </c>
      <c r="R363" s="21" t="str">
        <f t="shared" si="4"/>
        <v/>
      </c>
      <c r="S363" s="22" t="str">
        <f t="shared" si="5"/>
        <v/>
      </c>
      <c r="T363" s="21">
        <v>9495.0</v>
      </c>
      <c r="U363" s="21">
        <v>1315675.0</v>
      </c>
      <c r="V363" s="18">
        <v>721.7</v>
      </c>
      <c r="W363" s="18"/>
      <c r="X363" s="18"/>
    </row>
    <row r="364">
      <c r="A364" s="15">
        <v>2007.0</v>
      </c>
      <c r="B364" s="6" t="s">
        <v>40</v>
      </c>
      <c r="C364" s="15">
        <v>0.561</v>
      </c>
      <c r="D364" s="15">
        <v>0.032</v>
      </c>
      <c r="E364" s="15">
        <v>0.323529412</v>
      </c>
      <c r="F364" s="15">
        <v>0.71957672</v>
      </c>
      <c r="G364" s="6"/>
      <c r="H364" s="6"/>
      <c r="I364" s="6"/>
      <c r="J364" s="15">
        <v>0.575518186</v>
      </c>
      <c r="K364" s="15">
        <f t="shared" si="1"/>
        <v>0.575518186</v>
      </c>
      <c r="L364" s="16">
        <v>1498390.0</v>
      </c>
      <c r="M364" s="17">
        <f t="shared" si="2"/>
        <v>862350.6947</v>
      </c>
      <c r="N364" s="18">
        <v>3.3</v>
      </c>
      <c r="O364" s="19">
        <f t="shared" si="3"/>
        <v>49.44687</v>
      </c>
      <c r="P364" s="20">
        <f t="shared" si="6"/>
        <v>0.00005733963027</v>
      </c>
      <c r="Q364" s="20">
        <f t="shared" si="7"/>
        <v>17439.94503</v>
      </c>
      <c r="R364" s="21" t="str">
        <f t="shared" si="4"/>
        <v/>
      </c>
      <c r="S364" s="22" t="str">
        <f t="shared" si="5"/>
        <v/>
      </c>
      <c r="T364" s="21">
        <v>10822.0</v>
      </c>
      <c r="U364" s="21">
        <v>1505105.0</v>
      </c>
      <c r="V364" s="18">
        <v>719.0</v>
      </c>
      <c r="W364" s="18"/>
      <c r="X364" s="18"/>
    </row>
    <row r="365">
      <c r="A365" s="15">
        <v>2007.0</v>
      </c>
      <c r="B365" s="6" t="s">
        <v>41</v>
      </c>
      <c r="C365" s="15">
        <v>0.225</v>
      </c>
      <c r="D365" s="15">
        <v>0.032</v>
      </c>
      <c r="E365" s="15">
        <v>0.177777778</v>
      </c>
      <c r="F365" s="15">
        <v>0.433748584</v>
      </c>
      <c r="G365" s="6"/>
      <c r="H365" s="6"/>
      <c r="I365" s="6"/>
      <c r="J365" s="15">
        <v>0.267188941</v>
      </c>
      <c r="K365" s="15">
        <f t="shared" si="1"/>
        <v>0.267188941</v>
      </c>
      <c r="L365" s="16">
        <v>1.2775864E7</v>
      </c>
      <c r="M365" s="17">
        <f t="shared" si="2"/>
        <v>3413569.573</v>
      </c>
      <c r="N365" s="18">
        <v>5.9</v>
      </c>
      <c r="O365" s="19">
        <f t="shared" si="3"/>
        <v>753.775976</v>
      </c>
      <c r="P365" s="20">
        <f t="shared" si="6"/>
        <v>0.0002208175225</v>
      </c>
      <c r="Q365" s="20">
        <f t="shared" si="7"/>
        <v>4528.626119</v>
      </c>
      <c r="R365" s="21" t="str">
        <f t="shared" si="4"/>
        <v/>
      </c>
      <c r="S365" s="22" t="str">
        <f t="shared" si="5"/>
        <v/>
      </c>
      <c r="T365" s="21">
        <v>100503.0</v>
      </c>
      <c r="U365" s="21">
        <v>1.2695866E7</v>
      </c>
      <c r="V365" s="18">
        <v>791.6</v>
      </c>
      <c r="W365" s="18"/>
      <c r="X365" s="18"/>
    </row>
    <row r="366">
      <c r="A366" s="15">
        <v>2007.0</v>
      </c>
      <c r="B366" s="6" t="s">
        <v>42</v>
      </c>
      <c r="C366" s="15">
        <v>0.358</v>
      </c>
      <c r="D366" s="15">
        <v>0.032</v>
      </c>
      <c r="E366" s="15">
        <v>0.313253012</v>
      </c>
      <c r="F366" s="15">
        <v>0.544871795</v>
      </c>
      <c r="G366" s="6"/>
      <c r="H366" s="6"/>
      <c r="I366" s="6"/>
      <c r="J366" s="15">
        <v>0.40582577</v>
      </c>
      <c r="K366" s="15">
        <f t="shared" si="1"/>
        <v>0.40582577</v>
      </c>
      <c r="L366" s="16">
        <v>6344771.0</v>
      </c>
      <c r="M366" s="17">
        <f t="shared" si="2"/>
        <v>2574871.577</v>
      </c>
      <c r="N366" s="18">
        <v>5.5</v>
      </c>
      <c r="O366" s="19">
        <f t="shared" si="3"/>
        <v>348.962405</v>
      </c>
      <c r="P366" s="20">
        <f t="shared" si="6"/>
        <v>0.0001355261397</v>
      </c>
      <c r="Q366" s="20">
        <f t="shared" si="7"/>
        <v>7378.650364</v>
      </c>
      <c r="R366" s="21" t="str">
        <f t="shared" si="4"/>
        <v/>
      </c>
      <c r="S366" s="22" t="str">
        <f t="shared" si="5"/>
        <v/>
      </c>
      <c r="T366" s="21">
        <v>54000.0</v>
      </c>
      <c r="U366" s="21">
        <v>6379599.0</v>
      </c>
      <c r="V366" s="18">
        <v>846.4</v>
      </c>
      <c r="W366" s="18"/>
      <c r="X366" s="18"/>
    </row>
    <row r="367">
      <c r="A367" s="15">
        <v>2007.0</v>
      </c>
      <c r="B367" s="6" t="s">
        <v>43</v>
      </c>
      <c r="C367" s="15">
        <v>0.388</v>
      </c>
      <c r="D367" s="15">
        <v>0.032</v>
      </c>
      <c r="E367" s="15">
        <v>0.129032258</v>
      </c>
      <c r="F367" s="15">
        <v>0.480769231</v>
      </c>
      <c r="G367" s="6"/>
      <c r="H367" s="6"/>
      <c r="I367" s="6"/>
      <c r="J367" s="15">
        <v>0.511028906</v>
      </c>
      <c r="K367" s="15">
        <f t="shared" si="1"/>
        <v>0.511028906</v>
      </c>
      <c r="L367" s="16">
        <v>2979867.0</v>
      </c>
      <c r="M367" s="17">
        <f t="shared" si="2"/>
        <v>1522798.173</v>
      </c>
      <c r="N367" s="18">
        <v>1.3</v>
      </c>
      <c r="O367" s="19">
        <f t="shared" si="3"/>
        <v>38.738271</v>
      </c>
      <c r="P367" s="20">
        <f t="shared" si="6"/>
        <v>0.0000254388741</v>
      </c>
      <c r="Q367" s="20">
        <f t="shared" si="7"/>
        <v>39309.91585</v>
      </c>
      <c r="R367" s="21" t="str">
        <f t="shared" si="4"/>
        <v/>
      </c>
      <c r="S367" s="22" t="str">
        <f t="shared" si="5"/>
        <v/>
      </c>
      <c r="T367" s="21">
        <v>27221.0</v>
      </c>
      <c r="U367" s="21">
        <v>2999212.0</v>
      </c>
      <c r="V367" s="18">
        <v>907.6</v>
      </c>
      <c r="W367" s="18"/>
      <c r="X367" s="18"/>
    </row>
    <row r="368">
      <c r="A368" s="15">
        <v>2007.0</v>
      </c>
      <c r="B368" s="6" t="s">
        <v>44</v>
      </c>
      <c r="C368" s="15">
        <v>0.447</v>
      </c>
      <c r="D368" s="15">
        <v>0.032</v>
      </c>
      <c r="E368" s="15">
        <v>0.253521127</v>
      </c>
      <c r="F368" s="15">
        <v>0.627009646</v>
      </c>
      <c r="G368" s="6"/>
      <c r="H368" s="6"/>
      <c r="I368" s="6"/>
      <c r="J368" s="15">
        <v>0.50371867</v>
      </c>
      <c r="K368" s="15">
        <f t="shared" si="1"/>
        <v>0.50371867</v>
      </c>
      <c r="L368" s="16">
        <v>2773740.0</v>
      </c>
      <c r="M368" s="17">
        <f t="shared" si="2"/>
        <v>1397184.624</v>
      </c>
      <c r="N368" s="18">
        <v>3.8</v>
      </c>
      <c r="O368" s="19">
        <f t="shared" si="3"/>
        <v>105.40212</v>
      </c>
      <c r="P368" s="20">
        <f t="shared" si="6"/>
        <v>0.00007543893499</v>
      </c>
      <c r="Q368" s="20">
        <f t="shared" si="7"/>
        <v>13255.75447</v>
      </c>
      <c r="R368" s="21" t="str">
        <f t="shared" si="4"/>
        <v/>
      </c>
      <c r="S368" s="22" t="str">
        <f t="shared" si="5"/>
        <v/>
      </c>
      <c r="T368" s="21">
        <v>24491.0</v>
      </c>
      <c r="U368" s="21">
        <v>2783785.0</v>
      </c>
      <c r="V368" s="18">
        <v>879.8</v>
      </c>
      <c r="W368" s="18"/>
      <c r="X368" s="18"/>
    </row>
    <row r="369">
      <c r="A369" s="15">
        <v>2007.0</v>
      </c>
      <c r="B369" s="6" t="s">
        <v>45</v>
      </c>
      <c r="C369" s="15">
        <v>0.509</v>
      </c>
      <c r="D369" s="15">
        <v>0.032</v>
      </c>
      <c r="E369" s="15">
        <v>0.512195122</v>
      </c>
      <c r="F369" s="15">
        <v>0.682509506</v>
      </c>
      <c r="G369" s="6"/>
      <c r="H369" s="6"/>
      <c r="I369" s="6"/>
      <c r="J369" s="15">
        <v>0.550846365</v>
      </c>
      <c r="K369" s="15">
        <f t="shared" si="1"/>
        <v>0.550846365</v>
      </c>
      <c r="L369" s="16">
        <v>4254513.0</v>
      </c>
      <c r="M369" s="17">
        <f t="shared" si="2"/>
        <v>2343583.021</v>
      </c>
      <c r="N369" s="18">
        <v>4.9</v>
      </c>
      <c r="O369" s="19">
        <f t="shared" si="3"/>
        <v>208.471137</v>
      </c>
      <c r="P369" s="20">
        <f t="shared" si="6"/>
        <v>0.0000889540226</v>
      </c>
      <c r="Q369" s="20">
        <f t="shared" si="7"/>
        <v>11241.76255</v>
      </c>
      <c r="R369" s="21" t="str">
        <f t="shared" si="4"/>
        <v/>
      </c>
      <c r="S369" s="22" t="str">
        <f t="shared" si="5"/>
        <v/>
      </c>
      <c r="T369" s="21">
        <v>40090.0</v>
      </c>
      <c r="U369" s="21">
        <v>4256672.0</v>
      </c>
      <c r="V369" s="18">
        <v>941.8</v>
      </c>
      <c r="W369" s="18"/>
      <c r="X369" s="18"/>
    </row>
    <row r="370">
      <c r="A370" s="15">
        <v>2007.0</v>
      </c>
      <c r="B370" s="6" t="s">
        <v>46</v>
      </c>
      <c r="C370" s="15">
        <v>0.476</v>
      </c>
      <c r="D370" s="15">
        <v>0.032</v>
      </c>
      <c r="E370" s="15">
        <v>0.510416667</v>
      </c>
      <c r="F370" s="15">
        <v>0.671361502</v>
      </c>
      <c r="G370" s="6"/>
      <c r="H370" s="6"/>
      <c r="I370" s="6"/>
      <c r="J370" s="15">
        <v>0.504006137</v>
      </c>
      <c r="K370" s="15">
        <f t="shared" si="1"/>
        <v>0.504006137</v>
      </c>
      <c r="L370" s="16">
        <v>4373448.0</v>
      </c>
      <c r="M370" s="17">
        <f t="shared" si="2"/>
        <v>2204244.632</v>
      </c>
      <c r="N370" s="18">
        <v>14.6</v>
      </c>
      <c r="O370" s="19">
        <f t="shared" si="3"/>
        <v>638.523408</v>
      </c>
      <c r="P370" s="20">
        <f t="shared" si="6"/>
        <v>0.0002896790124</v>
      </c>
      <c r="Q370" s="20">
        <f t="shared" si="7"/>
        <v>3452.096829</v>
      </c>
      <c r="R370" s="21" t="str">
        <f t="shared" si="4"/>
        <v/>
      </c>
      <c r="S370" s="22" t="str">
        <f t="shared" si="5"/>
        <v/>
      </c>
      <c r="T370" s="21">
        <v>39966.0</v>
      </c>
      <c r="U370" s="21">
        <v>4375581.0</v>
      </c>
      <c r="V370" s="18">
        <v>913.4</v>
      </c>
      <c r="W370" s="18"/>
      <c r="X370" s="18"/>
    </row>
    <row r="371">
      <c r="A371" s="15">
        <v>2007.0</v>
      </c>
      <c r="B371" s="6" t="s">
        <v>47</v>
      </c>
      <c r="C371" s="15">
        <v>0.457</v>
      </c>
      <c r="D371" s="15">
        <v>0.032</v>
      </c>
      <c r="E371" s="15">
        <v>0.228571429</v>
      </c>
      <c r="F371" s="15">
        <v>0.525641026</v>
      </c>
      <c r="G371" s="6"/>
      <c r="H371" s="6"/>
      <c r="I371" s="6"/>
      <c r="J371" s="15">
        <v>0.564970887</v>
      </c>
      <c r="K371" s="15">
        <f t="shared" si="1"/>
        <v>0.564970887</v>
      </c>
      <c r="L371" s="16">
        <v>1315749.0</v>
      </c>
      <c r="M371" s="17">
        <f t="shared" si="2"/>
        <v>743359.8796</v>
      </c>
      <c r="N371" s="18">
        <v>1.5</v>
      </c>
      <c r="O371" s="19">
        <f t="shared" si="3"/>
        <v>19.736235</v>
      </c>
      <c r="P371" s="20">
        <f t="shared" si="6"/>
        <v>0.00002655004062</v>
      </c>
      <c r="Q371" s="20">
        <f t="shared" si="7"/>
        <v>37664.7258</v>
      </c>
      <c r="R371" s="21" t="str">
        <f t="shared" si="4"/>
        <v/>
      </c>
      <c r="S371" s="22" t="str">
        <f t="shared" si="5"/>
        <v/>
      </c>
      <c r="T371" s="21">
        <v>12493.0</v>
      </c>
      <c r="U371" s="21">
        <v>1327040.0</v>
      </c>
      <c r="V371" s="18">
        <v>941.4</v>
      </c>
      <c r="W371" s="18"/>
      <c r="X371" s="18"/>
    </row>
    <row r="372">
      <c r="A372" s="15">
        <v>2007.0</v>
      </c>
      <c r="B372" s="6" t="s">
        <v>48</v>
      </c>
      <c r="C372" s="15">
        <v>0.206</v>
      </c>
      <c r="D372" s="15">
        <v>0.032</v>
      </c>
      <c r="E372" s="15">
        <v>0.274336283</v>
      </c>
      <c r="F372" s="15">
        <v>0.498765432</v>
      </c>
      <c r="G372" s="6"/>
      <c r="H372" s="6"/>
      <c r="I372" s="6"/>
      <c r="J372" s="15">
        <v>0.195252353</v>
      </c>
      <c r="K372" s="15">
        <f t="shared" si="1"/>
        <v>0.195252353</v>
      </c>
      <c r="L372" s="16">
        <v>5627211.0</v>
      </c>
      <c r="M372" s="17">
        <f t="shared" si="2"/>
        <v>1098726.189</v>
      </c>
      <c r="N372" s="18">
        <v>9.9</v>
      </c>
      <c r="O372" s="19">
        <f t="shared" si="3"/>
        <v>557.093889</v>
      </c>
      <c r="P372" s="20">
        <f t="shared" si="6"/>
        <v>0.0005070361431</v>
      </c>
      <c r="Q372" s="20">
        <f t="shared" si="7"/>
        <v>1972.24599</v>
      </c>
      <c r="R372" s="21" t="str">
        <f t="shared" si="4"/>
        <v/>
      </c>
      <c r="S372" s="22" t="str">
        <f t="shared" si="5"/>
        <v/>
      </c>
      <c r="T372" s="21">
        <v>43757.0</v>
      </c>
      <c r="U372" s="21">
        <v>5653408.0</v>
      </c>
      <c r="V372" s="18">
        <v>774.0</v>
      </c>
      <c r="W372" s="18"/>
      <c r="X372" s="18"/>
    </row>
    <row r="373">
      <c r="A373" s="15">
        <v>2007.0</v>
      </c>
      <c r="B373" s="6" t="s">
        <v>49</v>
      </c>
      <c r="C373" s="15">
        <v>0.075</v>
      </c>
      <c r="D373" s="15">
        <v>0.032</v>
      </c>
      <c r="E373" s="15">
        <v>0.036036036</v>
      </c>
      <c r="F373" s="15">
        <v>0.271604938</v>
      </c>
      <c r="G373" s="6"/>
      <c r="H373" s="6"/>
      <c r="I373" s="6"/>
      <c r="J373" s="15">
        <v>0.114904506</v>
      </c>
      <c r="K373" s="15">
        <f t="shared" si="1"/>
        <v>0.114904506</v>
      </c>
      <c r="L373" s="16">
        <v>6499672.0</v>
      </c>
      <c r="M373" s="17">
        <f t="shared" si="2"/>
        <v>746841.6003</v>
      </c>
      <c r="N373" s="18">
        <v>2.9</v>
      </c>
      <c r="O373" s="19">
        <f t="shared" si="3"/>
        <v>188.490488</v>
      </c>
      <c r="P373" s="20">
        <f t="shared" si="6"/>
        <v>0.0002523834879</v>
      </c>
      <c r="Q373" s="20">
        <f t="shared" si="7"/>
        <v>3962.224345</v>
      </c>
      <c r="R373" s="21" t="str">
        <f t="shared" si="4"/>
        <v/>
      </c>
      <c r="S373" s="22" t="str">
        <f t="shared" si="5"/>
        <v/>
      </c>
      <c r="T373" s="21">
        <v>52917.0</v>
      </c>
      <c r="U373" s="21">
        <v>6431559.0</v>
      </c>
      <c r="V373" s="18">
        <v>822.8</v>
      </c>
      <c r="W373" s="18"/>
      <c r="X373" s="18"/>
    </row>
    <row r="374">
      <c r="A374" s="15">
        <v>2007.0</v>
      </c>
      <c r="B374" s="6" t="s">
        <v>50</v>
      </c>
      <c r="C374" s="15">
        <v>0.334</v>
      </c>
      <c r="D374" s="15">
        <v>0.032</v>
      </c>
      <c r="E374" s="15">
        <v>0.221238938</v>
      </c>
      <c r="F374" s="15">
        <v>0.561325967</v>
      </c>
      <c r="G374" s="6"/>
      <c r="H374" s="6"/>
      <c r="I374" s="6"/>
      <c r="J374" s="15">
        <v>0.376207492</v>
      </c>
      <c r="K374" s="15">
        <f t="shared" si="1"/>
        <v>0.376207492</v>
      </c>
      <c r="L374" s="16">
        <v>1.0051145E7</v>
      </c>
      <c r="M374" s="17">
        <f t="shared" si="2"/>
        <v>3781316.052</v>
      </c>
      <c r="N374" s="18">
        <v>6.6</v>
      </c>
      <c r="O374" s="19">
        <f t="shared" si="3"/>
        <v>663.37557</v>
      </c>
      <c r="P374" s="20">
        <f t="shared" si="6"/>
        <v>0.0001754351027</v>
      </c>
      <c r="Q374" s="20">
        <f t="shared" si="7"/>
        <v>5700.113515</v>
      </c>
      <c r="R374" s="21" t="str">
        <f t="shared" si="4"/>
        <v/>
      </c>
      <c r="S374" s="22" t="str">
        <f t="shared" si="5"/>
        <v/>
      </c>
      <c r="T374" s="21">
        <v>86721.0</v>
      </c>
      <c r="U374" s="21">
        <v>1.0001284E7</v>
      </c>
      <c r="V374" s="18">
        <v>867.1</v>
      </c>
      <c r="W374" s="18"/>
      <c r="X374" s="18"/>
    </row>
    <row r="375">
      <c r="A375" s="15">
        <v>2007.0</v>
      </c>
      <c r="B375" s="6" t="s">
        <v>51</v>
      </c>
      <c r="C375" s="15">
        <v>0.403</v>
      </c>
      <c r="D375" s="15">
        <v>0.032</v>
      </c>
      <c r="E375" s="15">
        <v>0.203703704</v>
      </c>
      <c r="F375" s="15">
        <v>0.523706897</v>
      </c>
      <c r="G375" s="6"/>
      <c r="H375" s="6"/>
      <c r="I375" s="6"/>
      <c r="J375" s="15">
        <v>0.458402733</v>
      </c>
      <c r="K375" s="15">
        <f t="shared" si="1"/>
        <v>0.458402733</v>
      </c>
      <c r="L375" s="16">
        <v>5191267.0</v>
      </c>
      <c r="M375" s="17">
        <f t="shared" si="2"/>
        <v>2379690.981</v>
      </c>
      <c r="N375" s="18">
        <v>2.2</v>
      </c>
      <c r="O375" s="19">
        <f t="shared" si="3"/>
        <v>114.207874</v>
      </c>
      <c r="P375" s="20">
        <f t="shared" si="6"/>
        <v>0.00004799273306</v>
      </c>
      <c r="Q375" s="20">
        <f t="shared" si="7"/>
        <v>20836.48786</v>
      </c>
      <c r="R375" s="21" t="str">
        <f t="shared" si="4"/>
        <v/>
      </c>
      <c r="S375" s="22" t="str">
        <f t="shared" si="5"/>
        <v/>
      </c>
      <c r="T375" s="21">
        <v>37138.0</v>
      </c>
      <c r="U375" s="21">
        <v>5207203.0</v>
      </c>
      <c r="V375" s="18">
        <v>713.2</v>
      </c>
      <c r="W375" s="18"/>
      <c r="X375" s="18"/>
    </row>
    <row r="376">
      <c r="A376" s="15">
        <v>2007.0</v>
      </c>
      <c r="B376" s="6" t="s">
        <v>52</v>
      </c>
      <c r="C376" s="15">
        <v>0.522</v>
      </c>
      <c r="D376" s="15">
        <v>0.032</v>
      </c>
      <c r="E376" s="15">
        <v>0.671428571</v>
      </c>
      <c r="F376" s="15">
        <v>0.711656442</v>
      </c>
      <c r="G376" s="6"/>
      <c r="H376" s="6"/>
      <c r="I376" s="6"/>
      <c r="J376" s="15">
        <v>0.557667654</v>
      </c>
      <c r="K376" s="15">
        <f t="shared" si="1"/>
        <v>0.557667654</v>
      </c>
      <c r="L376" s="16">
        <v>2920312.0</v>
      </c>
      <c r="M376" s="17">
        <f t="shared" si="2"/>
        <v>1628563.542</v>
      </c>
      <c r="N376" s="18">
        <v>6.9</v>
      </c>
      <c r="O376" s="19">
        <f t="shared" si="3"/>
        <v>201.501528</v>
      </c>
      <c r="P376" s="20">
        <f t="shared" si="6"/>
        <v>0.0001237296076</v>
      </c>
      <c r="Q376" s="20">
        <f t="shared" si="7"/>
        <v>8082.139913</v>
      </c>
      <c r="R376" s="21" t="str">
        <f t="shared" si="4"/>
        <v/>
      </c>
      <c r="S376" s="22" t="str">
        <f t="shared" si="5"/>
        <v/>
      </c>
      <c r="T376" s="21">
        <v>28255.0</v>
      </c>
      <c r="U376" s="21">
        <v>2928350.0</v>
      </c>
      <c r="V376" s="18">
        <v>964.9</v>
      </c>
      <c r="W376" s="18"/>
      <c r="X376" s="18"/>
    </row>
    <row r="377">
      <c r="A377" s="15">
        <v>2007.0</v>
      </c>
      <c r="B377" s="6" t="s">
        <v>53</v>
      </c>
      <c r="C377" s="15">
        <v>0.449</v>
      </c>
      <c r="D377" s="15">
        <v>0.032</v>
      </c>
      <c r="E377" s="15">
        <v>0.363636364</v>
      </c>
      <c r="F377" s="15">
        <v>0.609642302</v>
      </c>
      <c r="G377" s="6"/>
      <c r="H377" s="6"/>
      <c r="I377" s="6"/>
      <c r="J377" s="15">
        <v>0.469239032</v>
      </c>
      <c r="K377" s="15">
        <f t="shared" si="1"/>
        <v>0.469239032</v>
      </c>
      <c r="L377" s="16">
        <v>5905750.0</v>
      </c>
      <c r="M377" s="17">
        <f t="shared" si="2"/>
        <v>2771208.413</v>
      </c>
      <c r="N377" s="18">
        <v>6.2</v>
      </c>
      <c r="O377" s="19">
        <f t="shared" si="3"/>
        <v>366.1565</v>
      </c>
      <c r="P377" s="20">
        <f t="shared" si="6"/>
        <v>0.0001321288209</v>
      </c>
      <c r="Q377" s="20">
        <f t="shared" si="7"/>
        <v>7568.371484</v>
      </c>
      <c r="R377" s="21" t="str">
        <f t="shared" si="4"/>
        <v/>
      </c>
      <c r="S377" s="22" t="str">
        <f t="shared" si="5"/>
        <v/>
      </c>
      <c r="T377" s="21">
        <v>54166.0</v>
      </c>
      <c r="U377" s="21">
        <v>5887612.0</v>
      </c>
      <c r="V377" s="18">
        <v>920.0</v>
      </c>
      <c r="W377" s="18"/>
      <c r="X377" s="18"/>
    </row>
    <row r="378">
      <c r="A378" s="15">
        <v>2007.0</v>
      </c>
      <c r="B378" s="6" t="s">
        <v>54</v>
      </c>
      <c r="C378" s="15">
        <v>0.639</v>
      </c>
      <c r="D378" s="15">
        <v>0.032</v>
      </c>
      <c r="E378" s="15">
        <v>0.375</v>
      </c>
      <c r="F378" s="15">
        <v>0.673076923</v>
      </c>
      <c r="G378" s="6"/>
      <c r="H378" s="6"/>
      <c r="I378" s="6"/>
      <c r="J378" s="15">
        <v>0.618059057</v>
      </c>
      <c r="K378" s="15">
        <f t="shared" si="1"/>
        <v>0.618059057</v>
      </c>
      <c r="L378" s="16">
        <v>957123.0</v>
      </c>
      <c r="M378" s="17">
        <f t="shared" si="2"/>
        <v>591558.5388</v>
      </c>
      <c r="N378" s="18">
        <v>2.8</v>
      </c>
      <c r="O378" s="19">
        <f t="shared" si="3"/>
        <v>26.799444</v>
      </c>
      <c r="P378" s="20">
        <f t="shared" si="6"/>
        <v>0.00004530311413</v>
      </c>
      <c r="Q378" s="20">
        <f t="shared" si="7"/>
        <v>22073.53775</v>
      </c>
      <c r="R378" s="21" t="str">
        <f t="shared" si="4"/>
        <v/>
      </c>
      <c r="S378" s="22" t="str">
        <f t="shared" si="5"/>
        <v/>
      </c>
      <c r="T378" s="21">
        <v>8624.0</v>
      </c>
      <c r="U378" s="21">
        <v>964706.0</v>
      </c>
      <c r="V378" s="18">
        <v>894.0</v>
      </c>
      <c r="W378" s="18"/>
      <c r="X378" s="18"/>
    </row>
    <row r="379">
      <c r="A379" s="15">
        <v>2007.0</v>
      </c>
      <c r="B379" s="6" t="s">
        <v>55</v>
      </c>
      <c r="C379" s="15">
        <v>0.426</v>
      </c>
      <c r="D379" s="15">
        <v>0.032</v>
      </c>
      <c r="E379" s="15">
        <v>0.261904762</v>
      </c>
      <c r="F379" s="15">
        <v>0.561151079</v>
      </c>
      <c r="G379" s="6"/>
      <c r="H379" s="6"/>
      <c r="I379" s="6"/>
      <c r="J379" s="15">
        <v>0.533507731</v>
      </c>
      <c r="K379" s="15">
        <f t="shared" si="1"/>
        <v>0.533507731</v>
      </c>
      <c r="L379" s="16">
        <v>1768745.0</v>
      </c>
      <c r="M379" s="17">
        <f t="shared" si="2"/>
        <v>943639.1317</v>
      </c>
      <c r="N379" s="18">
        <v>4.0</v>
      </c>
      <c r="O379" s="19">
        <f t="shared" si="3"/>
        <v>70.7498</v>
      </c>
      <c r="P379" s="20">
        <f t="shared" si="6"/>
        <v>0.00007497548334</v>
      </c>
      <c r="Q379" s="20">
        <f t="shared" si="7"/>
        <v>13337.69328</v>
      </c>
      <c r="R379" s="21" t="str">
        <f t="shared" si="4"/>
        <v/>
      </c>
      <c r="S379" s="22" t="str">
        <f t="shared" si="5"/>
        <v/>
      </c>
      <c r="T379" s="21">
        <v>15263.0</v>
      </c>
      <c r="U379" s="21">
        <v>1783440.0</v>
      </c>
      <c r="V379" s="18">
        <v>855.8</v>
      </c>
      <c r="W379" s="18"/>
      <c r="X379" s="18"/>
    </row>
    <row r="380">
      <c r="A380" s="15">
        <v>2007.0</v>
      </c>
      <c r="B380" s="6" t="s">
        <v>56</v>
      </c>
      <c r="C380" s="15">
        <v>0.397</v>
      </c>
      <c r="D380" s="15">
        <v>0.032</v>
      </c>
      <c r="E380" s="15">
        <v>0.411764706</v>
      </c>
      <c r="F380" s="15">
        <v>0.617886179</v>
      </c>
      <c r="G380" s="6"/>
      <c r="H380" s="6"/>
      <c r="I380" s="6"/>
      <c r="J380" s="15">
        <v>0.44650103</v>
      </c>
      <c r="K380" s="15">
        <f t="shared" si="1"/>
        <v>0.44650103</v>
      </c>
      <c r="L380" s="16">
        <v>2564816.0</v>
      </c>
      <c r="M380" s="17">
        <f t="shared" si="2"/>
        <v>1145192.986</v>
      </c>
      <c r="N380" s="18">
        <v>7.5</v>
      </c>
      <c r="O380" s="19">
        <f t="shared" si="3"/>
        <v>192.3612</v>
      </c>
      <c r="P380" s="20">
        <f t="shared" si="6"/>
        <v>0.0001679727368</v>
      </c>
      <c r="Q380" s="20">
        <f t="shared" si="7"/>
        <v>5953.347067</v>
      </c>
      <c r="R380" s="21" t="str">
        <f t="shared" si="4"/>
        <v/>
      </c>
      <c r="S380" s="22" t="str">
        <f t="shared" si="5"/>
        <v/>
      </c>
      <c r="T380" s="21">
        <v>18687.0</v>
      </c>
      <c r="U380" s="21">
        <v>2601072.0</v>
      </c>
      <c r="V380" s="18">
        <v>718.4</v>
      </c>
      <c r="W380" s="18"/>
      <c r="X380" s="18"/>
    </row>
    <row r="381">
      <c r="A381" s="15">
        <v>2007.0</v>
      </c>
      <c r="B381" s="6" t="s">
        <v>57</v>
      </c>
      <c r="C381" s="15">
        <v>0.364</v>
      </c>
      <c r="D381" s="15">
        <v>0.032</v>
      </c>
      <c r="E381" s="15">
        <v>0.171428571</v>
      </c>
      <c r="F381" s="15">
        <v>0.528455285</v>
      </c>
      <c r="G381" s="6"/>
      <c r="H381" s="6"/>
      <c r="I381" s="6"/>
      <c r="J381" s="15">
        <v>0.411415087</v>
      </c>
      <c r="K381" s="15">
        <f t="shared" si="1"/>
        <v>0.411415087</v>
      </c>
      <c r="L381" s="16">
        <v>1316496.0</v>
      </c>
      <c r="M381" s="17">
        <f t="shared" si="2"/>
        <v>541626.3164</v>
      </c>
      <c r="N381" s="18">
        <v>0.9</v>
      </c>
      <c r="O381" s="19">
        <f t="shared" si="3"/>
        <v>11.848464</v>
      </c>
      <c r="P381" s="20">
        <f t="shared" si="6"/>
        <v>0.00002187571697</v>
      </c>
      <c r="Q381" s="20">
        <f t="shared" si="7"/>
        <v>45712.78744</v>
      </c>
      <c r="R381" s="21" t="str">
        <f t="shared" si="4"/>
        <v/>
      </c>
      <c r="S381" s="22" t="str">
        <f t="shared" si="5"/>
        <v/>
      </c>
      <c r="T381" s="21">
        <v>10303.0</v>
      </c>
      <c r="U381" s="21">
        <v>1312540.0</v>
      </c>
      <c r="V381" s="18">
        <v>785.0</v>
      </c>
      <c r="W381" s="18"/>
      <c r="X381" s="18"/>
    </row>
    <row r="382">
      <c r="A382" s="15">
        <v>2007.0</v>
      </c>
      <c r="B382" s="6" t="s">
        <v>58</v>
      </c>
      <c r="C382" s="15">
        <v>0.063</v>
      </c>
      <c r="D382" s="15">
        <v>0.032</v>
      </c>
      <c r="E382" s="15">
        <v>0.088709677</v>
      </c>
      <c r="F382" s="15">
        <v>0.326271186</v>
      </c>
      <c r="G382" s="6"/>
      <c r="H382" s="6"/>
      <c r="I382" s="6"/>
      <c r="J382" s="15">
        <v>0.066897042</v>
      </c>
      <c r="K382" s="15">
        <f t="shared" si="1"/>
        <v>0.066897042</v>
      </c>
      <c r="L382" s="16">
        <v>8630810.0</v>
      </c>
      <c r="M382" s="17">
        <f t="shared" si="2"/>
        <v>577375.6591</v>
      </c>
      <c r="N382" s="18">
        <v>4.4</v>
      </c>
      <c r="O382" s="19">
        <f t="shared" si="3"/>
        <v>379.75564</v>
      </c>
      <c r="P382" s="20">
        <f t="shared" si="6"/>
        <v>0.0006577271384</v>
      </c>
      <c r="Q382" s="20">
        <f t="shared" si="7"/>
        <v>1520.387318</v>
      </c>
      <c r="R382" s="21" t="str">
        <f t="shared" si="4"/>
        <v/>
      </c>
      <c r="S382" s="22" t="str">
        <f t="shared" si="5"/>
        <v/>
      </c>
      <c r="T382" s="21">
        <v>69662.0</v>
      </c>
      <c r="U382" s="21">
        <v>8677885.0</v>
      </c>
      <c r="V382" s="18">
        <v>802.8</v>
      </c>
      <c r="W382" s="18"/>
      <c r="X382" s="18"/>
    </row>
    <row r="383">
      <c r="A383" s="15">
        <v>2007.0</v>
      </c>
      <c r="B383" s="6" t="s">
        <v>59</v>
      </c>
      <c r="C383" s="15">
        <v>0.428</v>
      </c>
      <c r="D383" s="15">
        <v>0.032</v>
      </c>
      <c r="E383" s="15">
        <v>0.293333333</v>
      </c>
      <c r="F383" s="15">
        <v>0.512269939</v>
      </c>
      <c r="G383" s="6"/>
      <c r="H383" s="6"/>
      <c r="I383" s="6"/>
      <c r="J383" s="15">
        <v>0.504179365</v>
      </c>
      <c r="K383" s="15">
        <f t="shared" si="1"/>
        <v>0.504179365</v>
      </c>
      <c r="L383" s="16">
        <v>1966357.0</v>
      </c>
      <c r="M383" s="17">
        <f t="shared" si="2"/>
        <v>991396.6236</v>
      </c>
      <c r="N383" s="18">
        <v>9.3</v>
      </c>
      <c r="O383" s="19">
        <f t="shared" si="3"/>
        <v>182.871201</v>
      </c>
      <c r="P383" s="20">
        <f t="shared" si="6"/>
        <v>0.000184458164</v>
      </c>
      <c r="Q383" s="20">
        <f t="shared" si="7"/>
        <v>5421.283495</v>
      </c>
      <c r="R383" s="21" t="str">
        <f t="shared" si="4"/>
        <v/>
      </c>
      <c r="S383" s="22" t="str">
        <f t="shared" si="5"/>
        <v/>
      </c>
      <c r="T383" s="21">
        <v>15482.0</v>
      </c>
      <c r="U383" s="21">
        <v>1990070.0</v>
      </c>
      <c r="V383" s="18">
        <v>778.0</v>
      </c>
      <c r="W383" s="18"/>
      <c r="X383" s="18"/>
    </row>
    <row r="384">
      <c r="A384" s="15">
        <v>2007.0</v>
      </c>
      <c r="B384" s="6" t="s">
        <v>60</v>
      </c>
      <c r="C384" s="15">
        <v>0.14</v>
      </c>
      <c r="D384" s="15">
        <v>0.032</v>
      </c>
      <c r="E384" s="15">
        <v>0.108761329</v>
      </c>
      <c r="F384" s="15">
        <v>0.38028169</v>
      </c>
      <c r="G384" s="6"/>
      <c r="H384" s="6"/>
      <c r="I384" s="6"/>
      <c r="J384" s="15">
        <v>0.176018489</v>
      </c>
      <c r="K384" s="15">
        <f t="shared" si="1"/>
        <v>0.176018489</v>
      </c>
      <c r="L384" s="16">
        <v>1.941954E7</v>
      </c>
      <c r="M384" s="17">
        <f t="shared" si="2"/>
        <v>3418198.088</v>
      </c>
      <c r="N384" s="18">
        <v>4.2</v>
      </c>
      <c r="O384" s="19">
        <f t="shared" si="3"/>
        <v>815.62068</v>
      </c>
      <c r="P384" s="20">
        <f t="shared" si="6"/>
        <v>0.0002386112972</v>
      </c>
      <c r="Q384" s="20">
        <f t="shared" si="7"/>
        <v>4190.916405</v>
      </c>
      <c r="R384" s="21" t="str">
        <f t="shared" si="4"/>
        <v/>
      </c>
      <c r="S384" s="22" t="str">
        <f t="shared" si="5"/>
        <v/>
      </c>
      <c r="T384" s="21">
        <v>147680.0</v>
      </c>
      <c r="U384" s="21">
        <v>1.9132335E7</v>
      </c>
      <c r="V384" s="18">
        <v>771.9</v>
      </c>
      <c r="W384" s="18"/>
      <c r="X384" s="18"/>
    </row>
    <row r="385">
      <c r="A385" s="15">
        <v>2007.0</v>
      </c>
      <c r="B385" s="6" t="s">
        <v>61</v>
      </c>
      <c r="C385" s="15">
        <v>0.36</v>
      </c>
      <c r="D385" s="15">
        <v>0.032</v>
      </c>
      <c r="E385" s="15">
        <v>0.375968992</v>
      </c>
      <c r="F385" s="15">
        <v>0.622710623</v>
      </c>
      <c r="G385" s="6"/>
      <c r="H385" s="6"/>
      <c r="I385" s="6"/>
      <c r="J385" s="15">
        <v>0.417749651</v>
      </c>
      <c r="K385" s="15">
        <f t="shared" si="1"/>
        <v>0.417749651</v>
      </c>
      <c r="L385" s="16">
        <v>9047856.0</v>
      </c>
      <c r="M385" s="17">
        <f t="shared" si="2"/>
        <v>3779738.686</v>
      </c>
      <c r="N385" s="18">
        <v>6.4</v>
      </c>
      <c r="O385" s="19">
        <f t="shared" si="3"/>
        <v>579.062784</v>
      </c>
      <c r="P385" s="20">
        <f t="shared" si="6"/>
        <v>0.0001532018036</v>
      </c>
      <c r="Q385" s="20">
        <f t="shared" si="7"/>
        <v>6527.338297</v>
      </c>
      <c r="R385" s="21" t="str">
        <f t="shared" si="4"/>
        <v/>
      </c>
      <c r="S385" s="22" t="str">
        <f t="shared" si="5"/>
        <v/>
      </c>
      <c r="T385" s="21">
        <v>76046.0</v>
      </c>
      <c r="U385" s="21">
        <v>9118037.0</v>
      </c>
      <c r="V385" s="18">
        <v>834.0</v>
      </c>
      <c r="W385" s="18"/>
      <c r="X385" s="18"/>
    </row>
    <row r="386">
      <c r="A386" s="15">
        <v>2007.0</v>
      </c>
      <c r="B386" s="6" t="s">
        <v>62</v>
      </c>
      <c r="C386" s="15">
        <v>0.538</v>
      </c>
      <c r="D386" s="15">
        <v>0.032</v>
      </c>
      <c r="E386" s="15">
        <v>0.125</v>
      </c>
      <c r="F386" s="15">
        <v>0.551724138</v>
      </c>
      <c r="G386" s="6"/>
      <c r="H386" s="6"/>
      <c r="I386" s="6"/>
      <c r="J386" s="15">
        <v>0.597014914</v>
      </c>
      <c r="K386" s="15">
        <f t="shared" si="1"/>
        <v>0.597014914</v>
      </c>
      <c r="L386" s="16">
        <v>637534.0</v>
      </c>
      <c r="M386" s="17">
        <f t="shared" si="2"/>
        <v>380617.3062</v>
      </c>
      <c r="N386" s="18">
        <v>2.7</v>
      </c>
      <c r="O386" s="19">
        <f t="shared" si="3"/>
        <v>17.213418</v>
      </c>
      <c r="P386" s="20">
        <f t="shared" si="6"/>
        <v>0.00004522500086</v>
      </c>
      <c r="Q386" s="20">
        <f t="shared" si="7"/>
        <v>22111.66348</v>
      </c>
      <c r="R386" s="21" t="str">
        <f t="shared" si="4"/>
        <v/>
      </c>
      <c r="S386" s="22" t="str">
        <f t="shared" si="5"/>
        <v/>
      </c>
      <c r="T386" s="21">
        <v>5561.0</v>
      </c>
      <c r="U386" s="21">
        <v>652822.0</v>
      </c>
      <c r="V386" s="18">
        <v>851.8</v>
      </c>
      <c r="W386" s="18"/>
      <c r="X386" s="18"/>
    </row>
    <row r="387">
      <c r="A387" s="15">
        <v>2007.0</v>
      </c>
      <c r="B387" s="6" t="s">
        <v>63</v>
      </c>
      <c r="C387" s="15">
        <v>0.324</v>
      </c>
      <c r="D387" s="15">
        <v>0.032</v>
      </c>
      <c r="E387" s="15">
        <v>0.267241379</v>
      </c>
      <c r="F387" s="15">
        <v>0.561618062</v>
      </c>
      <c r="G387" s="6"/>
      <c r="H387" s="6"/>
      <c r="I387" s="6"/>
      <c r="J387" s="15">
        <v>0.332383546</v>
      </c>
      <c r="K387" s="15">
        <f t="shared" si="1"/>
        <v>0.332383546</v>
      </c>
      <c r="L387" s="16">
        <v>1.1518989E7</v>
      </c>
      <c r="M387" s="17">
        <f t="shared" si="2"/>
        <v>3828722.41</v>
      </c>
      <c r="N387" s="18">
        <v>4.6</v>
      </c>
      <c r="O387" s="19">
        <f t="shared" si="3"/>
        <v>529.873494</v>
      </c>
      <c r="P387" s="20">
        <f t="shared" si="6"/>
        <v>0.0001383943356</v>
      </c>
      <c r="Q387" s="20">
        <f t="shared" si="7"/>
        <v>7225.729261</v>
      </c>
      <c r="R387" s="21" t="str">
        <f t="shared" si="4"/>
        <v/>
      </c>
      <c r="S387" s="22" t="str">
        <f t="shared" si="5"/>
        <v/>
      </c>
      <c r="T387" s="21">
        <v>106534.0</v>
      </c>
      <c r="U387" s="21">
        <v>1.1500468E7</v>
      </c>
      <c r="V387" s="18">
        <v>926.3</v>
      </c>
      <c r="W387" s="18"/>
      <c r="X387" s="18"/>
    </row>
    <row r="388">
      <c r="A388" s="15">
        <v>2007.0</v>
      </c>
      <c r="B388" s="6" t="s">
        <v>64</v>
      </c>
      <c r="C388" s="15">
        <v>0.497</v>
      </c>
      <c r="D388" s="15">
        <v>0.032</v>
      </c>
      <c r="E388" s="15">
        <v>0.416</v>
      </c>
      <c r="F388" s="15">
        <v>0.647783251</v>
      </c>
      <c r="G388" s="6"/>
      <c r="H388" s="6"/>
      <c r="I388" s="6"/>
      <c r="J388" s="15">
        <v>0.567673729</v>
      </c>
      <c r="K388" s="15">
        <f t="shared" si="1"/>
        <v>0.567673729</v>
      </c>
      <c r="L388" s="16">
        <v>3608759.0</v>
      </c>
      <c r="M388" s="17">
        <f t="shared" si="2"/>
        <v>2048597.679</v>
      </c>
      <c r="N388" s="18">
        <v>6.2</v>
      </c>
      <c r="O388" s="19">
        <f t="shared" si="3"/>
        <v>223.743058</v>
      </c>
      <c r="P388" s="20">
        <f t="shared" si="6"/>
        <v>0.0001092176665</v>
      </c>
      <c r="Q388" s="20">
        <f t="shared" si="7"/>
        <v>9156.027887</v>
      </c>
      <c r="R388" s="21" t="str">
        <f t="shared" si="4"/>
        <v/>
      </c>
      <c r="S388" s="22" t="str">
        <f t="shared" si="5"/>
        <v/>
      </c>
      <c r="T388" s="21">
        <v>36032.0</v>
      </c>
      <c r="U388" s="21">
        <v>3634349.0</v>
      </c>
      <c r="V388" s="18">
        <v>991.4</v>
      </c>
      <c r="W388" s="18"/>
      <c r="X388" s="18"/>
    </row>
    <row r="389">
      <c r="A389" s="15">
        <v>2007.0</v>
      </c>
      <c r="B389" s="6" t="s">
        <v>65</v>
      </c>
      <c r="C389" s="15">
        <v>0.46</v>
      </c>
      <c r="D389" s="15">
        <v>0.032</v>
      </c>
      <c r="E389" s="15">
        <v>0.3828125</v>
      </c>
      <c r="F389" s="15">
        <v>0.596566524</v>
      </c>
      <c r="G389" s="6"/>
      <c r="H389" s="6"/>
      <c r="I389" s="6"/>
      <c r="J389" s="15">
        <v>0.477123068</v>
      </c>
      <c r="K389" s="15">
        <f t="shared" si="1"/>
        <v>0.477123068</v>
      </c>
      <c r="L389" s="16">
        <v>3730833.0</v>
      </c>
      <c r="M389" s="17">
        <f t="shared" si="2"/>
        <v>1780066.487</v>
      </c>
      <c r="N389" s="18">
        <v>2.0</v>
      </c>
      <c r="O389" s="19">
        <f t="shared" si="3"/>
        <v>74.61666</v>
      </c>
      <c r="P389" s="20">
        <f t="shared" si="6"/>
        <v>0.00004191790618</v>
      </c>
      <c r="Q389" s="20">
        <f t="shared" si="7"/>
        <v>23856.1534</v>
      </c>
      <c r="R389" s="21" t="str">
        <f t="shared" si="4"/>
        <v/>
      </c>
      <c r="S389" s="22" t="str">
        <f t="shared" si="5"/>
        <v/>
      </c>
      <c r="T389" s="21">
        <v>31403.0</v>
      </c>
      <c r="U389" s="21">
        <v>3722417.0</v>
      </c>
      <c r="V389" s="18">
        <v>843.6</v>
      </c>
      <c r="W389" s="18"/>
      <c r="X389" s="18"/>
    </row>
    <row r="390">
      <c r="A390" s="15">
        <v>2007.0</v>
      </c>
      <c r="B390" s="6" t="s">
        <v>66</v>
      </c>
      <c r="C390" s="15">
        <v>0.346</v>
      </c>
      <c r="D390" s="15">
        <v>0.032</v>
      </c>
      <c r="E390" s="15">
        <v>0.209486166</v>
      </c>
      <c r="F390" s="15">
        <v>0.560606061</v>
      </c>
      <c r="G390" s="6"/>
      <c r="H390" s="6"/>
      <c r="I390" s="6"/>
      <c r="J390" s="15">
        <v>0.332871043</v>
      </c>
      <c r="K390" s="15">
        <f t="shared" si="1"/>
        <v>0.332871043</v>
      </c>
      <c r="L390" s="16">
        <v>1.2517701E7</v>
      </c>
      <c r="M390" s="17">
        <f t="shared" si="2"/>
        <v>4166780.188</v>
      </c>
      <c r="N390" s="18">
        <v>5.8</v>
      </c>
      <c r="O390" s="19">
        <f t="shared" si="3"/>
        <v>726.026658</v>
      </c>
      <c r="P390" s="20">
        <f t="shared" si="6"/>
        <v>0.0001742416507</v>
      </c>
      <c r="Q390" s="20">
        <f t="shared" si="7"/>
        <v>5739.155914</v>
      </c>
      <c r="R390" s="21" t="str">
        <f t="shared" si="4"/>
        <v/>
      </c>
      <c r="S390" s="22" t="str">
        <f t="shared" si="5"/>
        <v/>
      </c>
      <c r="T390" s="21">
        <v>125104.0</v>
      </c>
      <c r="U390" s="21">
        <v>1.2563937E7</v>
      </c>
      <c r="V390" s="18">
        <v>995.7</v>
      </c>
      <c r="W390" s="18"/>
      <c r="X390" s="18"/>
    </row>
    <row r="391">
      <c r="A391" s="15">
        <v>2007.0</v>
      </c>
      <c r="B391" s="6" t="s">
        <v>67</v>
      </c>
      <c r="C391" s="15">
        <v>0.072</v>
      </c>
      <c r="D391" s="15">
        <v>0.032</v>
      </c>
      <c r="E391" s="15">
        <v>0.1</v>
      </c>
      <c r="F391" s="15">
        <v>0.289473684</v>
      </c>
      <c r="G391" s="6"/>
      <c r="H391" s="6"/>
      <c r="I391" s="6"/>
      <c r="J391" s="15">
        <v>0.098185521</v>
      </c>
      <c r="K391" s="15">
        <f t="shared" si="1"/>
        <v>0.098185521</v>
      </c>
      <c r="L391" s="16">
        <v>1059706.0</v>
      </c>
      <c r="M391" s="17">
        <f t="shared" si="2"/>
        <v>104047.7857</v>
      </c>
      <c r="N391" s="18">
        <v>1.8</v>
      </c>
      <c r="O391" s="19">
        <f t="shared" si="3"/>
        <v>19.074708</v>
      </c>
      <c r="P391" s="20">
        <f t="shared" si="6"/>
        <v>0.0001833264194</v>
      </c>
      <c r="Q391" s="20">
        <f t="shared" si="7"/>
        <v>5454.751167</v>
      </c>
      <c r="R391" s="21" t="str">
        <f t="shared" si="4"/>
        <v/>
      </c>
      <c r="S391" s="22" t="str">
        <f t="shared" si="5"/>
        <v/>
      </c>
      <c r="T391" s="21">
        <v>9723.0</v>
      </c>
      <c r="U391" s="21">
        <v>1057315.0</v>
      </c>
      <c r="V391" s="18">
        <v>919.6</v>
      </c>
      <c r="W391" s="18"/>
      <c r="X391" s="18"/>
    </row>
    <row r="392">
      <c r="A392" s="15">
        <v>2007.0</v>
      </c>
      <c r="B392" s="6" t="s">
        <v>68</v>
      </c>
      <c r="C392" s="15">
        <v>0.415</v>
      </c>
      <c r="D392" s="15">
        <v>0.032</v>
      </c>
      <c r="E392" s="15">
        <v>0.416666667</v>
      </c>
      <c r="F392" s="15">
        <v>0.64321608</v>
      </c>
      <c r="G392" s="6"/>
      <c r="H392" s="6"/>
      <c r="I392" s="6"/>
      <c r="J392" s="15">
        <v>0.461830676</v>
      </c>
      <c r="K392" s="15">
        <f t="shared" si="1"/>
        <v>0.461830676</v>
      </c>
      <c r="L392" s="16">
        <v>4417059.0</v>
      </c>
      <c r="M392" s="17">
        <f t="shared" si="2"/>
        <v>2039933.344</v>
      </c>
      <c r="N392" s="18">
        <v>8.3</v>
      </c>
      <c r="O392" s="19">
        <f t="shared" si="3"/>
        <v>366.615897</v>
      </c>
      <c r="P392" s="20">
        <f t="shared" si="6"/>
        <v>0.0001797195473</v>
      </c>
      <c r="Q392" s="20">
        <f t="shared" si="7"/>
        <v>5564.225012</v>
      </c>
      <c r="R392" s="21" t="str">
        <f t="shared" si="4"/>
        <v/>
      </c>
      <c r="S392" s="22" t="str">
        <f t="shared" si="5"/>
        <v/>
      </c>
      <c r="T392" s="21">
        <v>39439.0</v>
      </c>
      <c r="U392" s="21">
        <v>4444110.0</v>
      </c>
      <c r="V392" s="18">
        <v>887.4</v>
      </c>
      <c r="W392" s="18"/>
      <c r="X392" s="18"/>
    </row>
    <row r="393">
      <c r="A393" s="15">
        <v>2007.0</v>
      </c>
      <c r="B393" s="6" t="s">
        <v>69</v>
      </c>
      <c r="C393" s="15">
        <v>0.511</v>
      </c>
      <c r="D393" s="15">
        <v>0.032</v>
      </c>
      <c r="E393" s="15">
        <v>0.153846154</v>
      </c>
      <c r="F393" s="15">
        <v>0.526315789</v>
      </c>
      <c r="G393" s="6"/>
      <c r="H393" s="6"/>
      <c r="I393" s="6"/>
      <c r="J393" s="15">
        <v>0.59391625</v>
      </c>
      <c r="K393" s="15">
        <f t="shared" si="1"/>
        <v>0.59391625</v>
      </c>
      <c r="L393" s="16">
        <v>795521.0</v>
      </c>
      <c r="M393" s="17">
        <f t="shared" si="2"/>
        <v>472472.8491</v>
      </c>
      <c r="N393" s="18">
        <v>3.9</v>
      </c>
      <c r="O393" s="19">
        <f t="shared" si="3"/>
        <v>31.025319</v>
      </c>
      <c r="P393" s="20">
        <f t="shared" si="6"/>
        <v>0.0000656658241</v>
      </c>
      <c r="Q393" s="20">
        <f t="shared" si="7"/>
        <v>15228.62179</v>
      </c>
      <c r="R393" s="21" t="str">
        <f t="shared" si="4"/>
        <v/>
      </c>
      <c r="S393" s="22" t="str">
        <f t="shared" si="5"/>
        <v/>
      </c>
      <c r="T393" s="21">
        <v>6826.0</v>
      </c>
      <c r="U393" s="21">
        <v>791623.0</v>
      </c>
      <c r="V393" s="18">
        <v>862.3</v>
      </c>
      <c r="W393" s="18"/>
      <c r="X393" s="18"/>
    </row>
    <row r="394">
      <c r="A394" s="15">
        <v>2007.0</v>
      </c>
      <c r="B394" s="6" t="s">
        <v>70</v>
      </c>
      <c r="C394" s="15">
        <v>0.461</v>
      </c>
      <c r="D394" s="15">
        <v>0.032</v>
      </c>
      <c r="E394" s="15">
        <v>0.502487562</v>
      </c>
      <c r="F394" s="15">
        <v>0.690513219</v>
      </c>
      <c r="G394" s="6"/>
      <c r="H394" s="6"/>
      <c r="I394" s="6"/>
      <c r="J394" s="15">
        <v>0.471954748</v>
      </c>
      <c r="K394" s="15">
        <f t="shared" si="1"/>
        <v>0.471954748</v>
      </c>
      <c r="L394" s="16">
        <v>6172788.0</v>
      </c>
      <c r="M394" s="17">
        <f t="shared" si="2"/>
        <v>2913276.605</v>
      </c>
      <c r="N394" s="18">
        <v>6.6</v>
      </c>
      <c r="O394" s="19">
        <f t="shared" si="3"/>
        <v>407.404008</v>
      </c>
      <c r="P394" s="20">
        <f t="shared" si="6"/>
        <v>0.0001398439157</v>
      </c>
      <c r="Q394" s="20">
        <f t="shared" si="7"/>
        <v>7150.829515</v>
      </c>
      <c r="R394" s="21" t="str">
        <f t="shared" si="4"/>
        <v/>
      </c>
      <c r="S394" s="22" t="str">
        <f t="shared" si="5"/>
        <v/>
      </c>
      <c r="T394" s="21">
        <v>57087.0</v>
      </c>
      <c r="U394" s="21">
        <v>6175727.0</v>
      </c>
      <c r="V394" s="18">
        <v>924.4</v>
      </c>
      <c r="W394" s="18"/>
      <c r="X394" s="18"/>
    </row>
    <row r="395">
      <c r="A395" s="15">
        <v>2007.0</v>
      </c>
      <c r="B395" s="6" t="s">
        <v>71</v>
      </c>
      <c r="C395" s="15">
        <v>0.392</v>
      </c>
      <c r="D395" s="15">
        <v>0.032</v>
      </c>
      <c r="E395" s="15">
        <v>0.387225549</v>
      </c>
      <c r="F395" s="15">
        <v>0.629917184</v>
      </c>
      <c r="G395" s="6"/>
      <c r="H395" s="6"/>
      <c r="I395" s="6"/>
      <c r="J395" s="15">
        <v>0.435748781</v>
      </c>
      <c r="K395" s="15">
        <f t="shared" si="1"/>
        <v>0.435748781</v>
      </c>
      <c r="L395" s="16">
        <v>2.3824518E7</v>
      </c>
      <c r="M395" s="17">
        <f t="shared" si="2"/>
        <v>10381504.68</v>
      </c>
      <c r="N395" s="18">
        <v>5.9</v>
      </c>
      <c r="O395" s="19">
        <f t="shared" si="3"/>
        <v>1405.646562</v>
      </c>
      <c r="P395" s="20">
        <f t="shared" si="6"/>
        <v>0.0001353991166</v>
      </c>
      <c r="Q395" s="20">
        <f t="shared" si="7"/>
        <v>7385.572559</v>
      </c>
      <c r="R395" s="21" t="str">
        <f t="shared" si="4"/>
        <v/>
      </c>
      <c r="S395" s="22" t="str">
        <f t="shared" si="5"/>
        <v/>
      </c>
      <c r="T395" s="21">
        <v>160548.0</v>
      </c>
      <c r="U395" s="21">
        <v>2.3831983E7</v>
      </c>
      <c r="V395" s="18">
        <v>673.7</v>
      </c>
      <c r="W395" s="18"/>
      <c r="X395" s="18"/>
    </row>
    <row r="396">
      <c r="A396" s="15">
        <v>2007.0</v>
      </c>
      <c r="B396" s="6" t="s">
        <v>72</v>
      </c>
      <c r="C396" s="15">
        <v>0.426</v>
      </c>
      <c r="D396" s="15">
        <v>0.032</v>
      </c>
      <c r="E396" s="15">
        <v>0.381578947</v>
      </c>
      <c r="F396" s="15">
        <v>0.556291391</v>
      </c>
      <c r="G396" s="6"/>
      <c r="H396" s="6"/>
      <c r="I396" s="6"/>
      <c r="J396" s="15">
        <v>0.506364732</v>
      </c>
      <c r="K396" s="15">
        <f t="shared" si="1"/>
        <v>0.506364732</v>
      </c>
      <c r="L396" s="16">
        <v>2662908.0</v>
      </c>
      <c r="M396" s="17">
        <f t="shared" si="2"/>
        <v>1348402.696</v>
      </c>
      <c r="N396" s="18">
        <v>2.2</v>
      </c>
      <c r="O396" s="19">
        <f t="shared" si="3"/>
        <v>58.583976</v>
      </c>
      <c r="P396" s="20">
        <f t="shared" si="6"/>
        <v>0.00004344694369</v>
      </c>
      <c r="Q396" s="20">
        <f t="shared" si="7"/>
        <v>23016.57873</v>
      </c>
      <c r="R396" s="21" t="str">
        <f t="shared" si="4"/>
        <v/>
      </c>
      <c r="S396" s="22" t="str">
        <f t="shared" si="5"/>
        <v/>
      </c>
      <c r="T396" s="21">
        <v>14143.0</v>
      </c>
      <c r="U396" s="21">
        <v>2597746.0</v>
      </c>
      <c r="V396" s="18">
        <v>544.4</v>
      </c>
      <c r="W396" s="18"/>
      <c r="X396" s="18"/>
    </row>
    <row r="397">
      <c r="A397" s="15">
        <v>2007.0</v>
      </c>
      <c r="B397" s="6" t="s">
        <v>73</v>
      </c>
      <c r="C397" s="15">
        <v>0.43</v>
      </c>
      <c r="D397" s="15">
        <v>0.032</v>
      </c>
      <c r="E397" s="15">
        <v>0.210526316</v>
      </c>
      <c r="F397" s="15">
        <v>0.557142857</v>
      </c>
      <c r="G397" s="6"/>
      <c r="H397" s="6"/>
      <c r="I397" s="6"/>
      <c r="J397" s="15">
        <v>0.485298059</v>
      </c>
      <c r="K397" s="15">
        <f t="shared" si="1"/>
        <v>0.485298059</v>
      </c>
      <c r="L397" s="16">
        <v>620438.0</v>
      </c>
      <c r="M397" s="17">
        <f t="shared" si="2"/>
        <v>301097.3571</v>
      </c>
      <c r="N397" s="18">
        <v>2.1</v>
      </c>
      <c r="O397" s="19">
        <f t="shared" si="3"/>
        <v>13.029198</v>
      </c>
      <c r="P397" s="20">
        <f t="shared" si="6"/>
        <v>0.00004327237583</v>
      </c>
      <c r="Q397" s="20">
        <f t="shared" si="7"/>
        <v>23109.43138</v>
      </c>
      <c r="R397" s="21" t="str">
        <f t="shared" si="4"/>
        <v/>
      </c>
      <c r="S397" s="22" t="str">
        <f t="shared" si="5"/>
        <v/>
      </c>
      <c r="T397" s="21">
        <v>5179.0</v>
      </c>
      <c r="U397" s="21">
        <v>623481.0</v>
      </c>
      <c r="V397" s="18">
        <v>830.7</v>
      </c>
      <c r="W397" s="18"/>
      <c r="X397" s="18"/>
    </row>
    <row r="398">
      <c r="A398" s="15">
        <v>2007.0</v>
      </c>
      <c r="B398" s="6" t="s">
        <v>74</v>
      </c>
      <c r="C398" s="15">
        <v>0.367</v>
      </c>
      <c r="D398" s="15">
        <v>0.032</v>
      </c>
      <c r="E398" s="15">
        <v>0.331877729</v>
      </c>
      <c r="F398" s="15">
        <v>0.631336406</v>
      </c>
      <c r="G398" s="6"/>
      <c r="H398" s="6"/>
      <c r="I398" s="6"/>
      <c r="J398" s="15">
        <v>0.373342795</v>
      </c>
      <c r="K398" s="15">
        <f t="shared" si="1"/>
        <v>0.373342795</v>
      </c>
      <c r="L398" s="16">
        <v>7705466.0</v>
      </c>
      <c r="M398" s="17">
        <f t="shared" si="2"/>
        <v>2876780.213</v>
      </c>
      <c r="N398" s="18">
        <v>5.4</v>
      </c>
      <c r="O398" s="19">
        <f t="shared" si="3"/>
        <v>416.095164</v>
      </c>
      <c r="P398" s="20">
        <f t="shared" si="6"/>
        <v>0.0001446391914</v>
      </c>
      <c r="Q398" s="20">
        <f t="shared" si="7"/>
        <v>6913.755463</v>
      </c>
      <c r="R398" s="21" t="str">
        <f t="shared" si="4"/>
        <v/>
      </c>
      <c r="S398" s="22" t="str">
        <f t="shared" si="5"/>
        <v/>
      </c>
      <c r="T398" s="21">
        <v>58225.0</v>
      </c>
      <c r="U398" s="21">
        <v>7751000.0</v>
      </c>
      <c r="V398" s="18">
        <v>751.2</v>
      </c>
      <c r="W398" s="18"/>
      <c r="X398" s="18"/>
    </row>
    <row r="399">
      <c r="A399" s="15">
        <v>2007.0</v>
      </c>
      <c r="B399" s="6" t="s">
        <v>75</v>
      </c>
      <c r="C399" s="15">
        <v>0.361</v>
      </c>
      <c r="D399" s="15">
        <v>0.032</v>
      </c>
      <c r="E399" s="15">
        <v>0.226315789</v>
      </c>
      <c r="F399" s="15">
        <v>0.548148148</v>
      </c>
      <c r="G399" s="6"/>
      <c r="H399" s="6"/>
      <c r="I399" s="6"/>
      <c r="J399" s="15">
        <v>0.392631773</v>
      </c>
      <c r="K399" s="15">
        <f t="shared" si="1"/>
        <v>0.392631773</v>
      </c>
      <c r="L399" s="16">
        <v>6464167.0</v>
      </c>
      <c r="M399" s="17">
        <f t="shared" si="2"/>
        <v>2538037.35</v>
      </c>
      <c r="N399" s="18">
        <v>2.7</v>
      </c>
      <c r="O399" s="19">
        <f t="shared" si="3"/>
        <v>174.532509</v>
      </c>
      <c r="P399" s="20">
        <f t="shared" si="6"/>
        <v>0.00006876672205</v>
      </c>
      <c r="Q399" s="20">
        <f t="shared" si="7"/>
        <v>14541.91752</v>
      </c>
      <c r="R399" s="21" t="str">
        <f t="shared" si="4"/>
        <v/>
      </c>
      <c r="S399" s="22" t="str">
        <f t="shared" si="5"/>
        <v/>
      </c>
      <c r="T399" s="21">
        <v>47323.0</v>
      </c>
      <c r="U399" s="21">
        <v>6461587.0</v>
      </c>
      <c r="V399" s="18">
        <v>732.4</v>
      </c>
      <c r="W399" s="18"/>
      <c r="X399" s="18"/>
    </row>
    <row r="400">
      <c r="A400" s="15">
        <v>2007.0</v>
      </c>
      <c r="B400" s="6" t="s">
        <v>76</v>
      </c>
      <c r="C400" s="15">
        <v>0.599</v>
      </c>
      <c r="D400" s="15">
        <v>0.032</v>
      </c>
      <c r="E400" s="15">
        <v>0.391304348</v>
      </c>
      <c r="F400" s="15">
        <v>0.736220472</v>
      </c>
      <c r="G400" s="6"/>
      <c r="H400" s="6"/>
      <c r="I400" s="6"/>
      <c r="J400" s="15">
        <v>0.642163406</v>
      </c>
      <c r="K400" s="15">
        <f t="shared" si="1"/>
        <v>0.642163406</v>
      </c>
      <c r="L400" s="16">
        <v>1812295.0</v>
      </c>
      <c r="M400" s="17">
        <f t="shared" si="2"/>
        <v>1163789.53</v>
      </c>
      <c r="N400" s="18">
        <v>3.6</v>
      </c>
      <c r="O400" s="19">
        <f t="shared" si="3"/>
        <v>65.24262</v>
      </c>
      <c r="P400" s="20">
        <f t="shared" si="6"/>
        <v>0.00005606049747</v>
      </c>
      <c r="Q400" s="20">
        <f t="shared" si="7"/>
        <v>17837.87239</v>
      </c>
      <c r="R400" s="21" t="str">
        <f t="shared" si="4"/>
        <v/>
      </c>
      <c r="S400" s="22" t="str">
        <f t="shared" si="5"/>
        <v/>
      </c>
      <c r="T400" s="21">
        <v>21086.0</v>
      </c>
      <c r="U400" s="21">
        <v>1834052.0</v>
      </c>
      <c r="V400" s="23">
        <v>1149.7</v>
      </c>
      <c r="W400" s="23"/>
      <c r="X400" s="23"/>
    </row>
    <row r="401">
      <c r="A401" s="15">
        <v>2007.0</v>
      </c>
      <c r="B401" s="6" t="s">
        <v>77</v>
      </c>
      <c r="C401" s="15">
        <v>0.414</v>
      </c>
      <c r="D401" s="15">
        <v>0.032</v>
      </c>
      <c r="E401" s="15">
        <v>0.277027027</v>
      </c>
      <c r="F401" s="15">
        <v>0.511187608</v>
      </c>
      <c r="G401" s="6"/>
      <c r="H401" s="6"/>
      <c r="I401" s="6"/>
      <c r="J401" s="15">
        <v>0.43889478</v>
      </c>
      <c r="K401" s="15">
        <f t="shared" si="1"/>
        <v>0.43889478</v>
      </c>
      <c r="L401" s="16">
        <v>5601508.0</v>
      </c>
      <c r="M401" s="17">
        <f t="shared" si="2"/>
        <v>2458472.621</v>
      </c>
      <c r="N401" s="18">
        <v>3.3</v>
      </c>
      <c r="O401" s="19">
        <f t="shared" si="3"/>
        <v>184.849764</v>
      </c>
      <c r="P401" s="20">
        <f t="shared" si="6"/>
        <v>0.00007518886417</v>
      </c>
      <c r="Q401" s="20">
        <f t="shared" si="7"/>
        <v>13299.84182</v>
      </c>
      <c r="R401" s="21" t="str">
        <f t="shared" si="4"/>
        <v/>
      </c>
      <c r="S401" s="22" t="str">
        <f t="shared" si="5"/>
        <v/>
      </c>
      <c r="T401" s="21">
        <v>46241.0</v>
      </c>
      <c r="U401" s="21">
        <v>5610775.0</v>
      </c>
      <c r="V401" s="18">
        <v>824.1</v>
      </c>
      <c r="W401" s="18"/>
      <c r="X401" s="18"/>
    </row>
    <row r="402">
      <c r="A402" s="15">
        <v>2007.0</v>
      </c>
      <c r="B402" s="6" t="s">
        <v>78</v>
      </c>
      <c r="C402" s="15">
        <v>0.621</v>
      </c>
      <c r="D402" s="15">
        <v>0.032</v>
      </c>
      <c r="E402" s="15">
        <v>0.388888889</v>
      </c>
      <c r="F402" s="15">
        <v>0.722891566</v>
      </c>
      <c r="G402" s="6"/>
      <c r="H402" s="6"/>
      <c r="I402" s="6"/>
      <c r="J402" s="15">
        <v>0.646329648</v>
      </c>
      <c r="K402" s="15">
        <f t="shared" si="1"/>
        <v>0.646329648</v>
      </c>
      <c r="L402" s="16">
        <v>523226.0</v>
      </c>
      <c r="M402" s="17">
        <f t="shared" si="2"/>
        <v>338176.4764</v>
      </c>
      <c r="N402" s="18">
        <v>4.0</v>
      </c>
      <c r="O402" s="19">
        <f t="shared" si="3"/>
        <v>20.92904</v>
      </c>
      <c r="P402" s="20">
        <f t="shared" si="6"/>
        <v>0.00006188792379</v>
      </c>
      <c r="Q402" s="20">
        <f t="shared" si="7"/>
        <v>16158.2412</v>
      </c>
      <c r="R402" s="21" t="str">
        <f t="shared" si="4"/>
        <v/>
      </c>
      <c r="S402" s="22" t="str">
        <f t="shared" si="5"/>
        <v/>
      </c>
      <c r="T402" s="21">
        <v>4266.0</v>
      </c>
      <c r="U402" s="21">
        <v>534876.0</v>
      </c>
      <c r="V402" s="18">
        <v>797.6</v>
      </c>
      <c r="W402" s="18"/>
      <c r="X402" s="18"/>
    </row>
    <row r="403">
      <c r="A403" s="15">
        <v>2008.0</v>
      </c>
      <c r="B403" s="6" t="s">
        <v>29</v>
      </c>
      <c r="C403" s="15">
        <v>0.503</v>
      </c>
      <c r="D403" s="15">
        <v>0.035</v>
      </c>
      <c r="E403" s="15">
        <v>0.545454545</v>
      </c>
      <c r="F403" s="15">
        <v>0.741200828</v>
      </c>
      <c r="G403" s="6"/>
      <c r="H403" s="6"/>
      <c r="I403" s="15">
        <v>0.480169892</v>
      </c>
      <c r="J403" s="6"/>
      <c r="K403" s="15">
        <f t="shared" si="1"/>
        <v>0.480169892</v>
      </c>
      <c r="L403" s="16">
        <v>4673889.0</v>
      </c>
      <c r="M403" s="17">
        <f t="shared" si="2"/>
        <v>2244260.776</v>
      </c>
      <c r="N403" s="18">
        <v>7.5</v>
      </c>
      <c r="O403" s="19">
        <f t="shared" si="3"/>
        <v>350.541675</v>
      </c>
      <c r="P403" s="20">
        <f t="shared" si="6"/>
        <v>0.0001561947162</v>
      </c>
      <c r="Q403" s="20">
        <f t="shared" si="7"/>
        <v>6402.265227</v>
      </c>
      <c r="R403" s="21" t="str">
        <f t="shared" si="4"/>
        <v/>
      </c>
      <c r="S403" s="22" t="str">
        <f t="shared" si="5"/>
        <v/>
      </c>
      <c r="T403" s="21">
        <v>47707.0</v>
      </c>
      <c r="U403" s="21">
        <v>4718206.0</v>
      </c>
      <c r="V403" s="23">
        <v>1011.1</v>
      </c>
      <c r="W403" s="23"/>
      <c r="X403" s="23"/>
    </row>
    <row r="404">
      <c r="A404" s="15">
        <v>2008.0</v>
      </c>
      <c r="B404" s="6" t="s">
        <v>30</v>
      </c>
      <c r="C404" s="15">
        <v>0.613</v>
      </c>
      <c r="D404" s="15">
        <v>0.044</v>
      </c>
      <c r="E404" s="15">
        <v>0.382352941</v>
      </c>
      <c r="F404" s="15">
        <v>0.762962963</v>
      </c>
      <c r="G404" s="6"/>
      <c r="H404" s="6"/>
      <c r="I404" s="6"/>
      <c r="J404" s="6"/>
      <c r="K404" s="6" t="str">
        <f t="shared" si="1"/>
        <v/>
      </c>
      <c r="L404" s="16">
        <v>685532.0</v>
      </c>
      <c r="M404" s="17">
        <f t="shared" si="2"/>
        <v>0</v>
      </c>
      <c r="N404" s="18">
        <v>3.9</v>
      </c>
      <c r="O404" s="19">
        <f t="shared" si="3"/>
        <v>26.735748</v>
      </c>
      <c r="P404" s="20">
        <f t="shared" si="6"/>
        <v>0.0001561947162</v>
      </c>
      <c r="Q404" s="20">
        <f t="shared" si="7"/>
        <v>6402.265227</v>
      </c>
      <c r="R404" s="21" t="str">
        <f t="shared" si="4"/>
        <v/>
      </c>
      <c r="S404" s="22" t="str">
        <f t="shared" si="5"/>
        <v/>
      </c>
      <c r="T404" s="21">
        <v>3494.0</v>
      </c>
      <c r="U404" s="21">
        <v>687455.0</v>
      </c>
      <c r="V404" s="18">
        <v>508.3</v>
      </c>
      <c r="W404" s="18"/>
      <c r="X404" s="18"/>
    </row>
    <row r="405">
      <c r="A405" s="15">
        <v>2008.0</v>
      </c>
      <c r="B405" s="6" t="s">
        <v>31</v>
      </c>
      <c r="C405" s="15">
        <v>0.382</v>
      </c>
      <c r="D405" s="15">
        <v>0.035</v>
      </c>
      <c r="E405" s="15">
        <v>0.392241379</v>
      </c>
      <c r="F405" s="15">
        <v>0.606756757</v>
      </c>
      <c r="G405" s="6"/>
      <c r="H405" s="6"/>
      <c r="I405" s="15">
        <v>0.364121603</v>
      </c>
      <c r="J405" s="6"/>
      <c r="K405" s="15">
        <f t="shared" si="1"/>
        <v>0.364121603</v>
      </c>
      <c r="L405" s="16">
        <v>6499207.0</v>
      </c>
      <c r="M405" s="17">
        <f t="shared" si="2"/>
        <v>2366501.671</v>
      </c>
      <c r="N405" s="18">
        <v>7.1</v>
      </c>
      <c r="O405" s="19">
        <f t="shared" si="3"/>
        <v>461.443697</v>
      </c>
      <c r="P405" s="20">
        <f t="shared" si="6"/>
        <v>0.000194989804</v>
      </c>
      <c r="Q405" s="20">
        <f t="shared" si="7"/>
        <v>5128.473282</v>
      </c>
      <c r="R405" s="21" t="str">
        <f t="shared" si="4"/>
        <v/>
      </c>
      <c r="S405" s="22" t="str">
        <f t="shared" si="5"/>
        <v/>
      </c>
      <c r="T405" s="21">
        <v>45823.0</v>
      </c>
      <c r="U405" s="21">
        <v>6280362.0</v>
      </c>
      <c r="V405" s="18">
        <v>729.6</v>
      </c>
      <c r="W405" s="18"/>
      <c r="X405" s="18"/>
    </row>
    <row r="406">
      <c r="A406" s="15">
        <v>2008.0</v>
      </c>
      <c r="B406" s="6" t="s">
        <v>32</v>
      </c>
      <c r="C406" s="15">
        <v>0.508</v>
      </c>
      <c r="D406" s="15">
        <v>0.035</v>
      </c>
      <c r="E406" s="15">
        <v>0.389830508</v>
      </c>
      <c r="F406" s="15">
        <v>0.696048632</v>
      </c>
      <c r="G406" s="6"/>
      <c r="H406" s="6"/>
      <c r="I406" s="15">
        <v>0.520225744</v>
      </c>
      <c r="J406" s="6"/>
      <c r="K406" s="15">
        <f t="shared" si="1"/>
        <v>0.520225744</v>
      </c>
      <c r="L406" s="16">
        <v>2867099.0</v>
      </c>
      <c r="M406" s="17">
        <f t="shared" si="2"/>
        <v>1491538.71</v>
      </c>
      <c r="N406" s="18">
        <v>5.8</v>
      </c>
      <c r="O406" s="19">
        <f t="shared" si="3"/>
        <v>166.291742</v>
      </c>
      <c r="P406" s="20">
        <f t="shared" si="6"/>
        <v>0.0001114900611</v>
      </c>
      <c r="Q406" s="20">
        <f t="shared" si="7"/>
        <v>8969.409379</v>
      </c>
      <c r="R406" s="21" t="str">
        <f t="shared" si="4"/>
        <v/>
      </c>
      <c r="S406" s="22" t="str">
        <f t="shared" si="5"/>
        <v/>
      </c>
      <c r="T406" s="21">
        <v>29322.0</v>
      </c>
      <c r="U406" s="21">
        <v>2874554.0</v>
      </c>
      <c r="V406" s="23">
        <v>1020.1</v>
      </c>
      <c r="W406" s="23"/>
      <c r="X406" s="23"/>
    </row>
    <row r="407">
      <c r="A407" s="15">
        <v>2008.0</v>
      </c>
      <c r="B407" s="6" t="s">
        <v>33</v>
      </c>
      <c r="C407" s="15">
        <v>0.175</v>
      </c>
      <c r="D407" s="15">
        <v>0.035</v>
      </c>
      <c r="E407" s="15">
        <v>0.177272727</v>
      </c>
      <c r="F407" s="15">
        <v>0.456649396</v>
      </c>
      <c r="G407" s="6"/>
      <c r="H407" s="6"/>
      <c r="I407" s="15">
        <v>0.168038338</v>
      </c>
      <c r="J407" s="6"/>
      <c r="K407" s="15">
        <f t="shared" si="1"/>
        <v>0.168038338</v>
      </c>
      <c r="L407" s="16">
        <v>3.6538008E7</v>
      </c>
      <c r="M407" s="17">
        <f t="shared" si="2"/>
        <v>6139786.138</v>
      </c>
      <c r="N407" s="18">
        <v>5.8</v>
      </c>
      <c r="O407" s="19">
        <f t="shared" si="3"/>
        <v>2119.204464</v>
      </c>
      <c r="P407" s="20">
        <f t="shared" si="6"/>
        <v>0.0003451593291</v>
      </c>
      <c r="Q407" s="20">
        <f t="shared" si="7"/>
        <v>2897.212724</v>
      </c>
      <c r="R407" s="21" t="str">
        <f t="shared" si="4"/>
        <v/>
      </c>
      <c r="S407" s="22" t="str">
        <f t="shared" si="5"/>
        <v/>
      </c>
      <c r="T407" s="21">
        <v>234766.0</v>
      </c>
      <c r="U407" s="21">
        <v>3.6604337E7</v>
      </c>
      <c r="V407" s="18">
        <v>641.4</v>
      </c>
      <c r="W407" s="18"/>
      <c r="X407" s="18"/>
    </row>
    <row r="408">
      <c r="A408" s="15">
        <v>2008.0</v>
      </c>
      <c r="B408" s="6" t="s">
        <v>34</v>
      </c>
      <c r="C408" s="15">
        <v>0.402</v>
      </c>
      <c r="D408" s="15">
        <v>0.035</v>
      </c>
      <c r="E408" s="15">
        <v>0.233695652</v>
      </c>
      <c r="F408" s="15">
        <v>0.555735057</v>
      </c>
      <c r="G408" s="6"/>
      <c r="H408" s="6"/>
      <c r="I408" s="15">
        <v>0.400997196</v>
      </c>
      <c r="J408" s="6"/>
      <c r="K408" s="15">
        <f t="shared" si="1"/>
        <v>0.400997196</v>
      </c>
      <c r="L408" s="16">
        <v>4928676.0</v>
      </c>
      <c r="M408" s="17">
        <f t="shared" si="2"/>
        <v>1976385.256</v>
      </c>
      <c r="N408" s="18">
        <v>3.3</v>
      </c>
      <c r="O408" s="19">
        <f t="shared" si="3"/>
        <v>162.646308</v>
      </c>
      <c r="P408" s="20">
        <f t="shared" si="6"/>
        <v>0.00008229483979</v>
      </c>
      <c r="Q408" s="20">
        <f t="shared" si="7"/>
        <v>12151.43018</v>
      </c>
      <c r="R408" s="21" t="str">
        <f t="shared" si="4"/>
        <v/>
      </c>
      <c r="S408" s="22" t="str">
        <f t="shared" si="5"/>
        <v/>
      </c>
      <c r="T408" s="21">
        <v>31274.0</v>
      </c>
      <c r="U408" s="21">
        <v>4889730.0</v>
      </c>
      <c r="V408" s="18">
        <v>639.6</v>
      </c>
      <c r="W408" s="18"/>
      <c r="X408" s="18"/>
    </row>
    <row r="409">
      <c r="A409" s="15">
        <v>2008.0</v>
      </c>
      <c r="B409" s="6" t="s">
        <v>35</v>
      </c>
      <c r="C409" s="15">
        <v>0.192</v>
      </c>
      <c r="D409" s="15">
        <v>0.035</v>
      </c>
      <c r="E409" s="15">
        <v>0.171428571</v>
      </c>
      <c r="F409" s="15">
        <v>0.395918367</v>
      </c>
      <c r="G409" s="6"/>
      <c r="H409" s="6"/>
      <c r="I409" s="15">
        <v>0.202627797</v>
      </c>
      <c r="J409" s="6"/>
      <c r="K409" s="15">
        <f t="shared" si="1"/>
        <v>0.202627797</v>
      </c>
      <c r="L409" s="16">
        <v>3502664.0</v>
      </c>
      <c r="M409" s="17">
        <f t="shared" si="2"/>
        <v>709737.09</v>
      </c>
      <c r="N409" s="18">
        <v>3.8</v>
      </c>
      <c r="O409" s="19">
        <f t="shared" si="3"/>
        <v>133.101232</v>
      </c>
      <c r="P409" s="20">
        <f t="shared" si="6"/>
        <v>0.0001875359677</v>
      </c>
      <c r="Q409" s="20">
        <f t="shared" si="7"/>
        <v>5332.310447</v>
      </c>
      <c r="R409" s="21" t="str">
        <f t="shared" si="4"/>
        <v/>
      </c>
      <c r="S409" s="22" t="str">
        <f t="shared" si="5"/>
        <v/>
      </c>
      <c r="T409" s="21">
        <v>28794.0</v>
      </c>
      <c r="U409" s="21">
        <v>3545579.0</v>
      </c>
      <c r="V409" s="18">
        <v>812.1</v>
      </c>
      <c r="W409" s="18"/>
      <c r="X409" s="18"/>
    </row>
    <row r="410">
      <c r="A410" s="15">
        <v>2008.0</v>
      </c>
      <c r="B410" s="6" t="s">
        <v>36</v>
      </c>
      <c r="C410" s="15">
        <v>0.263</v>
      </c>
      <c r="D410" s="15">
        <v>0.035</v>
      </c>
      <c r="E410" s="15">
        <v>0.047619048</v>
      </c>
      <c r="F410" s="15">
        <v>0.454545455</v>
      </c>
      <c r="G410" s="6"/>
      <c r="H410" s="6"/>
      <c r="I410" s="15">
        <v>0.307587687</v>
      </c>
      <c r="J410" s="6"/>
      <c r="K410" s="15">
        <f t="shared" si="1"/>
        <v>0.307587687</v>
      </c>
      <c r="L410" s="16">
        <v>876794.0</v>
      </c>
      <c r="M410" s="17">
        <f t="shared" si="2"/>
        <v>269691.0384</v>
      </c>
      <c r="N410" s="18">
        <v>6.5</v>
      </c>
      <c r="O410" s="19">
        <f t="shared" si="3"/>
        <v>56.99161</v>
      </c>
      <c r="P410" s="20">
        <f t="shared" si="6"/>
        <v>0.0002113218531</v>
      </c>
      <c r="Q410" s="20">
        <f t="shared" si="7"/>
        <v>4732.118262</v>
      </c>
      <c r="R410" s="21" t="str">
        <f t="shared" si="4"/>
        <v/>
      </c>
      <c r="S410" s="22" t="str">
        <f t="shared" si="5"/>
        <v/>
      </c>
      <c r="T410" s="21">
        <v>7622.0</v>
      </c>
      <c r="U410" s="21">
        <v>883874.0</v>
      </c>
      <c r="V410" s="18">
        <v>862.3</v>
      </c>
      <c r="W410" s="18"/>
      <c r="X410" s="18"/>
    </row>
    <row r="411">
      <c r="A411" s="15">
        <v>2008.0</v>
      </c>
      <c r="B411" s="6" t="s">
        <v>37</v>
      </c>
      <c r="C411" s="15">
        <v>0.303</v>
      </c>
      <c r="D411" s="15">
        <v>0.035</v>
      </c>
      <c r="E411" s="15">
        <v>0.341423948</v>
      </c>
      <c r="F411" s="15">
        <v>0.558906692</v>
      </c>
      <c r="G411" s="6"/>
      <c r="H411" s="6"/>
      <c r="I411" s="15">
        <v>0.287868441</v>
      </c>
      <c r="J411" s="6"/>
      <c r="K411" s="15">
        <f t="shared" si="1"/>
        <v>0.287868441</v>
      </c>
      <c r="L411" s="16">
        <v>1.8410241E7</v>
      </c>
      <c r="M411" s="17">
        <f t="shared" si="2"/>
        <v>5299727.375</v>
      </c>
      <c r="N411" s="18">
        <v>6.4</v>
      </c>
      <c r="O411" s="19">
        <f t="shared" si="3"/>
        <v>1178.255424</v>
      </c>
      <c r="P411" s="20">
        <f t="shared" si="6"/>
        <v>0.0002223237802</v>
      </c>
      <c r="Q411" s="20">
        <f t="shared" si="7"/>
        <v>4497.944391</v>
      </c>
      <c r="R411" s="21" t="str">
        <f t="shared" si="4"/>
        <v/>
      </c>
      <c r="S411" s="22" t="str">
        <f t="shared" si="5"/>
        <v/>
      </c>
      <c r="T411" s="21">
        <v>170703.0</v>
      </c>
      <c r="U411" s="21">
        <v>1.8527305E7</v>
      </c>
      <c r="V411" s="18">
        <v>921.4</v>
      </c>
      <c r="W411" s="18"/>
      <c r="X411" s="18"/>
    </row>
    <row r="412">
      <c r="A412" s="15">
        <v>2008.0</v>
      </c>
      <c r="B412" s="6" t="s">
        <v>38</v>
      </c>
      <c r="C412" s="15">
        <v>0.395</v>
      </c>
      <c r="D412" s="15">
        <v>0.035</v>
      </c>
      <c r="E412" s="15">
        <v>0.520361991</v>
      </c>
      <c r="F412" s="15">
        <v>0.659210526</v>
      </c>
      <c r="G412" s="6"/>
      <c r="H412" s="6"/>
      <c r="I412" s="15">
        <v>0.343037362</v>
      </c>
      <c r="J412" s="6"/>
      <c r="K412" s="15">
        <f t="shared" si="1"/>
        <v>0.343037362</v>
      </c>
      <c r="L412" s="16">
        <v>9690277.0</v>
      </c>
      <c r="M412" s="17">
        <f t="shared" si="2"/>
        <v>3324127.059</v>
      </c>
      <c r="N412" s="18">
        <v>6.6</v>
      </c>
      <c r="O412" s="19">
        <f t="shared" si="3"/>
        <v>639.558282</v>
      </c>
      <c r="P412" s="20">
        <f t="shared" si="6"/>
        <v>0.0001923988676</v>
      </c>
      <c r="Q412" s="20">
        <f t="shared" si="7"/>
        <v>5197.535788</v>
      </c>
      <c r="R412" s="21" t="str">
        <f t="shared" si="4"/>
        <v/>
      </c>
      <c r="S412" s="22" t="str">
        <f t="shared" si="5"/>
        <v/>
      </c>
      <c r="T412" s="21">
        <v>69640.0</v>
      </c>
      <c r="U412" s="21">
        <v>9504843.0</v>
      </c>
      <c r="V412" s="18">
        <v>732.7</v>
      </c>
      <c r="W412" s="18"/>
      <c r="X412" s="18"/>
    </row>
    <row r="413">
      <c r="A413" s="15">
        <v>2008.0</v>
      </c>
      <c r="B413" s="6" t="s">
        <v>39</v>
      </c>
      <c r="C413" s="15">
        <v>0.099</v>
      </c>
      <c r="D413" s="15">
        <v>0.035</v>
      </c>
      <c r="E413" s="15">
        <v>0.075</v>
      </c>
      <c r="F413" s="15">
        <v>0.268817204</v>
      </c>
      <c r="G413" s="6"/>
      <c r="H413" s="6"/>
      <c r="I413" s="15">
        <v>0.154011727</v>
      </c>
      <c r="J413" s="6"/>
      <c r="K413" s="15">
        <f t="shared" si="1"/>
        <v>0.154011727</v>
      </c>
      <c r="L413" s="16">
        <v>1280001.0</v>
      </c>
      <c r="M413" s="17">
        <f t="shared" si="2"/>
        <v>197135.1646</v>
      </c>
      <c r="N413" s="18">
        <v>2.0</v>
      </c>
      <c r="O413" s="19">
        <f t="shared" si="3"/>
        <v>25.60002</v>
      </c>
      <c r="P413" s="20">
        <f t="shared" si="6"/>
        <v>0.0001298602411</v>
      </c>
      <c r="Q413" s="20">
        <f t="shared" si="7"/>
        <v>7700.58635</v>
      </c>
      <c r="R413" s="21" t="str">
        <f t="shared" si="4"/>
        <v/>
      </c>
      <c r="S413" s="22" t="str">
        <f t="shared" si="5"/>
        <v/>
      </c>
      <c r="T413" s="21">
        <v>9501.0</v>
      </c>
      <c r="U413" s="21">
        <v>1332213.0</v>
      </c>
      <c r="V413" s="18">
        <v>713.2</v>
      </c>
      <c r="W413" s="18"/>
      <c r="X413" s="18"/>
    </row>
    <row r="414">
      <c r="A414" s="15">
        <v>2008.0</v>
      </c>
      <c r="B414" s="6" t="s">
        <v>40</v>
      </c>
      <c r="C414" s="15">
        <v>0.543</v>
      </c>
      <c r="D414" s="15">
        <v>0.035</v>
      </c>
      <c r="E414" s="15">
        <v>0.408163265</v>
      </c>
      <c r="F414" s="15">
        <v>0.63546798</v>
      </c>
      <c r="G414" s="6"/>
      <c r="H414" s="6"/>
      <c r="I414" s="15">
        <v>0.50580207</v>
      </c>
      <c r="J414" s="6"/>
      <c r="K414" s="15">
        <f t="shared" si="1"/>
        <v>0.50580207</v>
      </c>
      <c r="L414" s="16">
        <v>1526295.0</v>
      </c>
      <c r="M414" s="17">
        <f t="shared" si="2"/>
        <v>772003.1704</v>
      </c>
      <c r="N414" s="18">
        <v>1.5</v>
      </c>
      <c r="O414" s="19">
        <f t="shared" si="3"/>
        <v>22.894425</v>
      </c>
      <c r="P414" s="20">
        <f t="shared" si="6"/>
        <v>0.00002965586914</v>
      </c>
      <c r="Q414" s="20">
        <f t="shared" si="7"/>
        <v>33720.138</v>
      </c>
      <c r="R414" s="21" t="str">
        <f t="shared" si="4"/>
        <v/>
      </c>
      <c r="S414" s="22" t="str">
        <f t="shared" si="5"/>
        <v/>
      </c>
      <c r="T414" s="21">
        <v>10962.0</v>
      </c>
      <c r="U414" s="21">
        <v>1534320.0</v>
      </c>
      <c r="V414" s="18">
        <v>714.5</v>
      </c>
      <c r="W414" s="18"/>
      <c r="X414" s="18"/>
    </row>
    <row r="415">
      <c r="A415" s="15">
        <v>2008.0</v>
      </c>
      <c r="B415" s="6" t="s">
        <v>41</v>
      </c>
      <c r="C415" s="15">
        <v>0.205</v>
      </c>
      <c r="D415" s="15">
        <v>0.035</v>
      </c>
      <c r="E415" s="15">
        <v>0.12987013</v>
      </c>
      <c r="F415" s="15">
        <v>0.421923475</v>
      </c>
      <c r="G415" s="6"/>
      <c r="H415" s="6"/>
      <c r="I415" s="15">
        <v>0.193236924</v>
      </c>
      <c r="J415" s="6"/>
      <c r="K415" s="15">
        <f t="shared" si="1"/>
        <v>0.193236924</v>
      </c>
      <c r="L415" s="16">
        <v>1.2836402E7</v>
      </c>
      <c r="M415" s="17">
        <f t="shared" si="2"/>
        <v>2480466.838</v>
      </c>
      <c r="N415" s="18">
        <v>6.1</v>
      </c>
      <c r="O415" s="19">
        <f t="shared" si="3"/>
        <v>783.020522</v>
      </c>
      <c r="P415" s="20">
        <f t="shared" si="6"/>
        <v>0.0003156746585</v>
      </c>
      <c r="Q415" s="20">
        <f t="shared" si="7"/>
        <v>3167.818426</v>
      </c>
      <c r="R415" s="21" t="str">
        <f t="shared" si="4"/>
        <v/>
      </c>
      <c r="S415" s="22" t="str">
        <f t="shared" si="5"/>
        <v/>
      </c>
      <c r="T415" s="21">
        <v>103471.0</v>
      </c>
      <c r="U415" s="21">
        <v>1.2747038E7</v>
      </c>
      <c r="V415" s="18">
        <v>811.7</v>
      </c>
      <c r="W415" s="18"/>
      <c r="X415" s="18"/>
    </row>
    <row r="416">
      <c r="A416" s="15">
        <v>2008.0</v>
      </c>
      <c r="B416" s="6" t="s">
        <v>42</v>
      </c>
      <c r="C416" s="15">
        <v>0.374</v>
      </c>
      <c r="D416" s="15">
        <v>0.035</v>
      </c>
      <c r="E416" s="15">
        <v>0.377358491</v>
      </c>
      <c r="F416" s="15">
        <v>0.6</v>
      </c>
      <c r="G416" s="6"/>
      <c r="H416" s="6"/>
      <c r="I416" s="15">
        <v>0.34524868</v>
      </c>
      <c r="J416" s="6"/>
      <c r="K416" s="15">
        <f t="shared" si="1"/>
        <v>0.34524868</v>
      </c>
      <c r="L416" s="16">
        <v>6386601.0</v>
      </c>
      <c r="M416" s="17">
        <f t="shared" si="2"/>
        <v>2204965.565</v>
      </c>
      <c r="N416" s="18">
        <v>5.0</v>
      </c>
      <c r="O416" s="19">
        <f t="shared" si="3"/>
        <v>319.33005</v>
      </c>
      <c r="P416" s="20">
        <f t="shared" si="6"/>
        <v>0.000144823146</v>
      </c>
      <c r="Q416" s="20">
        <f t="shared" si="7"/>
        <v>6904.9736</v>
      </c>
      <c r="R416" s="21" t="str">
        <f t="shared" si="4"/>
        <v/>
      </c>
      <c r="S416" s="22" t="str">
        <f t="shared" si="5"/>
        <v/>
      </c>
      <c r="T416" s="21">
        <v>56752.0</v>
      </c>
      <c r="U416" s="21">
        <v>6424806.0</v>
      </c>
      <c r="V416" s="18">
        <v>883.3</v>
      </c>
      <c r="W416" s="18"/>
      <c r="X416" s="18"/>
    </row>
    <row r="417">
      <c r="A417" s="15">
        <v>2008.0</v>
      </c>
      <c r="B417" s="6" t="s">
        <v>43</v>
      </c>
      <c r="C417" s="15">
        <v>0.396</v>
      </c>
      <c r="D417" s="15">
        <v>0.035</v>
      </c>
      <c r="E417" s="15">
        <v>0.25</v>
      </c>
      <c r="F417" s="15">
        <v>0.525974026</v>
      </c>
      <c r="G417" s="6"/>
      <c r="H417" s="6"/>
      <c r="I417" s="15">
        <v>0.455412139</v>
      </c>
      <c r="J417" s="6"/>
      <c r="K417" s="15">
        <f t="shared" si="1"/>
        <v>0.455412139</v>
      </c>
      <c r="L417" s="16">
        <v>2994658.0</v>
      </c>
      <c r="M417" s="17">
        <f t="shared" si="2"/>
        <v>1363803.605</v>
      </c>
      <c r="N417" s="18">
        <v>2.6</v>
      </c>
      <c r="O417" s="19">
        <f t="shared" si="3"/>
        <v>77.861108</v>
      </c>
      <c r="P417" s="20">
        <f t="shared" si="6"/>
        <v>0.00005709114398</v>
      </c>
      <c r="Q417" s="20">
        <f t="shared" si="7"/>
        <v>17515.8515</v>
      </c>
      <c r="R417" s="21" t="str">
        <f t="shared" si="4"/>
        <v/>
      </c>
      <c r="S417" s="22" t="str">
        <f t="shared" si="5"/>
        <v/>
      </c>
      <c r="T417" s="21">
        <v>28541.0</v>
      </c>
      <c r="U417" s="21">
        <v>3016734.0</v>
      </c>
      <c r="V417" s="18">
        <v>946.1</v>
      </c>
      <c r="W417" s="18"/>
      <c r="X417" s="18"/>
    </row>
    <row r="418">
      <c r="A418" s="15">
        <v>2008.0</v>
      </c>
      <c r="B418" s="6" t="s">
        <v>44</v>
      </c>
      <c r="C418" s="15">
        <v>0.421</v>
      </c>
      <c r="D418" s="15">
        <v>0.035</v>
      </c>
      <c r="E418" s="15">
        <v>0.352941176</v>
      </c>
      <c r="F418" s="15">
        <v>0.583916084</v>
      </c>
      <c r="G418" s="6"/>
      <c r="H418" s="6"/>
      <c r="I418" s="15">
        <v>0.403093317</v>
      </c>
      <c r="J418" s="6"/>
      <c r="K418" s="15">
        <f t="shared" si="1"/>
        <v>0.403093317</v>
      </c>
      <c r="L418" s="16">
        <v>2795257.0</v>
      </c>
      <c r="M418" s="17">
        <f t="shared" si="2"/>
        <v>1126749.416</v>
      </c>
      <c r="N418" s="18">
        <v>4.0</v>
      </c>
      <c r="O418" s="19">
        <f t="shared" si="3"/>
        <v>111.81028</v>
      </c>
      <c r="P418" s="20">
        <f t="shared" si="6"/>
        <v>0.00009923260524</v>
      </c>
      <c r="Q418" s="20">
        <f t="shared" si="7"/>
        <v>10077.33293</v>
      </c>
      <c r="R418" s="21" t="str">
        <f t="shared" si="4"/>
        <v/>
      </c>
      <c r="S418" s="22" t="str">
        <f t="shared" si="5"/>
        <v/>
      </c>
      <c r="T418" s="21">
        <v>24975.0</v>
      </c>
      <c r="U418" s="21">
        <v>2808076.0</v>
      </c>
      <c r="V418" s="18">
        <v>889.4</v>
      </c>
      <c r="W418" s="18"/>
      <c r="X418" s="18"/>
    </row>
    <row r="419">
      <c r="A419" s="15">
        <v>2008.0</v>
      </c>
      <c r="B419" s="6" t="s">
        <v>45</v>
      </c>
      <c r="C419" s="15">
        <v>0.499</v>
      </c>
      <c r="D419" s="15">
        <v>0.035</v>
      </c>
      <c r="E419" s="15">
        <v>0.398305085</v>
      </c>
      <c r="F419" s="15">
        <v>0.70242915</v>
      </c>
      <c r="G419" s="6"/>
      <c r="H419" s="6"/>
      <c r="I419" s="15">
        <v>0.488386609</v>
      </c>
      <c r="J419" s="6"/>
      <c r="K419" s="15">
        <f t="shared" si="1"/>
        <v>0.488386609</v>
      </c>
      <c r="L419" s="16">
        <v>4287259.0</v>
      </c>
      <c r="M419" s="17">
        <f t="shared" si="2"/>
        <v>2093839.885</v>
      </c>
      <c r="N419" s="18">
        <v>4.7</v>
      </c>
      <c r="O419" s="19">
        <f t="shared" si="3"/>
        <v>201.501173</v>
      </c>
      <c r="P419" s="20">
        <f t="shared" si="6"/>
        <v>0.00009623523482</v>
      </c>
      <c r="Q419" s="20">
        <f t="shared" si="7"/>
        <v>10391.20445</v>
      </c>
      <c r="R419" s="21" t="str">
        <f t="shared" si="4"/>
        <v/>
      </c>
      <c r="S419" s="22" t="str">
        <f t="shared" si="5"/>
        <v/>
      </c>
      <c r="T419" s="21">
        <v>41329.0</v>
      </c>
      <c r="U419" s="21">
        <v>4289878.0</v>
      </c>
      <c r="V419" s="18">
        <v>963.4</v>
      </c>
      <c r="W419" s="18"/>
      <c r="X419" s="18"/>
    </row>
    <row r="420">
      <c r="A420" s="15">
        <v>2008.0</v>
      </c>
      <c r="B420" s="6" t="s">
        <v>46</v>
      </c>
      <c r="C420" s="15">
        <v>0.492</v>
      </c>
      <c r="D420" s="15">
        <v>0.035</v>
      </c>
      <c r="E420" s="15">
        <v>0.578431373</v>
      </c>
      <c r="F420" s="15">
        <v>0.679069767</v>
      </c>
      <c r="G420" s="6"/>
      <c r="H420" s="6"/>
      <c r="I420" s="15">
        <v>0.499563638</v>
      </c>
      <c r="J420" s="6"/>
      <c r="K420" s="15">
        <f t="shared" si="1"/>
        <v>0.499563638</v>
      </c>
      <c r="L420" s="16">
        <v>4448806.0</v>
      </c>
      <c r="M420" s="17">
        <f t="shared" si="2"/>
        <v>2222461.71</v>
      </c>
      <c r="N420" s="18">
        <v>12.3</v>
      </c>
      <c r="O420" s="19">
        <f t="shared" si="3"/>
        <v>547.203138</v>
      </c>
      <c r="P420" s="20">
        <f t="shared" si="6"/>
        <v>0.0002462148776</v>
      </c>
      <c r="Q420" s="20">
        <f t="shared" si="7"/>
        <v>4061.492992</v>
      </c>
      <c r="R420" s="21" t="str">
        <f t="shared" si="4"/>
        <v/>
      </c>
      <c r="S420" s="22" t="str">
        <f t="shared" si="5"/>
        <v/>
      </c>
      <c r="T420" s="21">
        <v>41220.0</v>
      </c>
      <c r="U420" s="21">
        <v>4435586.0</v>
      </c>
      <c r="V420" s="18">
        <v>929.3</v>
      </c>
      <c r="W420" s="18"/>
      <c r="X420" s="18"/>
    </row>
    <row r="421">
      <c r="A421" s="15">
        <v>2008.0</v>
      </c>
      <c r="B421" s="6" t="s">
        <v>47</v>
      </c>
      <c r="C421" s="15">
        <v>0.462</v>
      </c>
      <c r="D421" s="15">
        <v>0.035</v>
      </c>
      <c r="E421" s="15">
        <v>0.342857143</v>
      </c>
      <c r="F421" s="15">
        <v>0.623287671</v>
      </c>
      <c r="G421" s="6"/>
      <c r="H421" s="6"/>
      <c r="I421" s="15">
        <v>0.46061941</v>
      </c>
      <c r="J421" s="6"/>
      <c r="K421" s="15">
        <f t="shared" si="1"/>
        <v>0.46061941</v>
      </c>
      <c r="L421" s="16">
        <v>1318133.0</v>
      </c>
      <c r="M421" s="17">
        <f t="shared" si="2"/>
        <v>607157.6448</v>
      </c>
      <c r="N421" s="18">
        <v>2.4</v>
      </c>
      <c r="O421" s="19">
        <f t="shared" si="3"/>
        <v>31.635192</v>
      </c>
      <c r="P421" s="20">
        <f t="shared" si="6"/>
        <v>0.00005210375307</v>
      </c>
      <c r="Q421" s="20">
        <f t="shared" si="7"/>
        <v>19192.47542</v>
      </c>
      <c r="R421" s="21" t="str">
        <f t="shared" si="4"/>
        <v/>
      </c>
      <c r="S421" s="22" t="str">
        <f t="shared" si="5"/>
        <v/>
      </c>
      <c r="T421" s="21">
        <v>12541.0</v>
      </c>
      <c r="U421" s="21">
        <v>1330509.0</v>
      </c>
      <c r="V421" s="18">
        <v>942.6</v>
      </c>
      <c r="W421" s="18"/>
      <c r="X421" s="18"/>
    </row>
    <row r="422">
      <c r="A422" s="15">
        <v>2008.0</v>
      </c>
      <c r="B422" s="6" t="s">
        <v>48</v>
      </c>
      <c r="C422" s="15">
        <v>0.235</v>
      </c>
      <c r="D422" s="15">
        <v>0.035</v>
      </c>
      <c r="E422" s="15">
        <v>0.402173913</v>
      </c>
      <c r="F422" s="15">
        <v>0.544578313</v>
      </c>
      <c r="G422" s="6"/>
      <c r="H422" s="6"/>
      <c r="I422" s="15">
        <v>0.149581317</v>
      </c>
      <c r="J422" s="6"/>
      <c r="K422" s="15">
        <f t="shared" si="1"/>
        <v>0.149581317</v>
      </c>
      <c r="L422" s="16">
        <v>5650870.0</v>
      </c>
      <c r="M422" s="17">
        <f t="shared" si="2"/>
        <v>845264.5768</v>
      </c>
      <c r="N422" s="18">
        <v>8.8</v>
      </c>
      <c r="O422" s="19">
        <f t="shared" si="3"/>
        <v>497.27656</v>
      </c>
      <c r="P422" s="20">
        <f t="shared" si="6"/>
        <v>0.0005883087659</v>
      </c>
      <c r="Q422" s="20">
        <f t="shared" si="7"/>
        <v>1699.787693</v>
      </c>
      <c r="R422" s="21" t="str">
        <f t="shared" si="4"/>
        <v/>
      </c>
      <c r="S422" s="22" t="str">
        <f t="shared" si="5"/>
        <v/>
      </c>
      <c r="T422" s="21">
        <v>43892.0</v>
      </c>
      <c r="U422" s="21">
        <v>5684965.0</v>
      </c>
      <c r="V422" s="18">
        <v>772.1</v>
      </c>
      <c r="W422" s="18"/>
      <c r="X422" s="18"/>
    </row>
    <row r="423">
      <c r="A423" s="15">
        <v>2008.0</v>
      </c>
      <c r="B423" s="6" t="s">
        <v>49</v>
      </c>
      <c r="C423" s="15">
        <v>0.096</v>
      </c>
      <c r="D423" s="15">
        <v>0.035</v>
      </c>
      <c r="E423" s="15">
        <v>0.060869565</v>
      </c>
      <c r="F423" s="15">
        <v>0.281725888</v>
      </c>
      <c r="G423" s="6"/>
      <c r="H423" s="6"/>
      <c r="I423" s="15">
        <v>0.118503314</v>
      </c>
      <c r="J423" s="6"/>
      <c r="K423" s="15">
        <f t="shared" si="1"/>
        <v>0.118503314</v>
      </c>
      <c r="L423" s="16">
        <v>6544089.0</v>
      </c>
      <c r="M423" s="17">
        <f t="shared" si="2"/>
        <v>775496.2336</v>
      </c>
      <c r="N423" s="18">
        <v>2.6</v>
      </c>
      <c r="O423" s="19">
        <f t="shared" si="3"/>
        <v>170.146314</v>
      </c>
      <c r="P423" s="20">
        <f t="shared" si="6"/>
        <v>0.0002194031468</v>
      </c>
      <c r="Q423" s="20">
        <f t="shared" si="7"/>
        <v>4557.819769</v>
      </c>
      <c r="R423" s="21" t="str">
        <f t="shared" si="4"/>
        <v/>
      </c>
      <c r="S423" s="22" t="str">
        <f t="shared" si="5"/>
        <v/>
      </c>
      <c r="T423" s="21">
        <v>53518.0</v>
      </c>
      <c r="U423" s="21">
        <v>6468967.0</v>
      </c>
      <c r="V423" s="18">
        <v>827.3</v>
      </c>
      <c r="W423" s="18"/>
      <c r="X423" s="18"/>
    </row>
    <row r="424">
      <c r="A424" s="15">
        <v>2008.0</v>
      </c>
      <c r="B424" s="6" t="s">
        <v>50</v>
      </c>
      <c r="C424" s="15">
        <v>0.315</v>
      </c>
      <c r="D424" s="15">
        <v>0.035</v>
      </c>
      <c r="E424" s="15">
        <v>0.21719457</v>
      </c>
      <c r="F424" s="15">
        <v>0.544316997</v>
      </c>
      <c r="G424" s="6"/>
      <c r="H424" s="6"/>
      <c r="I424" s="15">
        <v>0.30076498</v>
      </c>
      <c r="J424" s="6"/>
      <c r="K424" s="15">
        <f t="shared" si="1"/>
        <v>0.30076498</v>
      </c>
      <c r="L424" s="16">
        <v>9999456.0</v>
      </c>
      <c r="M424" s="17">
        <f t="shared" si="2"/>
        <v>3007486.184</v>
      </c>
      <c r="N424" s="18">
        <v>5.5</v>
      </c>
      <c r="O424" s="19">
        <f t="shared" si="3"/>
        <v>549.97008</v>
      </c>
      <c r="P424" s="20">
        <f t="shared" si="6"/>
        <v>0.0001828670346</v>
      </c>
      <c r="Q424" s="20">
        <f t="shared" si="7"/>
        <v>5468.454182</v>
      </c>
      <c r="R424" s="21" t="str">
        <f t="shared" si="4"/>
        <v/>
      </c>
      <c r="S424" s="22" t="str">
        <f t="shared" si="5"/>
        <v/>
      </c>
      <c r="T424" s="21">
        <v>88445.0</v>
      </c>
      <c r="U424" s="21">
        <v>9946889.0</v>
      </c>
      <c r="V424" s="18">
        <v>889.2</v>
      </c>
      <c r="W424" s="18"/>
      <c r="X424" s="18"/>
    </row>
    <row r="425">
      <c r="A425" s="15">
        <v>2008.0</v>
      </c>
      <c r="B425" s="6" t="s">
        <v>51</v>
      </c>
      <c r="C425" s="15">
        <v>0.386</v>
      </c>
      <c r="D425" s="15">
        <v>0.035</v>
      </c>
      <c r="E425" s="15">
        <v>0.247619048</v>
      </c>
      <c r="F425" s="15">
        <v>0.535641548</v>
      </c>
      <c r="G425" s="6"/>
      <c r="H425" s="6"/>
      <c r="I425" s="15">
        <v>0.356835875</v>
      </c>
      <c r="J425" s="6"/>
      <c r="K425" s="15">
        <f t="shared" si="1"/>
        <v>0.356835875</v>
      </c>
      <c r="L425" s="16">
        <v>5230247.0</v>
      </c>
      <c r="M425" s="17">
        <f t="shared" si="2"/>
        <v>1866339.765</v>
      </c>
      <c r="N425" s="18">
        <v>2.1</v>
      </c>
      <c r="O425" s="19">
        <f t="shared" si="3"/>
        <v>109.835187</v>
      </c>
      <c r="P425" s="20">
        <f t="shared" si="6"/>
        <v>0.00005885058502</v>
      </c>
      <c r="Q425" s="20">
        <f t="shared" si="7"/>
        <v>16992.18452</v>
      </c>
      <c r="R425" s="21" t="str">
        <f t="shared" si="4"/>
        <v/>
      </c>
      <c r="S425" s="22" t="str">
        <f t="shared" si="5"/>
        <v/>
      </c>
      <c r="T425" s="21">
        <v>38499.0</v>
      </c>
      <c r="U425" s="21">
        <v>5247018.0</v>
      </c>
      <c r="V425" s="18">
        <v>733.7</v>
      </c>
      <c r="W425" s="18"/>
      <c r="X425" s="18"/>
    </row>
    <row r="426">
      <c r="A426" s="15">
        <v>2008.0</v>
      </c>
      <c r="B426" s="6" t="s">
        <v>52</v>
      </c>
      <c r="C426" s="15">
        <v>0.497</v>
      </c>
      <c r="D426" s="15">
        <v>0.044</v>
      </c>
      <c r="E426" s="15">
        <v>0.602941176</v>
      </c>
      <c r="F426" s="15">
        <v>0.718475073</v>
      </c>
      <c r="G426" s="6"/>
      <c r="H426" s="6"/>
      <c r="I426" s="6"/>
      <c r="J426" s="6"/>
      <c r="K426" s="6" t="str">
        <f t="shared" si="1"/>
        <v/>
      </c>
      <c r="L426" s="16">
        <v>2939234.0</v>
      </c>
      <c r="M426" s="17">
        <f t="shared" si="2"/>
        <v>0</v>
      </c>
      <c r="N426" s="18">
        <v>8.0</v>
      </c>
      <c r="O426" s="19">
        <f t="shared" si="3"/>
        <v>235.13872</v>
      </c>
      <c r="P426" s="20">
        <f t="shared" si="6"/>
        <v>0.00005885058502</v>
      </c>
      <c r="Q426" s="20">
        <f t="shared" si="7"/>
        <v>16992.18452</v>
      </c>
      <c r="R426" s="21" t="str">
        <f t="shared" si="4"/>
        <v/>
      </c>
      <c r="S426" s="22" t="str">
        <f t="shared" si="5"/>
        <v/>
      </c>
      <c r="T426" s="21">
        <v>28984.0</v>
      </c>
      <c r="U426" s="21">
        <v>2947806.0</v>
      </c>
      <c r="V426" s="18">
        <v>983.2</v>
      </c>
      <c r="W426" s="18"/>
      <c r="X426" s="18"/>
    </row>
    <row r="427">
      <c r="A427" s="15">
        <v>2008.0</v>
      </c>
      <c r="B427" s="6" t="s">
        <v>53</v>
      </c>
      <c r="C427" s="15">
        <v>0.487</v>
      </c>
      <c r="D427" s="15">
        <v>0.035</v>
      </c>
      <c r="E427" s="15">
        <v>0.319277108</v>
      </c>
      <c r="F427" s="15">
        <v>0.600326264</v>
      </c>
      <c r="G427" s="6"/>
      <c r="H427" s="6"/>
      <c r="I427" s="15">
        <v>0.489980671</v>
      </c>
      <c r="J427" s="6"/>
      <c r="K427" s="15">
        <f t="shared" si="1"/>
        <v>0.489980671</v>
      </c>
      <c r="L427" s="16">
        <v>5951844.0</v>
      </c>
      <c r="M427" s="17">
        <f t="shared" si="2"/>
        <v>2916288.517</v>
      </c>
      <c r="N427" s="18">
        <v>7.7</v>
      </c>
      <c r="O427" s="19">
        <f t="shared" si="3"/>
        <v>458.291988</v>
      </c>
      <c r="P427" s="20">
        <f t="shared" si="6"/>
        <v>0.0001571490562</v>
      </c>
      <c r="Q427" s="20">
        <f t="shared" si="7"/>
        <v>6363.385338</v>
      </c>
      <c r="R427" s="21" t="str">
        <f t="shared" si="4"/>
        <v/>
      </c>
      <c r="S427" s="22" t="str">
        <f t="shared" si="5"/>
        <v/>
      </c>
      <c r="T427" s="21">
        <v>56578.0</v>
      </c>
      <c r="U427" s="21">
        <v>5923916.0</v>
      </c>
      <c r="V427" s="18">
        <v>955.1</v>
      </c>
      <c r="W427" s="18"/>
      <c r="X427" s="18"/>
    </row>
    <row r="428">
      <c r="A428" s="15">
        <v>2008.0</v>
      </c>
      <c r="B428" s="6" t="s">
        <v>54</v>
      </c>
      <c r="C428" s="15">
        <v>0.69</v>
      </c>
      <c r="D428" s="15">
        <v>0.044</v>
      </c>
      <c r="E428" s="15">
        <v>0.488372093</v>
      </c>
      <c r="F428" s="15">
        <v>0.69375</v>
      </c>
      <c r="G428" s="6"/>
      <c r="H428" s="6"/>
      <c r="I428" s="6"/>
      <c r="J428" s="6"/>
      <c r="K428" s="6" t="str">
        <f t="shared" si="1"/>
        <v/>
      </c>
      <c r="L428" s="16">
        <v>967717.0</v>
      </c>
      <c r="M428" s="17">
        <f t="shared" si="2"/>
        <v>0</v>
      </c>
      <c r="N428" s="18">
        <v>4.1</v>
      </c>
      <c r="O428" s="19">
        <f t="shared" si="3"/>
        <v>39.676397</v>
      </c>
      <c r="P428" s="20">
        <f t="shared" si="6"/>
        <v>0.0001571490562</v>
      </c>
      <c r="Q428" s="20">
        <f t="shared" si="7"/>
        <v>6363.385338</v>
      </c>
      <c r="R428" s="21" t="str">
        <f t="shared" si="4"/>
        <v/>
      </c>
      <c r="S428" s="22" t="str">
        <f t="shared" si="5"/>
        <v/>
      </c>
      <c r="T428" s="21">
        <v>8913.0</v>
      </c>
      <c r="U428" s="21">
        <v>976415.0</v>
      </c>
      <c r="V428" s="18">
        <v>912.8</v>
      </c>
      <c r="W428" s="18"/>
      <c r="X428" s="18"/>
    </row>
    <row r="429">
      <c r="A429" s="15">
        <v>2008.0</v>
      </c>
      <c r="B429" s="6" t="s">
        <v>55</v>
      </c>
      <c r="C429" s="15">
        <v>0.34</v>
      </c>
      <c r="D429" s="15">
        <v>0.044</v>
      </c>
      <c r="E429" s="15">
        <v>0.178571429</v>
      </c>
      <c r="F429" s="15">
        <v>0.570552147</v>
      </c>
      <c r="G429" s="6"/>
      <c r="H429" s="6"/>
      <c r="I429" s="6"/>
      <c r="J429" s="6"/>
      <c r="K429" s="6" t="str">
        <f t="shared" si="1"/>
        <v/>
      </c>
      <c r="L429" s="16">
        <v>1780143.0</v>
      </c>
      <c r="M429" s="17">
        <f t="shared" si="2"/>
        <v>0</v>
      </c>
      <c r="N429" s="18">
        <v>3.9</v>
      </c>
      <c r="O429" s="19">
        <f t="shared" si="3"/>
        <v>69.425577</v>
      </c>
      <c r="P429" s="20">
        <f t="shared" si="6"/>
        <v>0.0001571490562</v>
      </c>
      <c r="Q429" s="20">
        <f t="shared" si="7"/>
        <v>6363.385338</v>
      </c>
      <c r="R429" s="21" t="str">
        <f t="shared" si="4"/>
        <v/>
      </c>
      <c r="S429" s="22" t="str">
        <f t="shared" si="5"/>
        <v/>
      </c>
      <c r="T429" s="21">
        <v>15461.0</v>
      </c>
      <c r="U429" s="21">
        <v>1796378.0</v>
      </c>
      <c r="V429" s="18">
        <v>860.7</v>
      </c>
      <c r="W429" s="18"/>
      <c r="X429" s="18"/>
    </row>
    <row r="430">
      <c r="A430" s="15">
        <v>2008.0</v>
      </c>
      <c r="B430" s="6" t="s">
        <v>56</v>
      </c>
      <c r="C430" s="15">
        <v>0.371</v>
      </c>
      <c r="D430" s="15">
        <v>0.044</v>
      </c>
      <c r="E430" s="15">
        <v>0.318181818</v>
      </c>
      <c r="F430" s="15">
        <v>0.612440191</v>
      </c>
      <c r="G430" s="6"/>
      <c r="H430" s="6"/>
      <c r="I430" s="6"/>
      <c r="J430" s="6"/>
      <c r="K430" s="6" t="str">
        <f t="shared" si="1"/>
        <v/>
      </c>
      <c r="L430" s="16">
        <v>2612460.0</v>
      </c>
      <c r="M430" s="17">
        <f t="shared" si="2"/>
        <v>0</v>
      </c>
      <c r="N430" s="18">
        <v>6.3</v>
      </c>
      <c r="O430" s="19">
        <f t="shared" si="3"/>
        <v>164.58498</v>
      </c>
      <c r="P430" s="20">
        <f t="shared" si="6"/>
        <v>0.0001571490562</v>
      </c>
      <c r="Q430" s="20">
        <f t="shared" si="7"/>
        <v>6363.385338</v>
      </c>
      <c r="R430" s="21" t="str">
        <f t="shared" si="4"/>
        <v/>
      </c>
      <c r="S430" s="22" t="str">
        <f t="shared" si="5"/>
        <v/>
      </c>
      <c r="T430" s="21">
        <v>19335.0</v>
      </c>
      <c r="U430" s="21">
        <v>2653630.0</v>
      </c>
      <c r="V430" s="18">
        <v>728.6</v>
      </c>
      <c r="W430" s="18"/>
      <c r="X430" s="18"/>
    </row>
    <row r="431">
      <c r="A431" s="15">
        <v>2008.0</v>
      </c>
      <c r="B431" s="6" t="s">
        <v>57</v>
      </c>
      <c r="C431" s="15">
        <v>0.368</v>
      </c>
      <c r="D431" s="15">
        <v>0.044</v>
      </c>
      <c r="E431" s="15">
        <v>0.325</v>
      </c>
      <c r="F431" s="15">
        <v>0.517985612</v>
      </c>
      <c r="G431" s="6"/>
      <c r="H431" s="6"/>
      <c r="I431" s="6"/>
      <c r="J431" s="6"/>
      <c r="K431" s="6" t="str">
        <f t="shared" si="1"/>
        <v/>
      </c>
      <c r="L431" s="16">
        <v>1320981.0</v>
      </c>
      <c r="M431" s="17">
        <f t="shared" si="2"/>
        <v>0</v>
      </c>
      <c r="N431" s="18">
        <v>1.1</v>
      </c>
      <c r="O431" s="19">
        <f t="shared" si="3"/>
        <v>14.530791</v>
      </c>
      <c r="P431" s="20">
        <f t="shared" si="6"/>
        <v>0.0001571490562</v>
      </c>
      <c r="Q431" s="20">
        <f t="shared" si="7"/>
        <v>6363.385338</v>
      </c>
      <c r="R431" s="21" t="str">
        <f t="shared" si="4"/>
        <v/>
      </c>
      <c r="S431" s="22" t="str">
        <f t="shared" si="5"/>
        <v/>
      </c>
      <c r="T431" s="21">
        <v>10268.0</v>
      </c>
      <c r="U431" s="21">
        <v>1315906.0</v>
      </c>
      <c r="V431" s="18">
        <v>780.3</v>
      </c>
      <c r="W431" s="18"/>
      <c r="X431" s="18"/>
    </row>
    <row r="432">
      <c r="A432" s="15">
        <v>2008.0</v>
      </c>
      <c r="B432" s="6" t="s">
        <v>58</v>
      </c>
      <c r="C432" s="15">
        <v>0.088</v>
      </c>
      <c r="D432" s="15">
        <v>0.035</v>
      </c>
      <c r="E432" s="15">
        <v>0.11965812</v>
      </c>
      <c r="F432" s="15">
        <v>0.323293173</v>
      </c>
      <c r="G432" s="6"/>
      <c r="H432" s="6"/>
      <c r="I432" s="15">
        <v>0.076028006</v>
      </c>
      <c r="J432" s="6"/>
      <c r="K432" s="15">
        <f t="shared" si="1"/>
        <v>0.076028006</v>
      </c>
      <c r="L432" s="16">
        <v>8657319.0</v>
      </c>
      <c r="M432" s="17">
        <f t="shared" si="2"/>
        <v>658198.7009</v>
      </c>
      <c r="N432" s="18">
        <v>4.3</v>
      </c>
      <c r="O432" s="19">
        <f t="shared" si="3"/>
        <v>372.264717</v>
      </c>
      <c r="P432" s="20">
        <f t="shared" si="6"/>
        <v>0.0005655810571</v>
      </c>
      <c r="Q432" s="20">
        <f t="shared" si="7"/>
        <v>1768.093163</v>
      </c>
      <c r="R432" s="21" t="str">
        <f t="shared" si="4"/>
        <v/>
      </c>
      <c r="S432" s="22" t="str">
        <f t="shared" si="5"/>
        <v/>
      </c>
      <c r="T432" s="21">
        <v>70026.0</v>
      </c>
      <c r="U432" s="21">
        <v>8711090.0</v>
      </c>
      <c r="V432" s="18">
        <v>803.9</v>
      </c>
      <c r="W432" s="18"/>
      <c r="X432" s="18"/>
    </row>
    <row r="433">
      <c r="A433" s="15">
        <v>2008.0</v>
      </c>
      <c r="B433" s="6" t="s">
        <v>59</v>
      </c>
      <c r="C433" s="15">
        <v>0.357</v>
      </c>
      <c r="D433" s="15">
        <v>0.035</v>
      </c>
      <c r="E433" s="15">
        <v>0.240384615</v>
      </c>
      <c r="F433" s="15">
        <v>0.53968254</v>
      </c>
      <c r="G433" s="6"/>
      <c r="H433" s="6"/>
      <c r="I433" s="15">
        <v>0.319717318</v>
      </c>
      <c r="J433" s="6"/>
      <c r="K433" s="15">
        <f t="shared" si="1"/>
        <v>0.319717318</v>
      </c>
      <c r="L433" s="16">
        <v>1984179.0</v>
      </c>
      <c r="M433" s="17">
        <f t="shared" si="2"/>
        <v>634376.3883</v>
      </c>
      <c r="N433" s="18">
        <v>8.1</v>
      </c>
      <c r="O433" s="19">
        <f t="shared" si="3"/>
        <v>160.718499</v>
      </c>
      <c r="P433" s="20">
        <f t="shared" si="6"/>
        <v>0.0002533488036</v>
      </c>
      <c r="Q433" s="20">
        <f t="shared" si="7"/>
        <v>3947.127383</v>
      </c>
      <c r="R433" s="21" t="str">
        <f t="shared" si="4"/>
        <v/>
      </c>
      <c r="S433" s="22" t="str">
        <f t="shared" si="5"/>
        <v/>
      </c>
      <c r="T433" s="21">
        <v>16005.0</v>
      </c>
      <c r="U433" s="21">
        <v>2010662.0</v>
      </c>
      <c r="V433" s="18">
        <v>796.0</v>
      </c>
      <c r="W433" s="18"/>
      <c r="X433" s="18"/>
    </row>
    <row r="434">
      <c r="A434" s="15">
        <v>2008.0</v>
      </c>
      <c r="B434" s="6" t="s">
        <v>60</v>
      </c>
      <c r="C434" s="15">
        <v>0.142</v>
      </c>
      <c r="D434" s="15">
        <v>0.035</v>
      </c>
      <c r="E434" s="15">
        <v>0.099378882</v>
      </c>
      <c r="F434" s="15">
        <v>0.365225391</v>
      </c>
      <c r="G434" s="6"/>
      <c r="H434" s="6"/>
      <c r="I434" s="15">
        <v>0.155566818</v>
      </c>
      <c r="J434" s="6"/>
      <c r="K434" s="15">
        <f t="shared" si="1"/>
        <v>0.155566818</v>
      </c>
      <c r="L434" s="16">
        <v>1.9464482E7</v>
      </c>
      <c r="M434" s="17">
        <f t="shared" si="2"/>
        <v>3028027.529</v>
      </c>
      <c r="N434" s="18">
        <v>4.3</v>
      </c>
      <c r="O434" s="19">
        <f t="shared" si="3"/>
        <v>836.972726</v>
      </c>
      <c r="P434" s="20">
        <f t="shared" si="6"/>
        <v>0.0002764085591</v>
      </c>
      <c r="Q434" s="20">
        <f t="shared" si="7"/>
        <v>3617.832977</v>
      </c>
      <c r="R434" s="21" t="str">
        <f t="shared" si="4"/>
        <v/>
      </c>
      <c r="S434" s="22" t="str">
        <f t="shared" si="5"/>
        <v/>
      </c>
      <c r="T434" s="21">
        <v>148698.0</v>
      </c>
      <c r="U434" s="21">
        <v>1.9212436E7</v>
      </c>
      <c r="V434" s="18">
        <v>774.0</v>
      </c>
      <c r="W434" s="18"/>
      <c r="X434" s="18"/>
    </row>
    <row r="435">
      <c r="A435" s="15">
        <v>2008.0</v>
      </c>
      <c r="B435" s="6" t="s">
        <v>61</v>
      </c>
      <c r="C435" s="15">
        <v>0.345</v>
      </c>
      <c r="D435" s="15">
        <v>0.035</v>
      </c>
      <c r="E435" s="15">
        <v>0.411111111</v>
      </c>
      <c r="F435" s="15">
        <v>0.625560538</v>
      </c>
      <c r="G435" s="6"/>
      <c r="H435" s="6"/>
      <c r="I435" s="15">
        <v>0.332156094</v>
      </c>
      <c r="J435" s="6"/>
      <c r="K435" s="15">
        <f t="shared" si="1"/>
        <v>0.332156094</v>
      </c>
      <c r="L435" s="16">
        <v>9230086.0</v>
      </c>
      <c r="M435" s="17">
        <f t="shared" si="2"/>
        <v>3065829.313</v>
      </c>
      <c r="N435" s="18">
        <v>6.5</v>
      </c>
      <c r="O435" s="19">
        <f t="shared" si="3"/>
        <v>599.95559</v>
      </c>
      <c r="P435" s="20">
        <f t="shared" si="6"/>
        <v>0.0001956911259</v>
      </c>
      <c r="Q435" s="20">
        <f t="shared" si="7"/>
        <v>5110.093754</v>
      </c>
      <c r="R435" s="21" t="str">
        <f t="shared" si="4"/>
        <v/>
      </c>
      <c r="S435" s="22" t="str">
        <f t="shared" si="5"/>
        <v/>
      </c>
      <c r="T435" s="21">
        <v>77283.0</v>
      </c>
      <c r="U435" s="21">
        <v>9309449.0</v>
      </c>
      <c r="V435" s="18">
        <v>830.2</v>
      </c>
      <c r="W435" s="18"/>
      <c r="X435" s="18"/>
    </row>
    <row r="436">
      <c r="A436" s="15">
        <v>2008.0</v>
      </c>
      <c r="B436" s="6" t="s">
        <v>62</v>
      </c>
      <c r="C436" s="15">
        <v>0.586</v>
      </c>
      <c r="D436" s="15">
        <v>0.044</v>
      </c>
      <c r="E436" s="15">
        <v>0.285714286</v>
      </c>
      <c r="F436" s="15">
        <v>0.708333333</v>
      </c>
      <c r="G436" s="6"/>
      <c r="H436" s="6"/>
      <c r="I436" s="6"/>
      <c r="J436" s="6"/>
      <c r="K436" s="6" t="str">
        <f t="shared" si="1"/>
        <v/>
      </c>
      <c r="L436" s="16">
        <v>640525.0</v>
      </c>
      <c r="M436" s="17">
        <f t="shared" si="2"/>
        <v>0</v>
      </c>
      <c r="N436" s="18">
        <v>1.7</v>
      </c>
      <c r="O436" s="19">
        <f t="shared" si="3"/>
        <v>10.888925</v>
      </c>
      <c r="P436" s="20">
        <f t="shared" si="6"/>
        <v>0.0001956911259</v>
      </c>
      <c r="Q436" s="20">
        <f t="shared" si="7"/>
        <v>5110.093754</v>
      </c>
      <c r="R436" s="21" t="str">
        <f t="shared" si="4"/>
        <v/>
      </c>
      <c r="S436" s="22" t="str">
        <f t="shared" si="5"/>
        <v/>
      </c>
      <c r="T436" s="21">
        <v>5871.0</v>
      </c>
      <c r="U436" s="21">
        <v>657569.0</v>
      </c>
      <c r="V436" s="18">
        <v>892.8</v>
      </c>
      <c r="W436" s="18"/>
      <c r="X436" s="18"/>
    </row>
    <row r="437">
      <c r="A437" s="15">
        <v>2008.0</v>
      </c>
      <c r="B437" s="6" t="s">
        <v>63</v>
      </c>
      <c r="C437" s="15">
        <v>0.365</v>
      </c>
      <c r="D437" s="15">
        <v>0.035</v>
      </c>
      <c r="E437" s="15">
        <v>0.239583333</v>
      </c>
      <c r="F437" s="15">
        <v>0.547153025</v>
      </c>
      <c r="G437" s="6"/>
      <c r="H437" s="6"/>
      <c r="I437" s="15">
        <v>0.377463867</v>
      </c>
      <c r="J437" s="6"/>
      <c r="K437" s="15">
        <f t="shared" si="1"/>
        <v>0.377463867</v>
      </c>
      <c r="L437" s="16">
        <v>1.1526691E7</v>
      </c>
      <c r="M437" s="17">
        <f t="shared" si="2"/>
        <v>4350909.359</v>
      </c>
      <c r="N437" s="18">
        <v>4.8</v>
      </c>
      <c r="O437" s="19">
        <f t="shared" si="3"/>
        <v>553.281168</v>
      </c>
      <c r="P437" s="20">
        <f t="shared" si="6"/>
        <v>0.0001271644896</v>
      </c>
      <c r="Q437" s="20">
        <f t="shared" si="7"/>
        <v>7863.830563</v>
      </c>
      <c r="R437" s="21" t="str">
        <f t="shared" si="4"/>
        <v/>
      </c>
      <c r="S437" s="22" t="str">
        <f t="shared" si="5"/>
        <v/>
      </c>
      <c r="T437" s="21">
        <v>109767.0</v>
      </c>
      <c r="U437" s="21">
        <v>1.1515391E7</v>
      </c>
      <c r="V437" s="18">
        <v>953.2</v>
      </c>
      <c r="W437" s="18"/>
      <c r="X437" s="18"/>
    </row>
    <row r="438">
      <c r="A438" s="15">
        <v>2008.0</v>
      </c>
      <c r="B438" s="6" t="s">
        <v>64</v>
      </c>
      <c r="C438" s="15">
        <v>0.508</v>
      </c>
      <c r="D438" s="15">
        <v>0.035</v>
      </c>
      <c r="E438" s="15">
        <v>0.403669725</v>
      </c>
      <c r="F438" s="15">
        <v>0.64806867</v>
      </c>
      <c r="G438" s="6"/>
      <c r="H438" s="6"/>
      <c r="I438" s="15">
        <v>0.544042545</v>
      </c>
      <c r="J438" s="6"/>
      <c r="K438" s="15">
        <f t="shared" si="1"/>
        <v>0.544042545</v>
      </c>
      <c r="L438" s="16">
        <v>3640241.0</v>
      </c>
      <c r="M438" s="17">
        <f t="shared" si="2"/>
        <v>1980445.978</v>
      </c>
      <c r="N438" s="18">
        <v>5.9</v>
      </c>
      <c r="O438" s="19">
        <f t="shared" si="3"/>
        <v>214.774219</v>
      </c>
      <c r="P438" s="20">
        <f t="shared" si="6"/>
        <v>0.0001084474009</v>
      </c>
      <c r="Q438" s="20">
        <f t="shared" si="7"/>
        <v>9221.060085</v>
      </c>
      <c r="R438" s="21" t="str">
        <f t="shared" si="4"/>
        <v/>
      </c>
      <c r="S438" s="22" t="str">
        <f t="shared" si="5"/>
        <v/>
      </c>
      <c r="T438" s="21">
        <v>37014.0</v>
      </c>
      <c r="U438" s="21">
        <v>3668976.0</v>
      </c>
      <c r="V438" s="23">
        <v>1008.8</v>
      </c>
      <c r="W438" s="23"/>
      <c r="X438" s="23"/>
    </row>
    <row r="439">
      <c r="A439" s="15">
        <v>2008.0</v>
      </c>
      <c r="B439" s="6" t="s">
        <v>65</v>
      </c>
      <c r="C439" s="15">
        <v>0.436</v>
      </c>
      <c r="D439" s="15">
        <v>0.035</v>
      </c>
      <c r="E439" s="15">
        <v>0.336134454</v>
      </c>
      <c r="F439" s="15">
        <v>0.61589404</v>
      </c>
      <c r="G439" s="6"/>
      <c r="H439" s="6"/>
      <c r="I439" s="15">
        <v>0.365132367</v>
      </c>
      <c r="J439" s="6"/>
      <c r="K439" s="15">
        <f t="shared" si="1"/>
        <v>0.365132367</v>
      </c>
      <c r="L439" s="16">
        <v>3780596.0</v>
      </c>
      <c r="M439" s="17">
        <f t="shared" si="2"/>
        <v>1380417.966</v>
      </c>
      <c r="N439" s="18">
        <v>2.3</v>
      </c>
      <c r="O439" s="19">
        <f t="shared" si="3"/>
        <v>86.953708</v>
      </c>
      <c r="P439" s="20">
        <f t="shared" si="6"/>
        <v>0.00006299085504</v>
      </c>
      <c r="Q439" s="20">
        <f t="shared" si="7"/>
        <v>15875.3203</v>
      </c>
      <c r="R439" s="21" t="str">
        <f t="shared" si="4"/>
        <v/>
      </c>
      <c r="S439" s="22" t="str">
        <f t="shared" si="5"/>
        <v/>
      </c>
      <c r="T439" s="21">
        <v>31967.0</v>
      </c>
      <c r="U439" s="21">
        <v>3768748.0</v>
      </c>
      <c r="V439" s="18">
        <v>848.2</v>
      </c>
      <c r="W439" s="18"/>
      <c r="X439" s="18"/>
    </row>
    <row r="440">
      <c r="A440" s="15">
        <v>2008.0</v>
      </c>
      <c r="B440" s="6" t="s">
        <v>66</v>
      </c>
      <c r="C440" s="15">
        <v>0.384</v>
      </c>
      <c r="D440" s="15">
        <v>0.035</v>
      </c>
      <c r="E440" s="15">
        <v>0.239130435</v>
      </c>
      <c r="F440" s="15">
        <v>0.557403009</v>
      </c>
      <c r="G440" s="6"/>
      <c r="H440" s="6"/>
      <c r="I440" s="15">
        <v>0.355094429</v>
      </c>
      <c r="J440" s="6"/>
      <c r="K440" s="15">
        <f t="shared" si="1"/>
        <v>0.355094429</v>
      </c>
      <c r="L440" s="16">
        <v>1.2562536E7</v>
      </c>
      <c r="M440" s="17">
        <f t="shared" si="2"/>
        <v>4460886.548</v>
      </c>
      <c r="N440" s="18">
        <v>5.7</v>
      </c>
      <c r="O440" s="19">
        <f t="shared" si="3"/>
        <v>716.064552</v>
      </c>
      <c r="P440" s="20">
        <f t="shared" si="6"/>
        <v>0.0001605206822</v>
      </c>
      <c r="Q440" s="20">
        <f t="shared" si="7"/>
        <v>6229.726825</v>
      </c>
      <c r="R440" s="21" t="str">
        <f t="shared" si="4"/>
        <v/>
      </c>
      <c r="S440" s="22" t="str">
        <f t="shared" si="5"/>
        <v/>
      </c>
      <c r="T440" s="21">
        <v>127462.0</v>
      </c>
      <c r="U440" s="21">
        <v>1.2612285E7</v>
      </c>
      <c r="V440" s="23">
        <v>1010.6</v>
      </c>
      <c r="W440" s="23"/>
      <c r="X440" s="23"/>
    </row>
    <row r="441">
      <c r="A441" s="15">
        <v>2008.0</v>
      </c>
      <c r="B441" s="6" t="s">
        <v>67</v>
      </c>
      <c r="C441" s="15">
        <v>0.092</v>
      </c>
      <c r="D441" s="15">
        <v>0.044</v>
      </c>
      <c r="E441" s="15">
        <v>0.0</v>
      </c>
      <c r="F441" s="15">
        <v>0.294871795</v>
      </c>
      <c r="G441" s="6"/>
      <c r="H441" s="6"/>
      <c r="I441" s="6"/>
      <c r="J441" s="6"/>
      <c r="K441" s="6" t="str">
        <f t="shared" si="1"/>
        <v/>
      </c>
      <c r="L441" s="16">
        <v>1058368.0</v>
      </c>
      <c r="M441" s="17">
        <f t="shared" si="2"/>
        <v>0</v>
      </c>
      <c r="N441" s="18">
        <v>3.0</v>
      </c>
      <c r="O441" s="19">
        <f t="shared" si="3"/>
        <v>31.75104</v>
      </c>
      <c r="P441" s="20">
        <f t="shared" si="6"/>
        <v>0.0001605206822</v>
      </c>
      <c r="Q441" s="20">
        <f t="shared" si="7"/>
        <v>6229.726825</v>
      </c>
      <c r="R441" s="21" t="str">
        <f t="shared" si="4"/>
        <v/>
      </c>
      <c r="S441" s="22" t="str">
        <f t="shared" si="5"/>
        <v/>
      </c>
      <c r="T441" s="21">
        <v>9738.0</v>
      </c>
      <c r="U441" s="21">
        <v>1055003.0</v>
      </c>
      <c r="V441" s="18">
        <v>923.0</v>
      </c>
      <c r="W441" s="18"/>
      <c r="X441" s="18"/>
    </row>
    <row r="442">
      <c r="A442" s="15">
        <v>2008.0</v>
      </c>
      <c r="B442" s="6" t="s">
        <v>68</v>
      </c>
      <c r="C442" s="15">
        <v>0.42</v>
      </c>
      <c r="D442" s="15">
        <v>0.035</v>
      </c>
      <c r="E442" s="15">
        <v>0.387387387</v>
      </c>
      <c r="F442" s="15">
        <v>0.660792952</v>
      </c>
      <c r="G442" s="6"/>
      <c r="H442" s="6"/>
      <c r="I442" s="15">
        <v>0.40997037</v>
      </c>
      <c r="J442" s="6"/>
      <c r="K442" s="15">
        <f t="shared" si="1"/>
        <v>0.40997037</v>
      </c>
      <c r="L442" s="16">
        <v>4497746.0</v>
      </c>
      <c r="M442" s="17">
        <f t="shared" si="2"/>
        <v>1843942.592</v>
      </c>
      <c r="N442" s="18">
        <v>6.9</v>
      </c>
      <c r="O442" s="19">
        <f t="shared" si="3"/>
        <v>310.344474</v>
      </c>
      <c r="P442" s="20">
        <f t="shared" si="6"/>
        <v>0.000168304846</v>
      </c>
      <c r="Q442" s="20">
        <f t="shared" si="7"/>
        <v>5941.599565</v>
      </c>
      <c r="R442" s="21" t="str">
        <f t="shared" si="4"/>
        <v/>
      </c>
      <c r="S442" s="22" t="str">
        <f t="shared" si="5"/>
        <v/>
      </c>
      <c r="T442" s="21">
        <v>40289.0</v>
      </c>
      <c r="U442" s="21">
        <v>4528996.0</v>
      </c>
      <c r="V442" s="18">
        <v>889.6</v>
      </c>
      <c r="W442" s="18"/>
      <c r="X442" s="18"/>
    </row>
    <row r="443">
      <c r="A443" s="15">
        <v>2008.0</v>
      </c>
      <c r="B443" s="6" t="s">
        <v>69</v>
      </c>
      <c r="C443" s="15">
        <v>0.51</v>
      </c>
      <c r="D443" s="15">
        <v>0.044</v>
      </c>
      <c r="E443" s="15">
        <v>0.391304348</v>
      </c>
      <c r="F443" s="15">
        <v>0.584158416</v>
      </c>
      <c r="G443" s="6"/>
      <c r="H443" s="6"/>
      <c r="I443" s="6"/>
      <c r="J443" s="6"/>
      <c r="K443" s="6" t="str">
        <f t="shared" si="1"/>
        <v/>
      </c>
      <c r="L443" s="16">
        <v>803047.0</v>
      </c>
      <c r="M443" s="17">
        <f t="shared" si="2"/>
        <v>0</v>
      </c>
      <c r="N443" s="18">
        <v>4.6</v>
      </c>
      <c r="O443" s="19">
        <f t="shared" si="3"/>
        <v>36.940162</v>
      </c>
      <c r="P443" s="20">
        <f t="shared" si="6"/>
        <v>0.000168304846</v>
      </c>
      <c r="Q443" s="20">
        <f t="shared" si="7"/>
        <v>5941.599565</v>
      </c>
      <c r="R443" s="21" t="str">
        <f t="shared" si="4"/>
        <v/>
      </c>
      <c r="S443" s="22" t="str">
        <f t="shared" si="5"/>
        <v/>
      </c>
      <c r="T443" s="21">
        <v>7083.0</v>
      </c>
      <c r="U443" s="21">
        <v>799124.0</v>
      </c>
      <c r="V443" s="18">
        <v>886.3</v>
      </c>
      <c r="W443" s="18"/>
      <c r="X443" s="18"/>
    </row>
    <row r="444">
      <c r="A444" s="15">
        <v>2008.0</v>
      </c>
      <c r="B444" s="6" t="s">
        <v>70</v>
      </c>
      <c r="C444" s="15">
        <v>0.495</v>
      </c>
      <c r="D444" s="15">
        <v>0.035</v>
      </c>
      <c r="E444" s="15">
        <v>0.488789238</v>
      </c>
      <c r="F444" s="15">
        <v>0.666666667</v>
      </c>
      <c r="G444" s="6"/>
      <c r="H444" s="6"/>
      <c r="I444" s="15">
        <v>0.515378823</v>
      </c>
      <c r="J444" s="6"/>
      <c r="K444" s="15">
        <f t="shared" si="1"/>
        <v>0.515378823</v>
      </c>
      <c r="L444" s="16">
        <v>6239542.0</v>
      </c>
      <c r="M444" s="17">
        <f t="shared" si="2"/>
        <v>3215727.812</v>
      </c>
      <c r="N444" s="18">
        <v>6.6</v>
      </c>
      <c r="O444" s="19">
        <f t="shared" si="3"/>
        <v>411.809772</v>
      </c>
      <c r="P444" s="20">
        <f t="shared" si="6"/>
        <v>0.0001280611408</v>
      </c>
      <c r="Q444" s="20">
        <f t="shared" si="7"/>
        <v>7808.770045</v>
      </c>
      <c r="R444" s="21" t="str">
        <f t="shared" si="4"/>
        <v/>
      </c>
      <c r="S444" s="22" t="str">
        <f t="shared" si="5"/>
        <v/>
      </c>
      <c r="T444" s="21">
        <v>58820.0</v>
      </c>
      <c r="U444" s="21">
        <v>6247411.0</v>
      </c>
      <c r="V444" s="18">
        <v>941.5</v>
      </c>
      <c r="W444" s="18"/>
      <c r="X444" s="18"/>
    </row>
    <row r="445">
      <c r="A445" s="15">
        <v>2008.0</v>
      </c>
      <c r="B445" s="6" t="s">
        <v>71</v>
      </c>
      <c r="C445" s="15">
        <v>0.367</v>
      </c>
      <c r="D445" s="15">
        <v>0.035</v>
      </c>
      <c r="E445" s="15">
        <v>0.428</v>
      </c>
      <c r="F445" s="15">
        <v>0.62962963</v>
      </c>
      <c r="G445" s="6"/>
      <c r="H445" s="6"/>
      <c r="I445" s="15">
        <v>0.319171867</v>
      </c>
      <c r="J445" s="6"/>
      <c r="K445" s="15">
        <f t="shared" si="1"/>
        <v>0.319171867</v>
      </c>
      <c r="L445" s="16">
        <v>2.4290611E7</v>
      </c>
      <c r="M445" s="17">
        <f t="shared" si="2"/>
        <v>7752879.663</v>
      </c>
      <c r="N445" s="18">
        <v>5.6</v>
      </c>
      <c r="O445" s="19">
        <f t="shared" si="3"/>
        <v>1360.274216</v>
      </c>
      <c r="P445" s="20">
        <f t="shared" si="6"/>
        <v>0.0001754540603</v>
      </c>
      <c r="Q445" s="20">
        <f t="shared" si="7"/>
        <v>5699.497625</v>
      </c>
      <c r="R445" s="21" t="str">
        <f t="shared" si="4"/>
        <v/>
      </c>
      <c r="S445" s="22" t="str">
        <f t="shared" si="5"/>
        <v/>
      </c>
      <c r="T445" s="21">
        <v>164914.0</v>
      </c>
      <c r="U445" s="21">
        <v>2.4309039E7</v>
      </c>
      <c r="V445" s="18">
        <v>678.4</v>
      </c>
      <c r="W445" s="18"/>
      <c r="X445" s="18"/>
    </row>
    <row r="446">
      <c r="A446" s="15">
        <v>2008.0</v>
      </c>
      <c r="B446" s="6" t="s">
        <v>72</v>
      </c>
      <c r="C446" s="15">
        <v>0.355</v>
      </c>
      <c r="D446" s="15">
        <v>0.044</v>
      </c>
      <c r="E446" s="15">
        <v>0.273972603</v>
      </c>
      <c r="F446" s="15">
        <v>0.555205047</v>
      </c>
      <c r="G446" s="6"/>
      <c r="H446" s="6"/>
      <c r="I446" s="6"/>
      <c r="J446" s="6"/>
      <c r="K446" s="6" t="str">
        <f t="shared" si="1"/>
        <v/>
      </c>
      <c r="L446" s="16">
        <v>2724685.0</v>
      </c>
      <c r="M446" s="17">
        <f t="shared" si="2"/>
        <v>0</v>
      </c>
      <c r="N446" s="18">
        <v>1.5</v>
      </c>
      <c r="O446" s="19">
        <f t="shared" si="3"/>
        <v>40.870275</v>
      </c>
      <c r="P446" s="20">
        <f t="shared" si="6"/>
        <v>0.0001754540603</v>
      </c>
      <c r="Q446" s="20">
        <f t="shared" si="7"/>
        <v>5699.497625</v>
      </c>
      <c r="R446" s="21" t="str">
        <f t="shared" si="4"/>
        <v/>
      </c>
      <c r="S446" s="22" t="str">
        <f t="shared" si="5"/>
        <v/>
      </c>
      <c r="T446" s="21">
        <v>14040.0</v>
      </c>
      <c r="U446" s="21">
        <v>2663029.0</v>
      </c>
      <c r="V446" s="18">
        <v>527.2</v>
      </c>
      <c r="W446" s="18"/>
      <c r="X446" s="18"/>
    </row>
    <row r="447">
      <c r="A447" s="15">
        <v>2008.0</v>
      </c>
      <c r="B447" s="6" t="s">
        <v>73</v>
      </c>
      <c r="C447" s="15">
        <v>0.4</v>
      </c>
      <c r="D447" s="15">
        <v>0.044</v>
      </c>
      <c r="E447" s="15">
        <v>0.045454545</v>
      </c>
      <c r="F447" s="15">
        <v>0.597222222</v>
      </c>
      <c r="G447" s="6"/>
      <c r="H447" s="6"/>
      <c r="I447" s="6"/>
      <c r="J447" s="6"/>
      <c r="K447" s="6" t="str">
        <f t="shared" si="1"/>
        <v/>
      </c>
      <c r="L447" s="16">
        <v>620967.0</v>
      </c>
      <c r="M447" s="17">
        <f t="shared" si="2"/>
        <v>0</v>
      </c>
      <c r="N447" s="18">
        <v>2.7</v>
      </c>
      <c r="O447" s="19">
        <f t="shared" si="3"/>
        <v>16.766109</v>
      </c>
      <c r="P447" s="20">
        <f t="shared" si="6"/>
        <v>0.0001754540603</v>
      </c>
      <c r="Q447" s="20">
        <f t="shared" si="7"/>
        <v>5699.497625</v>
      </c>
      <c r="R447" s="21" t="str">
        <f t="shared" si="4"/>
        <v/>
      </c>
      <c r="S447" s="22" t="str">
        <f t="shared" si="5"/>
        <v/>
      </c>
      <c r="T447" s="21">
        <v>5211.0</v>
      </c>
      <c r="U447" s="21">
        <v>624151.0</v>
      </c>
      <c r="V447" s="18">
        <v>834.9</v>
      </c>
      <c r="W447" s="18"/>
      <c r="X447" s="18"/>
    </row>
    <row r="448">
      <c r="A448" s="15">
        <v>2008.0</v>
      </c>
      <c r="B448" s="6" t="s">
        <v>74</v>
      </c>
      <c r="C448" s="15">
        <v>0.372</v>
      </c>
      <c r="D448" s="15">
        <v>0.035</v>
      </c>
      <c r="E448" s="15">
        <v>0.323529412</v>
      </c>
      <c r="F448" s="15">
        <v>0.615591398</v>
      </c>
      <c r="G448" s="6"/>
      <c r="H448" s="6"/>
      <c r="I448" s="15">
        <v>0.328034515</v>
      </c>
      <c r="J448" s="6"/>
      <c r="K448" s="15">
        <f t="shared" si="1"/>
        <v>0.328034515</v>
      </c>
      <c r="L448" s="16">
        <v>7780691.0</v>
      </c>
      <c r="M448" s="17">
        <f t="shared" si="2"/>
        <v>2552335.199</v>
      </c>
      <c r="N448" s="18">
        <v>4.8</v>
      </c>
      <c r="O448" s="19">
        <f t="shared" si="3"/>
        <v>373.473168</v>
      </c>
      <c r="P448" s="20">
        <f t="shared" si="6"/>
        <v>0.0001463260657</v>
      </c>
      <c r="Q448" s="20">
        <f t="shared" si="7"/>
        <v>6834.052396</v>
      </c>
      <c r="R448" s="21" t="str">
        <f t="shared" si="4"/>
        <v/>
      </c>
      <c r="S448" s="22" t="str">
        <f t="shared" si="5"/>
        <v/>
      </c>
      <c r="T448" s="21">
        <v>59100.0</v>
      </c>
      <c r="U448" s="21">
        <v>7833496.0</v>
      </c>
      <c r="V448" s="18">
        <v>754.5</v>
      </c>
      <c r="W448" s="18"/>
      <c r="X448" s="18"/>
    </row>
    <row r="449">
      <c r="A449" s="15">
        <v>2008.0</v>
      </c>
      <c r="B449" s="6" t="s">
        <v>75</v>
      </c>
      <c r="C449" s="15">
        <v>0.38</v>
      </c>
      <c r="D449" s="15">
        <v>0.035</v>
      </c>
      <c r="E449" s="15">
        <v>0.238095238</v>
      </c>
      <c r="F449" s="15">
        <v>0.562857143</v>
      </c>
      <c r="G449" s="6"/>
      <c r="H449" s="6"/>
      <c r="I449" s="15">
        <v>0.376951544</v>
      </c>
      <c r="J449" s="6"/>
      <c r="K449" s="15">
        <f t="shared" si="1"/>
        <v>0.376951544</v>
      </c>
      <c r="L449" s="16">
        <v>6566085.0</v>
      </c>
      <c r="M449" s="17">
        <f t="shared" si="2"/>
        <v>2475095.879</v>
      </c>
      <c r="N449" s="18">
        <v>2.9</v>
      </c>
      <c r="O449" s="19">
        <f t="shared" si="3"/>
        <v>190.416465</v>
      </c>
      <c r="P449" s="20">
        <f t="shared" si="6"/>
        <v>0.00007693296516</v>
      </c>
      <c r="Q449" s="20">
        <f t="shared" si="7"/>
        <v>12998.3291</v>
      </c>
      <c r="R449" s="21" t="str">
        <f t="shared" si="4"/>
        <v/>
      </c>
      <c r="S449" s="22" t="str">
        <f t="shared" si="5"/>
        <v/>
      </c>
      <c r="T449" s="21">
        <v>48627.0</v>
      </c>
      <c r="U449" s="21">
        <v>6562231.0</v>
      </c>
      <c r="V449" s="18">
        <v>741.0</v>
      </c>
      <c r="W449" s="18"/>
      <c r="X449" s="18"/>
    </row>
    <row r="450">
      <c r="A450" s="15">
        <v>2008.0</v>
      </c>
      <c r="B450" s="6" t="s">
        <v>76</v>
      </c>
      <c r="C450" s="15">
        <v>0.575</v>
      </c>
      <c r="D450" s="15">
        <v>0.035</v>
      </c>
      <c r="E450" s="15">
        <v>0.428571429</v>
      </c>
      <c r="F450" s="15">
        <v>0.72195122</v>
      </c>
      <c r="G450" s="6"/>
      <c r="H450" s="6"/>
      <c r="I450" s="15">
        <v>0.524035145</v>
      </c>
      <c r="J450" s="6"/>
      <c r="K450" s="15">
        <f t="shared" si="1"/>
        <v>0.524035145</v>
      </c>
      <c r="L450" s="16">
        <v>1816352.0</v>
      </c>
      <c r="M450" s="17">
        <f t="shared" si="2"/>
        <v>951832.2837</v>
      </c>
      <c r="N450" s="18">
        <v>3.7</v>
      </c>
      <c r="O450" s="19">
        <f t="shared" si="3"/>
        <v>67.205024</v>
      </c>
      <c r="P450" s="20">
        <f t="shared" si="6"/>
        <v>0.00007060595144</v>
      </c>
      <c r="Q450" s="20">
        <f t="shared" si="7"/>
        <v>14163.11203</v>
      </c>
      <c r="R450" s="21" t="str">
        <f t="shared" si="4"/>
        <v/>
      </c>
      <c r="S450" s="22" t="str">
        <f t="shared" si="5"/>
        <v/>
      </c>
      <c r="T450" s="21">
        <v>21557.0</v>
      </c>
      <c r="U450" s="21">
        <v>1840310.0</v>
      </c>
      <c r="V450" s="23">
        <v>1171.4</v>
      </c>
      <c r="W450" s="23"/>
      <c r="X450" s="23"/>
    </row>
    <row r="451">
      <c r="A451" s="15">
        <v>2008.0</v>
      </c>
      <c r="B451" s="6" t="s">
        <v>77</v>
      </c>
      <c r="C451" s="15">
        <v>0.421</v>
      </c>
      <c r="D451" s="15">
        <v>0.035</v>
      </c>
      <c r="E451" s="15">
        <v>0.240506329</v>
      </c>
      <c r="F451" s="15">
        <v>0.523076923</v>
      </c>
      <c r="G451" s="6"/>
      <c r="H451" s="6"/>
      <c r="I451" s="15">
        <v>0.403858829</v>
      </c>
      <c r="J451" s="6"/>
      <c r="K451" s="15">
        <f t="shared" si="1"/>
        <v>0.403858829</v>
      </c>
      <c r="L451" s="16">
        <v>5627257.0</v>
      </c>
      <c r="M451" s="17">
        <f t="shared" si="2"/>
        <v>2272617.423</v>
      </c>
      <c r="N451" s="18">
        <v>2.6</v>
      </c>
      <c r="O451" s="19">
        <f t="shared" si="3"/>
        <v>146.308682</v>
      </c>
      <c r="P451" s="20">
        <f t="shared" si="6"/>
        <v>0.00006437893178</v>
      </c>
      <c r="Q451" s="20">
        <f t="shared" si="7"/>
        <v>15533.03188</v>
      </c>
      <c r="R451" s="21" t="str">
        <f t="shared" si="4"/>
        <v/>
      </c>
      <c r="S451" s="22" t="str">
        <f t="shared" si="5"/>
        <v/>
      </c>
      <c r="T451" s="21">
        <v>46815.0</v>
      </c>
      <c r="U451" s="21">
        <v>5640996.0</v>
      </c>
      <c r="V451" s="18">
        <v>829.9</v>
      </c>
      <c r="W451" s="18"/>
      <c r="X451" s="18"/>
    </row>
    <row r="452">
      <c r="A452" s="15">
        <v>2008.0</v>
      </c>
      <c r="B452" s="6" t="s">
        <v>78</v>
      </c>
      <c r="C452" s="15">
        <v>0.64</v>
      </c>
      <c r="D452" s="15">
        <v>0.035</v>
      </c>
      <c r="E452" s="15">
        <v>0.523809524</v>
      </c>
      <c r="F452" s="15">
        <v>0.737864078</v>
      </c>
      <c r="G452" s="6"/>
      <c r="H452" s="6"/>
      <c r="I452" s="15">
        <v>0.582073329</v>
      </c>
      <c r="J452" s="6"/>
      <c r="K452" s="15">
        <f t="shared" si="1"/>
        <v>0.582073329</v>
      </c>
      <c r="L452" s="16">
        <v>532626.0</v>
      </c>
      <c r="M452" s="17">
        <f t="shared" si="2"/>
        <v>310027.3889</v>
      </c>
      <c r="N452" s="18">
        <v>2.3</v>
      </c>
      <c r="O452" s="19">
        <f t="shared" si="3"/>
        <v>12.250398</v>
      </c>
      <c r="P452" s="20">
        <f t="shared" si="6"/>
        <v>0.00003951392179</v>
      </c>
      <c r="Q452" s="20">
        <f t="shared" si="7"/>
        <v>25307.53604</v>
      </c>
      <c r="R452" s="21" t="str">
        <f t="shared" si="4"/>
        <v/>
      </c>
      <c r="S452" s="22" t="str">
        <f t="shared" si="5"/>
        <v/>
      </c>
      <c r="T452" s="21">
        <v>4227.0</v>
      </c>
      <c r="U452" s="21">
        <v>546043.0</v>
      </c>
      <c r="V452" s="18">
        <v>774.1</v>
      </c>
      <c r="W452" s="18"/>
      <c r="X452" s="18"/>
    </row>
    <row r="453">
      <c r="A453" s="15">
        <v>2009.0</v>
      </c>
      <c r="B453" s="6" t="s">
        <v>29</v>
      </c>
      <c r="C453" s="15">
        <v>0.482</v>
      </c>
      <c r="D453" s="15">
        <v>0.032</v>
      </c>
      <c r="E453" s="15">
        <v>0.561538462</v>
      </c>
      <c r="F453" s="15">
        <v>0.747697974</v>
      </c>
      <c r="G453" s="6"/>
      <c r="H453" s="6"/>
      <c r="I453" s="6"/>
      <c r="J453" s="15">
        <v>0.489706175</v>
      </c>
      <c r="K453" s="15">
        <f t="shared" si="1"/>
        <v>0.489706175</v>
      </c>
      <c r="L453" s="16">
        <v>4707496.0</v>
      </c>
      <c r="M453" s="17">
        <f t="shared" si="2"/>
        <v>2305289.86</v>
      </c>
      <c r="N453" s="18">
        <v>6.8</v>
      </c>
      <c r="O453" s="19">
        <f t="shared" si="3"/>
        <v>320.109728</v>
      </c>
      <c r="P453" s="20">
        <f t="shared" si="6"/>
        <v>0.0001388587759</v>
      </c>
      <c r="Q453" s="20">
        <f t="shared" si="7"/>
        <v>7201.561397</v>
      </c>
      <c r="R453" s="21" t="str">
        <f t="shared" si="4"/>
        <v/>
      </c>
      <c r="S453" s="22" t="str">
        <f t="shared" si="5"/>
        <v/>
      </c>
      <c r="T453" s="21">
        <v>47470.0</v>
      </c>
      <c r="U453" s="21">
        <v>4757938.0</v>
      </c>
      <c r="V453" s="18">
        <v>997.7</v>
      </c>
      <c r="W453" s="18"/>
      <c r="X453" s="18"/>
    </row>
    <row r="454">
      <c r="A454" s="15">
        <v>2009.0</v>
      </c>
      <c r="B454" s="6" t="s">
        <v>30</v>
      </c>
      <c r="C454" s="15">
        <v>0.543</v>
      </c>
      <c r="D454" s="15">
        <v>0.044</v>
      </c>
      <c r="E454" s="15">
        <v>0.34375</v>
      </c>
      <c r="F454" s="15">
        <v>0.612612613</v>
      </c>
      <c r="G454" s="6"/>
      <c r="H454" s="6"/>
      <c r="I454" s="6"/>
      <c r="J454" s="6"/>
      <c r="K454" s="6" t="str">
        <f t="shared" si="1"/>
        <v/>
      </c>
      <c r="L454" s="16">
        <v>694690.0</v>
      </c>
      <c r="M454" s="17">
        <f t="shared" si="2"/>
        <v>0</v>
      </c>
      <c r="N454" s="18">
        <v>3.1</v>
      </c>
      <c r="O454" s="19">
        <f t="shared" si="3"/>
        <v>21.53539</v>
      </c>
      <c r="P454" s="20">
        <f t="shared" si="6"/>
        <v>0.0001388587759</v>
      </c>
      <c r="Q454" s="20">
        <f t="shared" si="7"/>
        <v>7201.561397</v>
      </c>
      <c r="R454" s="21" t="str">
        <f t="shared" si="4"/>
        <v/>
      </c>
      <c r="S454" s="22" t="str">
        <f t="shared" si="5"/>
        <v/>
      </c>
      <c r="T454" s="21">
        <v>3618.0</v>
      </c>
      <c r="U454" s="21">
        <v>698895.0</v>
      </c>
      <c r="V454" s="18">
        <v>517.7</v>
      </c>
      <c r="W454" s="18"/>
      <c r="X454" s="18"/>
    </row>
    <row r="455">
      <c r="A455" s="15">
        <v>2009.0</v>
      </c>
      <c r="B455" s="6" t="s">
        <v>31</v>
      </c>
      <c r="C455" s="15">
        <v>0.396</v>
      </c>
      <c r="D455" s="15">
        <v>0.032</v>
      </c>
      <c r="E455" s="15">
        <v>0.390977444</v>
      </c>
      <c r="F455" s="15">
        <v>0.630982368</v>
      </c>
      <c r="G455" s="6"/>
      <c r="H455" s="6"/>
      <c r="I455" s="6"/>
      <c r="J455" s="15">
        <v>0.435879906</v>
      </c>
      <c r="K455" s="15">
        <f t="shared" si="1"/>
        <v>0.435879906</v>
      </c>
      <c r="L455" s="16">
        <v>6587653.0</v>
      </c>
      <c r="M455" s="17">
        <f t="shared" si="2"/>
        <v>2871425.57</v>
      </c>
      <c r="N455" s="18">
        <v>5.8</v>
      </c>
      <c r="O455" s="19">
        <f t="shared" si="3"/>
        <v>382.083874</v>
      </c>
      <c r="P455" s="20">
        <f t="shared" si="6"/>
        <v>0.0001330641748</v>
      </c>
      <c r="Q455" s="20">
        <f t="shared" si="7"/>
        <v>7515.170793</v>
      </c>
      <c r="R455" s="21" t="str">
        <f t="shared" si="4"/>
        <v/>
      </c>
      <c r="S455" s="22" t="str">
        <f t="shared" si="5"/>
        <v/>
      </c>
      <c r="T455" s="21">
        <v>45816.0</v>
      </c>
      <c r="U455" s="21">
        <v>6343154.0</v>
      </c>
      <c r="V455" s="18">
        <v>722.3</v>
      </c>
      <c r="W455" s="18"/>
      <c r="X455" s="18"/>
    </row>
    <row r="456">
      <c r="A456" s="15">
        <v>2009.0</v>
      </c>
      <c r="B456" s="6" t="s">
        <v>32</v>
      </c>
      <c r="C456" s="15">
        <v>0.493</v>
      </c>
      <c r="D456" s="15">
        <v>0.032</v>
      </c>
      <c r="E456" s="15">
        <v>0.458823529</v>
      </c>
      <c r="F456" s="15">
        <v>0.729970326</v>
      </c>
      <c r="G456" s="6"/>
      <c r="H456" s="6"/>
      <c r="I456" s="6"/>
      <c r="J456" s="15">
        <v>0.516039382</v>
      </c>
      <c r="K456" s="15">
        <f t="shared" si="1"/>
        <v>0.516039382</v>
      </c>
      <c r="L456" s="16">
        <v>2887331.0</v>
      </c>
      <c r="M456" s="17">
        <f t="shared" si="2"/>
        <v>1489976.505</v>
      </c>
      <c r="N456" s="18">
        <v>6.2</v>
      </c>
      <c r="O456" s="19">
        <f t="shared" si="3"/>
        <v>179.014522</v>
      </c>
      <c r="P456" s="20">
        <f t="shared" si="6"/>
        <v>0.000120145869</v>
      </c>
      <c r="Q456" s="20">
        <f t="shared" si="7"/>
        <v>8323.215839</v>
      </c>
      <c r="R456" s="21" t="str">
        <f t="shared" si="4"/>
        <v/>
      </c>
      <c r="S456" s="22" t="str">
        <f t="shared" si="5"/>
        <v/>
      </c>
      <c r="T456" s="21">
        <v>28673.0</v>
      </c>
      <c r="U456" s="21">
        <v>2896843.0</v>
      </c>
      <c r="V456" s="18">
        <v>989.8</v>
      </c>
      <c r="W456" s="18"/>
      <c r="X456" s="18"/>
    </row>
    <row r="457">
      <c r="A457" s="15">
        <v>2009.0</v>
      </c>
      <c r="B457" s="6" t="s">
        <v>33</v>
      </c>
      <c r="C457" s="15">
        <v>0.196</v>
      </c>
      <c r="D457" s="15">
        <v>0.032</v>
      </c>
      <c r="E457" s="15">
        <v>0.182713348</v>
      </c>
      <c r="F457" s="15">
        <v>0.464764524</v>
      </c>
      <c r="G457" s="6"/>
      <c r="H457" s="6"/>
      <c r="I457" s="6"/>
      <c r="J457" s="15">
        <v>0.244749031</v>
      </c>
      <c r="K457" s="15">
        <f t="shared" si="1"/>
        <v>0.244749031</v>
      </c>
      <c r="L457" s="16">
        <v>3.6887615E7</v>
      </c>
      <c r="M457" s="17">
        <f t="shared" si="2"/>
        <v>9028208.027</v>
      </c>
      <c r="N457" s="18">
        <v>5.3</v>
      </c>
      <c r="O457" s="19">
        <f t="shared" si="3"/>
        <v>1955.043595</v>
      </c>
      <c r="P457" s="20">
        <f t="shared" si="6"/>
        <v>0.0002165483548</v>
      </c>
      <c r="Q457" s="20">
        <f t="shared" si="7"/>
        <v>4617.906245</v>
      </c>
      <c r="R457" s="21" t="str">
        <f t="shared" si="4"/>
        <v/>
      </c>
      <c r="S457" s="22" t="str">
        <f t="shared" si="5"/>
        <v/>
      </c>
      <c r="T457" s="21">
        <v>232736.0</v>
      </c>
      <c r="U457" s="21">
        <v>3.6961229E7</v>
      </c>
      <c r="V457" s="18">
        <v>629.7</v>
      </c>
      <c r="W457" s="18"/>
      <c r="X457" s="18"/>
    </row>
    <row r="458">
      <c r="A458" s="15">
        <v>2009.0</v>
      </c>
      <c r="B458" s="6" t="s">
        <v>34</v>
      </c>
      <c r="C458" s="15">
        <v>0.411</v>
      </c>
      <c r="D458" s="15">
        <v>0.032</v>
      </c>
      <c r="E458" s="15">
        <v>0.25</v>
      </c>
      <c r="F458" s="15">
        <v>0.550068587</v>
      </c>
      <c r="G458" s="6"/>
      <c r="H458" s="6"/>
      <c r="I458" s="6"/>
      <c r="J458" s="15">
        <v>0.463770616</v>
      </c>
      <c r="K458" s="15">
        <f t="shared" si="1"/>
        <v>0.463770616</v>
      </c>
      <c r="L458" s="16">
        <v>5015155.0</v>
      </c>
      <c r="M458" s="17">
        <f t="shared" si="2"/>
        <v>2325881.524</v>
      </c>
      <c r="N458" s="18">
        <v>3.2</v>
      </c>
      <c r="O458" s="19">
        <f t="shared" si="3"/>
        <v>160.48496</v>
      </c>
      <c r="P458" s="20">
        <f t="shared" si="6"/>
        <v>0.00006899962804</v>
      </c>
      <c r="Q458" s="20">
        <f t="shared" si="7"/>
        <v>14492.83175</v>
      </c>
      <c r="R458" s="21" t="str">
        <f t="shared" si="4"/>
        <v/>
      </c>
      <c r="S458" s="22" t="str">
        <f t="shared" si="5"/>
        <v/>
      </c>
      <c r="T458" s="21">
        <v>31173.0</v>
      </c>
      <c r="U458" s="21">
        <v>4972195.0</v>
      </c>
      <c r="V458" s="18">
        <v>626.9</v>
      </c>
      <c r="W458" s="18"/>
      <c r="X458" s="18"/>
    </row>
    <row r="459">
      <c r="A459" s="15">
        <v>2009.0</v>
      </c>
      <c r="B459" s="6" t="s">
        <v>35</v>
      </c>
      <c r="C459" s="15">
        <v>0.185</v>
      </c>
      <c r="D459" s="15">
        <v>0.032</v>
      </c>
      <c r="E459" s="15">
        <v>0.13924050599999999</v>
      </c>
      <c r="F459" s="15">
        <v>0.345991561</v>
      </c>
      <c r="G459" s="6"/>
      <c r="H459" s="6"/>
      <c r="I459" s="6"/>
      <c r="J459" s="15">
        <v>0.250124117</v>
      </c>
      <c r="K459" s="15">
        <f t="shared" si="1"/>
        <v>0.250124117</v>
      </c>
      <c r="L459" s="16">
        <v>3514826.0</v>
      </c>
      <c r="M459" s="17">
        <f t="shared" si="2"/>
        <v>879142.7497</v>
      </c>
      <c r="N459" s="18">
        <v>3.0</v>
      </c>
      <c r="O459" s="19">
        <f t="shared" si="3"/>
        <v>105.44478</v>
      </c>
      <c r="P459" s="20">
        <f t="shared" si="6"/>
        <v>0.0001199404534</v>
      </c>
      <c r="Q459" s="20">
        <f t="shared" si="7"/>
        <v>8337.470567</v>
      </c>
      <c r="R459" s="21" t="str">
        <f t="shared" si="4"/>
        <v/>
      </c>
      <c r="S459" s="22" t="str">
        <f t="shared" si="5"/>
        <v/>
      </c>
      <c r="T459" s="21">
        <v>28585.0</v>
      </c>
      <c r="U459" s="21">
        <v>3561807.0</v>
      </c>
      <c r="V459" s="18">
        <v>802.5</v>
      </c>
      <c r="W459" s="18"/>
      <c r="X459" s="18"/>
    </row>
    <row r="460">
      <c r="A460" s="15">
        <v>2009.0</v>
      </c>
      <c r="B460" s="6" t="s">
        <v>36</v>
      </c>
      <c r="C460" s="15">
        <v>0.265</v>
      </c>
      <c r="D460" s="15">
        <v>0.032</v>
      </c>
      <c r="E460" s="15">
        <v>0.19047619</v>
      </c>
      <c r="F460" s="15">
        <v>0.395348837</v>
      </c>
      <c r="G460" s="6"/>
      <c r="H460" s="6"/>
      <c r="I460" s="6"/>
      <c r="J460" s="15">
        <v>0.34664268</v>
      </c>
      <c r="K460" s="15">
        <f t="shared" si="1"/>
        <v>0.34664268</v>
      </c>
      <c r="L460" s="16">
        <v>884124.0</v>
      </c>
      <c r="M460" s="17">
        <f t="shared" si="2"/>
        <v>306475.1128</v>
      </c>
      <c r="N460" s="18">
        <v>4.6</v>
      </c>
      <c r="O460" s="19">
        <f t="shared" si="3"/>
        <v>40.669704</v>
      </c>
      <c r="P460" s="20">
        <f t="shared" si="6"/>
        <v>0.0001327014896</v>
      </c>
      <c r="Q460" s="20">
        <f t="shared" si="7"/>
        <v>7535.710435</v>
      </c>
      <c r="R460" s="21" t="str">
        <f t="shared" si="4"/>
        <v/>
      </c>
      <c r="S460" s="22" t="str">
        <f t="shared" si="5"/>
        <v/>
      </c>
      <c r="T460" s="21">
        <v>7534.0</v>
      </c>
      <c r="U460" s="21">
        <v>891730.0</v>
      </c>
      <c r="V460" s="18">
        <v>844.9</v>
      </c>
      <c r="W460" s="18"/>
      <c r="X460" s="18"/>
    </row>
    <row r="461">
      <c r="A461" s="15">
        <v>2009.0</v>
      </c>
      <c r="B461" s="6" t="s">
        <v>37</v>
      </c>
      <c r="C461" s="15">
        <v>0.281</v>
      </c>
      <c r="D461" s="15">
        <v>0.032</v>
      </c>
      <c r="E461" s="15">
        <v>0.34733441</v>
      </c>
      <c r="F461" s="15">
        <v>0.561411344</v>
      </c>
      <c r="G461" s="6"/>
      <c r="H461" s="6"/>
      <c r="I461" s="6"/>
      <c r="J461" s="15">
        <v>0.297258469</v>
      </c>
      <c r="K461" s="15">
        <f t="shared" si="1"/>
        <v>0.297258469</v>
      </c>
      <c r="L461" s="16">
        <v>1.8509936E7</v>
      </c>
      <c r="M461" s="17">
        <f t="shared" si="2"/>
        <v>5502235.237</v>
      </c>
      <c r="N461" s="18">
        <v>5.5</v>
      </c>
      <c r="O461" s="19">
        <f t="shared" si="3"/>
        <v>1018.04648</v>
      </c>
      <c r="P461" s="20">
        <f t="shared" si="6"/>
        <v>0.0001850241649</v>
      </c>
      <c r="Q461" s="20">
        <f t="shared" si="7"/>
        <v>5404.699436</v>
      </c>
      <c r="R461" s="21" t="str">
        <f t="shared" si="4"/>
        <v/>
      </c>
      <c r="S461" s="22" t="str">
        <f t="shared" si="5"/>
        <v/>
      </c>
      <c r="T461" s="21">
        <v>169924.0</v>
      </c>
      <c r="U461" s="21">
        <v>1.8652644E7</v>
      </c>
      <c r="V461" s="18">
        <v>911.0</v>
      </c>
      <c r="W461" s="18"/>
      <c r="X461" s="18"/>
    </row>
    <row r="462">
      <c r="A462" s="15">
        <v>2009.0</v>
      </c>
      <c r="B462" s="6" t="s">
        <v>38</v>
      </c>
      <c r="C462" s="15">
        <v>0.453</v>
      </c>
      <c r="D462" s="15">
        <v>0.032</v>
      </c>
      <c r="E462" s="15">
        <v>0.516129032</v>
      </c>
      <c r="F462" s="15">
        <v>0.694130926</v>
      </c>
      <c r="G462" s="6"/>
      <c r="H462" s="6"/>
      <c r="I462" s="6"/>
      <c r="J462" s="15">
        <v>0.367408498</v>
      </c>
      <c r="K462" s="15">
        <f t="shared" si="1"/>
        <v>0.367408498</v>
      </c>
      <c r="L462" s="16">
        <v>9813588.0</v>
      </c>
      <c r="M462" s="17">
        <f t="shared" si="2"/>
        <v>3605595.627</v>
      </c>
      <c r="N462" s="18">
        <v>5.8</v>
      </c>
      <c r="O462" s="19">
        <f t="shared" si="3"/>
        <v>569.188104</v>
      </c>
      <c r="P462" s="20">
        <f t="shared" si="6"/>
        <v>0.0001578624346</v>
      </c>
      <c r="Q462" s="20">
        <f t="shared" si="7"/>
        <v>6334.629276</v>
      </c>
      <c r="R462" s="21" t="str">
        <f t="shared" si="4"/>
        <v/>
      </c>
      <c r="S462" s="22" t="str">
        <f t="shared" si="5"/>
        <v/>
      </c>
      <c r="T462" s="21">
        <v>69712.0</v>
      </c>
      <c r="U462" s="21">
        <v>9620846.0</v>
      </c>
      <c r="V462" s="18">
        <v>724.6</v>
      </c>
      <c r="W462" s="18"/>
      <c r="X462" s="18"/>
    </row>
    <row r="463">
      <c r="A463" s="15">
        <v>2009.0</v>
      </c>
      <c r="B463" s="6" t="s">
        <v>39</v>
      </c>
      <c r="C463" s="15">
        <v>0.062</v>
      </c>
      <c r="D463" s="15">
        <v>0.044</v>
      </c>
      <c r="E463" s="15">
        <v>0.054054054</v>
      </c>
      <c r="F463" s="15">
        <v>0.246376812</v>
      </c>
      <c r="G463" s="6"/>
      <c r="H463" s="6"/>
      <c r="I463" s="6"/>
      <c r="J463" s="6"/>
      <c r="K463" s="6" t="str">
        <f t="shared" si="1"/>
        <v/>
      </c>
      <c r="L463" s="16">
        <v>1288285.0</v>
      </c>
      <c r="M463" s="17">
        <f t="shared" si="2"/>
        <v>0</v>
      </c>
      <c r="N463" s="18">
        <v>1.8</v>
      </c>
      <c r="O463" s="19">
        <f t="shared" si="3"/>
        <v>23.18913</v>
      </c>
      <c r="P463" s="20">
        <f t="shared" si="6"/>
        <v>0.0001578624346</v>
      </c>
      <c r="Q463" s="20">
        <f t="shared" si="7"/>
        <v>6334.629276</v>
      </c>
      <c r="R463" s="21" t="str">
        <f t="shared" si="4"/>
        <v/>
      </c>
      <c r="S463" s="22" t="str">
        <f t="shared" si="5"/>
        <v/>
      </c>
      <c r="T463" s="21">
        <v>9914.0</v>
      </c>
      <c r="U463" s="21">
        <v>1346717.0</v>
      </c>
      <c r="V463" s="18">
        <v>736.2</v>
      </c>
      <c r="W463" s="18"/>
      <c r="X463" s="18"/>
    </row>
    <row r="464">
      <c r="A464" s="15">
        <v>2009.0</v>
      </c>
      <c r="B464" s="6" t="s">
        <v>40</v>
      </c>
      <c r="C464" s="15">
        <v>0.541</v>
      </c>
      <c r="D464" s="15">
        <v>0.032</v>
      </c>
      <c r="E464" s="15">
        <v>0.371428571</v>
      </c>
      <c r="F464" s="15">
        <v>0.641025641</v>
      </c>
      <c r="G464" s="6"/>
      <c r="H464" s="6"/>
      <c r="I464" s="6"/>
      <c r="J464" s="15">
        <v>0.575278986</v>
      </c>
      <c r="K464" s="15">
        <f t="shared" si="1"/>
        <v>0.575278986</v>
      </c>
      <c r="L464" s="16">
        <v>1544465.0</v>
      </c>
      <c r="M464" s="17">
        <f t="shared" si="2"/>
        <v>888498.2591</v>
      </c>
      <c r="N464" s="18">
        <v>1.6</v>
      </c>
      <c r="O464" s="19">
        <f t="shared" si="3"/>
        <v>24.71144</v>
      </c>
      <c r="P464" s="20">
        <f t="shared" si="6"/>
        <v>0.00002781259248</v>
      </c>
      <c r="Q464" s="20">
        <f t="shared" si="7"/>
        <v>35954.93663</v>
      </c>
      <c r="R464" s="21" t="str">
        <f t="shared" si="4"/>
        <v/>
      </c>
      <c r="S464" s="22" t="str">
        <f t="shared" si="5"/>
        <v/>
      </c>
      <c r="T464" s="21">
        <v>11098.0</v>
      </c>
      <c r="U464" s="21">
        <v>1554439.0</v>
      </c>
      <c r="V464" s="18">
        <v>714.0</v>
      </c>
      <c r="W464" s="18"/>
      <c r="X464" s="18"/>
    </row>
    <row r="465">
      <c r="A465" s="15">
        <v>2009.0</v>
      </c>
      <c r="B465" s="6" t="s">
        <v>41</v>
      </c>
      <c r="C465" s="15">
        <v>0.243</v>
      </c>
      <c r="D465" s="15">
        <v>0.032</v>
      </c>
      <c r="E465" s="15">
        <v>0.145098039</v>
      </c>
      <c r="F465" s="15">
        <v>0.395878525</v>
      </c>
      <c r="G465" s="6"/>
      <c r="H465" s="6"/>
      <c r="I465" s="6"/>
      <c r="J465" s="15">
        <v>0.316432592</v>
      </c>
      <c r="K465" s="15">
        <f t="shared" si="1"/>
        <v>0.316432592</v>
      </c>
      <c r="L465" s="16">
        <v>1.2893278E7</v>
      </c>
      <c r="M465" s="17">
        <f t="shared" si="2"/>
        <v>4079853.377</v>
      </c>
      <c r="N465" s="18">
        <v>6.0</v>
      </c>
      <c r="O465" s="19">
        <f t="shared" si="3"/>
        <v>773.59668</v>
      </c>
      <c r="P465" s="20">
        <f t="shared" si="6"/>
        <v>0.0001896138436</v>
      </c>
      <c r="Q465" s="20">
        <f t="shared" si="7"/>
        <v>5273.876533</v>
      </c>
      <c r="R465" s="21" t="str">
        <f t="shared" si="4"/>
        <v/>
      </c>
      <c r="S465" s="22" t="str">
        <f t="shared" si="5"/>
        <v/>
      </c>
      <c r="T465" s="21">
        <v>100056.0</v>
      </c>
      <c r="U465" s="21">
        <v>1.2796778E7</v>
      </c>
      <c r="V465" s="18">
        <v>781.9</v>
      </c>
      <c r="W465" s="18"/>
      <c r="X465" s="18"/>
    </row>
    <row r="466">
      <c r="A466" s="15">
        <v>2009.0</v>
      </c>
      <c r="B466" s="6" t="s">
        <v>42</v>
      </c>
      <c r="C466" s="15">
        <v>0.4</v>
      </c>
      <c r="D466" s="15">
        <v>0.032</v>
      </c>
      <c r="E466" s="15">
        <v>0.328767123</v>
      </c>
      <c r="F466" s="15">
        <v>0.601173021</v>
      </c>
      <c r="G466" s="6"/>
      <c r="H466" s="6"/>
      <c r="I466" s="6"/>
      <c r="J466" s="15">
        <v>0.453534195</v>
      </c>
      <c r="K466" s="15">
        <f t="shared" si="1"/>
        <v>0.453534195</v>
      </c>
      <c r="L466" s="16">
        <v>6417276.0</v>
      </c>
      <c r="M466" s="17">
        <f t="shared" si="2"/>
        <v>2910454.105</v>
      </c>
      <c r="N466" s="18">
        <v>4.9</v>
      </c>
      <c r="O466" s="19">
        <f t="shared" si="3"/>
        <v>314.446524</v>
      </c>
      <c r="P466" s="20">
        <f t="shared" si="6"/>
        <v>0.0001080403651</v>
      </c>
      <c r="Q466" s="20">
        <f t="shared" si="7"/>
        <v>9255.799898</v>
      </c>
      <c r="R466" s="21" t="str">
        <f t="shared" si="4"/>
        <v/>
      </c>
      <c r="S466" s="22" t="str">
        <f t="shared" si="5"/>
        <v/>
      </c>
      <c r="T466" s="21">
        <v>55973.0</v>
      </c>
      <c r="U466" s="21">
        <v>6459325.0</v>
      </c>
      <c r="V466" s="18">
        <v>866.5</v>
      </c>
      <c r="W466" s="18"/>
      <c r="X466" s="18"/>
    </row>
    <row r="467">
      <c r="A467" s="15">
        <v>2009.0</v>
      </c>
      <c r="B467" s="6" t="s">
        <v>43</v>
      </c>
      <c r="C467" s="15">
        <v>0.387</v>
      </c>
      <c r="D467" s="15">
        <v>0.032</v>
      </c>
      <c r="E467" s="15">
        <v>0.161764706</v>
      </c>
      <c r="F467" s="15">
        <v>0.508532423</v>
      </c>
      <c r="G467" s="6"/>
      <c r="H467" s="6"/>
      <c r="I467" s="6"/>
      <c r="J467" s="15">
        <v>0.49419684</v>
      </c>
      <c r="K467" s="15">
        <f t="shared" si="1"/>
        <v>0.49419684</v>
      </c>
      <c r="L467" s="16">
        <v>3008331.0</v>
      </c>
      <c r="M467" s="17">
        <f t="shared" si="2"/>
        <v>1486707.674</v>
      </c>
      <c r="N467" s="18">
        <v>1.3</v>
      </c>
      <c r="O467" s="19">
        <f t="shared" si="3"/>
        <v>39.108303</v>
      </c>
      <c r="P467" s="20">
        <f t="shared" si="6"/>
        <v>0.00002630530782</v>
      </c>
      <c r="Q467" s="20">
        <f t="shared" si="7"/>
        <v>38015.14154</v>
      </c>
      <c r="R467" s="21" t="str">
        <f t="shared" si="4"/>
        <v/>
      </c>
      <c r="S467" s="22" t="str">
        <f t="shared" si="5"/>
        <v/>
      </c>
      <c r="T467" s="21">
        <v>27544.0</v>
      </c>
      <c r="U467" s="21">
        <v>3032870.0</v>
      </c>
      <c r="V467" s="18">
        <v>908.2</v>
      </c>
      <c r="W467" s="18"/>
      <c r="X467" s="18"/>
    </row>
    <row r="468">
      <c r="A468" s="15">
        <v>2009.0</v>
      </c>
      <c r="B468" s="6" t="s">
        <v>44</v>
      </c>
      <c r="C468" s="15">
        <v>0.43</v>
      </c>
      <c r="D468" s="15">
        <v>0.032</v>
      </c>
      <c r="E468" s="15">
        <v>0.275362319</v>
      </c>
      <c r="F468" s="15">
        <v>0.57827476</v>
      </c>
      <c r="G468" s="6"/>
      <c r="H468" s="6"/>
      <c r="I468" s="6"/>
      <c r="J468" s="15">
        <v>0.482408179</v>
      </c>
      <c r="K468" s="15">
        <f t="shared" si="1"/>
        <v>0.482408179</v>
      </c>
      <c r="L468" s="16">
        <v>2817430.0</v>
      </c>
      <c r="M468" s="17">
        <f t="shared" si="2"/>
        <v>1359151.276</v>
      </c>
      <c r="N468" s="18">
        <v>4.4</v>
      </c>
      <c r="O468" s="19">
        <f t="shared" si="3"/>
        <v>123.96692</v>
      </c>
      <c r="P468" s="20">
        <f t="shared" si="6"/>
        <v>0.00009120906717</v>
      </c>
      <c r="Q468" s="20">
        <f t="shared" si="7"/>
        <v>10963.82225</v>
      </c>
      <c r="R468" s="21" t="str">
        <f t="shared" si="4"/>
        <v/>
      </c>
      <c r="S468" s="22" t="str">
        <f t="shared" si="5"/>
        <v/>
      </c>
      <c r="T468" s="21">
        <v>24024.0</v>
      </c>
      <c r="U468" s="21">
        <v>2832704.0</v>
      </c>
      <c r="V468" s="18">
        <v>848.1</v>
      </c>
      <c r="W468" s="18"/>
      <c r="X468" s="18"/>
    </row>
    <row r="469">
      <c r="A469" s="15">
        <v>2009.0</v>
      </c>
      <c r="B469" s="6" t="s">
        <v>45</v>
      </c>
      <c r="C469" s="15">
        <v>0.491</v>
      </c>
      <c r="D469" s="15">
        <v>0.032</v>
      </c>
      <c r="E469" s="15">
        <v>0.528455285</v>
      </c>
      <c r="F469" s="15">
        <v>0.720682303</v>
      </c>
      <c r="G469" s="6"/>
      <c r="H469" s="6"/>
      <c r="I469" s="6"/>
      <c r="J469" s="15">
        <v>0.504342747</v>
      </c>
      <c r="K469" s="15">
        <f t="shared" si="1"/>
        <v>0.504342747</v>
      </c>
      <c r="L469" s="16">
        <v>4312268.0</v>
      </c>
      <c r="M469" s="17">
        <f t="shared" si="2"/>
        <v>2174861.089</v>
      </c>
      <c r="N469" s="18">
        <v>4.3</v>
      </c>
      <c r="O469" s="19">
        <f t="shared" si="3"/>
        <v>185.427524</v>
      </c>
      <c r="P469" s="20">
        <f t="shared" si="6"/>
        <v>0.0000852594793</v>
      </c>
      <c r="Q469" s="20">
        <f t="shared" si="7"/>
        <v>11728.90109</v>
      </c>
      <c r="R469" s="21" t="str">
        <f t="shared" si="4"/>
        <v/>
      </c>
      <c r="S469" s="22" t="str">
        <f t="shared" si="5"/>
        <v/>
      </c>
      <c r="T469" s="21">
        <v>41380.0</v>
      </c>
      <c r="U469" s="21">
        <v>4317074.0</v>
      </c>
      <c r="V469" s="18">
        <v>958.5</v>
      </c>
      <c r="W469" s="18"/>
      <c r="X469" s="18"/>
    </row>
    <row r="470">
      <c r="A470" s="15">
        <v>2009.0</v>
      </c>
      <c r="B470" s="6" t="s">
        <v>46</v>
      </c>
      <c r="C470" s="15">
        <v>0.458</v>
      </c>
      <c r="D470" s="15">
        <v>0.032</v>
      </c>
      <c r="E470" s="15">
        <v>0.563829787</v>
      </c>
      <c r="F470" s="15">
        <v>0.694444444</v>
      </c>
      <c r="G470" s="6"/>
      <c r="H470" s="6"/>
      <c r="I470" s="6"/>
      <c r="J470" s="15">
        <v>0.482898067</v>
      </c>
      <c r="K470" s="15">
        <f t="shared" si="1"/>
        <v>0.482898067</v>
      </c>
      <c r="L470" s="16">
        <v>4489490.0</v>
      </c>
      <c r="M470" s="17">
        <f t="shared" si="2"/>
        <v>2167966.043</v>
      </c>
      <c r="N470" s="18">
        <v>11.8</v>
      </c>
      <c r="O470" s="19">
        <f t="shared" si="3"/>
        <v>529.75982</v>
      </c>
      <c r="P470" s="20">
        <f t="shared" si="6"/>
        <v>0.0002443579879</v>
      </c>
      <c r="Q470" s="20">
        <f t="shared" si="7"/>
        <v>4092.3565</v>
      </c>
      <c r="R470" s="21" t="str">
        <f t="shared" si="4"/>
        <v/>
      </c>
      <c r="S470" s="22" t="str">
        <f t="shared" si="5"/>
        <v/>
      </c>
      <c r="T470" s="21">
        <v>40282.0</v>
      </c>
      <c r="U470" s="21">
        <v>4491648.0</v>
      </c>
      <c r="V470" s="18">
        <v>896.8</v>
      </c>
      <c r="W470" s="18"/>
      <c r="X470" s="18"/>
    </row>
    <row r="471">
      <c r="A471" s="15">
        <v>2009.0</v>
      </c>
      <c r="B471" s="6" t="s">
        <v>47</v>
      </c>
      <c r="C471" s="15">
        <v>0.441</v>
      </c>
      <c r="D471" s="15">
        <v>0.032</v>
      </c>
      <c r="E471" s="15">
        <v>0.333333333</v>
      </c>
      <c r="F471" s="15">
        <v>0.593548387</v>
      </c>
      <c r="G471" s="6"/>
      <c r="H471" s="6"/>
      <c r="I471" s="6"/>
      <c r="J471" s="15">
        <v>0.483024092</v>
      </c>
      <c r="K471" s="15">
        <f t="shared" si="1"/>
        <v>0.483024092</v>
      </c>
      <c r="L471" s="16">
        <v>1315889.0</v>
      </c>
      <c r="M471" s="17">
        <f t="shared" si="2"/>
        <v>635606.0894</v>
      </c>
      <c r="N471" s="18">
        <v>2.0</v>
      </c>
      <c r="O471" s="19">
        <f t="shared" si="3"/>
        <v>26.31778</v>
      </c>
      <c r="P471" s="20">
        <f t="shared" si="6"/>
        <v>0.00004140580218</v>
      </c>
      <c r="Q471" s="20">
        <f t="shared" si="7"/>
        <v>24151.2046</v>
      </c>
      <c r="R471" s="21" t="str">
        <f t="shared" si="4"/>
        <v/>
      </c>
      <c r="S471" s="22" t="str">
        <f t="shared" si="5"/>
        <v/>
      </c>
      <c r="T471" s="21">
        <v>12594.0</v>
      </c>
      <c r="U471" s="21">
        <v>1329590.0</v>
      </c>
      <c r="V471" s="18">
        <v>947.2</v>
      </c>
      <c r="W471" s="18"/>
      <c r="X471" s="18"/>
    </row>
    <row r="472">
      <c r="A472" s="15">
        <v>2009.0</v>
      </c>
      <c r="B472" s="6" t="s">
        <v>48</v>
      </c>
      <c r="C472" s="15">
        <v>0.218</v>
      </c>
      <c r="D472" s="15">
        <v>0.032</v>
      </c>
      <c r="E472" s="15">
        <v>0.308411215</v>
      </c>
      <c r="F472" s="15">
        <v>0.493243243</v>
      </c>
      <c r="G472" s="6"/>
      <c r="H472" s="6"/>
      <c r="I472" s="6"/>
      <c r="J472" s="15">
        <v>0.212613284</v>
      </c>
      <c r="K472" s="15">
        <f t="shared" si="1"/>
        <v>0.212613284</v>
      </c>
      <c r="L472" s="16">
        <v>5688399.0</v>
      </c>
      <c r="M472" s="17">
        <f t="shared" si="2"/>
        <v>1209429.192</v>
      </c>
      <c r="N472" s="18">
        <v>7.7</v>
      </c>
      <c r="O472" s="19">
        <f t="shared" si="3"/>
        <v>438.006723</v>
      </c>
      <c r="P472" s="20">
        <f t="shared" si="6"/>
        <v>0.0003621598733</v>
      </c>
      <c r="Q472" s="20">
        <f t="shared" si="7"/>
        <v>2761.211481</v>
      </c>
      <c r="R472" s="21" t="str">
        <f t="shared" si="4"/>
        <v/>
      </c>
      <c r="S472" s="22" t="str">
        <f t="shared" si="5"/>
        <v/>
      </c>
      <c r="T472" s="21">
        <v>43843.0</v>
      </c>
      <c r="U472" s="21">
        <v>5730388.0</v>
      </c>
      <c r="V472" s="18">
        <v>765.1</v>
      </c>
      <c r="W472" s="18"/>
      <c r="X472" s="18"/>
    </row>
    <row r="473">
      <c r="A473" s="15">
        <v>2009.0</v>
      </c>
      <c r="B473" s="6" t="s">
        <v>49</v>
      </c>
      <c r="C473" s="15">
        <v>0.091</v>
      </c>
      <c r="D473" s="15">
        <v>0.032</v>
      </c>
      <c r="E473" s="15">
        <v>0.08490566</v>
      </c>
      <c r="F473" s="15">
        <v>0.188679245</v>
      </c>
      <c r="G473" s="6"/>
      <c r="H473" s="6"/>
      <c r="I473" s="6"/>
      <c r="J473" s="15">
        <v>0.174157344</v>
      </c>
      <c r="K473" s="15">
        <f t="shared" si="1"/>
        <v>0.174157344</v>
      </c>
      <c r="L473" s="16">
        <v>6592205.0</v>
      </c>
      <c r="M473" s="17">
        <f t="shared" si="2"/>
        <v>1148080.914</v>
      </c>
      <c r="N473" s="18">
        <v>2.6</v>
      </c>
      <c r="O473" s="19">
        <f t="shared" si="3"/>
        <v>171.39733</v>
      </c>
      <c r="P473" s="20">
        <f t="shared" si="6"/>
        <v>0.0001492902878</v>
      </c>
      <c r="Q473" s="20">
        <f t="shared" si="7"/>
        <v>6698.359385</v>
      </c>
      <c r="R473" s="21" t="str">
        <f t="shared" si="4"/>
        <v/>
      </c>
      <c r="S473" s="22" t="str">
        <f t="shared" si="5"/>
        <v/>
      </c>
      <c r="T473" s="21">
        <v>52308.0</v>
      </c>
      <c r="U473" s="21">
        <v>6517613.0</v>
      </c>
      <c r="V473" s="18">
        <v>802.6</v>
      </c>
      <c r="W473" s="18"/>
      <c r="X473" s="18"/>
    </row>
    <row r="474">
      <c r="A474" s="15">
        <v>2009.0</v>
      </c>
      <c r="B474" s="6" t="s">
        <v>50</v>
      </c>
      <c r="C474" s="15">
        <v>0.354</v>
      </c>
      <c r="D474" s="15">
        <v>0.032</v>
      </c>
      <c r="E474" s="15">
        <v>0.253112033</v>
      </c>
      <c r="F474" s="15">
        <v>0.55387931</v>
      </c>
      <c r="G474" s="6"/>
      <c r="H474" s="6"/>
      <c r="I474" s="6"/>
      <c r="J474" s="15">
        <v>0.417245883</v>
      </c>
      <c r="K474" s="15">
        <f t="shared" si="1"/>
        <v>0.417245883</v>
      </c>
      <c r="L474" s="16">
        <v>9955260.0</v>
      </c>
      <c r="M474" s="17">
        <f t="shared" si="2"/>
        <v>4153791.249</v>
      </c>
      <c r="N474" s="18">
        <v>6.2</v>
      </c>
      <c r="O474" s="19">
        <f t="shared" si="3"/>
        <v>617.22612</v>
      </c>
      <c r="P474" s="20">
        <f t="shared" si="6"/>
        <v>0.0001485934374</v>
      </c>
      <c r="Q474" s="20">
        <f t="shared" si="7"/>
        <v>6729.772306</v>
      </c>
      <c r="R474" s="21" t="str">
        <f t="shared" si="4"/>
        <v/>
      </c>
      <c r="S474" s="22" t="str">
        <f t="shared" si="5"/>
        <v/>
      </c>
      <c r="T474" s="21">
        <v>86455.0</v>
      </c>
      <c r="U474" s="21">
        <v>9901591.0</v>
      </c>
      <c r="V474" s="18">
        <v>873.1</v>
      </c>
      <c r="W474" s="18"/>
      <c r="X474" s="18"/>
    </row>
    <row r="475">
      <c r="A475" s="15">
        <v>2009.0</v>
      </c>
      <c r="B475" s="6" t="s">
        <v>51</v>
      </c>
      <c r="C475" s="15">
        <v>0.396</v>
      </c>
      <c r="D475" s="15">
        <v>0.032</v>
      </c>
      <c r="E475" s="15">
        <v>0.206896552</v>
      </c>
      <c r="F475" s="15">
        <v>0.549145299</v>
      </c>
      <c r="G475" s="6"/>
      <c r="H475" s="6"/>
      <c r="I475" s="6"/>
      <c r="J475" s="15">
        <v>0.433461919</v>
      </c>
      <c r="K475" s="15">
        <f t="shared" si="1"/>
        <v>0.433461919</v>
      </c>
      <c r="L475" s="16">
        <v>5262824.0</v>
      </c>
      <c r="M475" s="17">
        <f t="shared" si="2"/>
        <v>2281233.79</v>
      </c>
      <c r="N475" s="18">
        <v>1.4</v>
      </c>
      <c r="O475" s="19">
        <f t="shared" si="3"/>
        <v>73.679536</v>
      </c>
      <c r="P475" s="20">
        <f t="shared" si="6"/>
        <v>0.00003229810829</v>
      </c>
      <c r="Q475" s="20">
        <f t="shared" si="7"/>
        <v>30961.56564</v>
      </c>
      <c r="R475" s="21" t="str">
        <f t="shared" si="4"/>
        <v/>
      </c>
      <c r="S475" s="22" t="str">
        <f t="shared" si="5"/>
        <v/>
      </c>
      <c r="T475" s="21">
        <v>37851.0</v>
      </c>
      <c r="U475" s="21">
        <v>5281203.0</v>
      </c>
      <c r="V475" s="18">
        <v>716.7</v>
      </c>
      <c r="W475" s="18"/>
      <c r="X475" s="18"/>
    </row>
    <row r="476">
      <c r="A476" s="15">
        <v>2009.0</v>
      </c>
      <c r="B476" s="6" t="s">
        <v>52</v>
      </c>
      <c r="C476" s="15">
        <v>0.478</v>
      </c>
      <c r="D476" s="15">
        <v>0.032</v>
      </c>
      <c r="E476" s="15">
        <v>0.507246377</v>
      </c>
      <c r="F476" s="15">
        <v>0.75</v>
      </c>
      <c r="G476" s="6"/>
      <c r="H476" s="6"/>
      <c r="I476" s="6"/>
      <c r="J476" s="15">
        <v>0.490551948</v>
      </c>
      <c r="K476" s="15">
        <f t="shared" si="1"/>
        <v>0.490551948</v>
      </c>
      <c r="L476" s="16">
        <v>2949943.0</v>
      </c>
      <c r="M476" s="17">
        <f t="shared" si="2"/>
        <v>1447100.285</v>
      </c>
      <c r="N476" s="18">
        <v>6.6</v>
      </c>
      <c r="O476" s="19">
        <f t="shared" si="3"/>
        <v>194.696238</v>
      </c>
      <c r="P476" s="20">
        <f t="shared" si="6"/>
        <v>0.0001345423258</v>
      </c>
      <c r="Q476" s="20">
        <f t="shared" si="7"/>
        <v>7432.605273</v>
      </c>
      <c r="R476" s="21" t="str">
        <f t="shared" si="4"/>
        <v/>
      </c>
      <c r="S476" s="22" t="str">
        <f t="shared" si="5"/>
        <v/>
      </c>
      <c r="T476" s="21">
        <v>28275.0</v>
      </c>
      <c r="U476" s="21">
        <v>2958774.0</v>
      </c>
      <c r="V476" s="18">
        <v>955.6</v>
      </c>
      <c r="W476" s="18"/>
      <c r="X476" s="18"/>
    </row>
    <row r="477">
      <c r="A477" s="15">
        <v>2009.0</v>
      </c>
      <c r="B477" s="6" t="s">
        <v>53</v>
      </c>
      <c r="C477" s="15">
        <v>0.47</v>
      </c>
      <c r="D477" s="15">
        <v>0.032</v>
      </c>
      <c r="E477" s="15">
        <v>0.318435754</v>
      </c>
      <c r="F477" s="15">
        <v>0.607929515</v>
      </c>
      <c r="G477" s="6"/>
      <c r="H477" s="6"/>
      <c r="I477" s="6"/>
      <c r="J477" s="15">
        <v>0.50055386</v>
      </c>
      <c r="K477" s="15">
        <f t="shared" si="1"/>
        <v>0.50055386</v>
      </c>
      <c r="L477" s="16">
        <v>5982234.0</v>
      </c>
      <c r="M477" s="17">
        <f t="shared" si="2"/>
        <v>2994430.32</v>
      </c>
      <c r="N477" s="18">
        <v>6.5</v>
      </c>
      <c r="O477" s="19">
        <f t="shared" si="3"/>
        <v>388.84521</v>
      </c>
      <c r="P477" s="20">
        <f t="shared" si="6"/>
        <v>0.0001298561557</v>
      </c>
      <c r="Q477" s="20">
        <f t="shared" si="7"/>
        <v>7700.828615</v>
      </c>
      <c r="R477" s="21" t="str">
        <f t="shared" si="4"/>
        <v/>
      </c>
      <c r="S477" s="22" t="str">
        <f t="shared" si="5"/>
        <v/>
      </c>
      <c r="T477" s="21">
        <v>54263.0</v>
      </c>
      <c r="U477" s="21">
        <v>5961088.0</v>
      </c>
      <c r="V477" s="18">
        <v>910.3</v>
      </c>
      <c r="W477" s="18"/>
      <c r="X477" s="18"/>
    </row>
    <row r="478">
      <c r="A478" s="15">
        <v>2009.0</v>
      </c>
      <c r="B478" s="6" t="s">
        <v>54</v>
      </c>
      <c r="C478" s="15">
        <v>0.625</v>
      </c>
      <c r="D478" s="15">
        <v>0.032</v>
      </c>
      <c r="E478" s="15">
        <v>0.30952381</v>
      </c>
      <c r="F478" s="15">
        <v>0.694915254</v>
      </c>
      <c r="G478" s="6"/>
      <c r="H478" s="6"/>
      <c r="I478" s="6"/>
      <c r="J478" s="15">
        <v>0.597441652</v>
      </c>
      <c r="K478" s="15">
        <f t="shared" si="1"/>
        <v>0.597441652</v>
      </c>
      <c r="L478" s="16">
        <v>974163.0</v>
      </c>
      <c r="M478" s="17">
        <f t="shared" si="2"/>
        <v>582005.552</v>
      </c>
      <c r="N478" s="18">
        <v>3.3</v>
      </c>
      <c r="O478" s="19">
        <f t="shared" si="3"/>
        <v>32.147379</v>
      </c>
      <c r="P478" s="20">
        <f t="shared" si="6"/>
        <v>0.00005523551947</v>
      </c>
      <c r="Q478" s="20">
        <f t="shared" si="7"/>
        <v>18104.29248</v>
      </c>
      <c r="R478" s="21" t="str">
        <f t="shared" si="4"/>
        <v/>
      </c>
      <c r="S478" s="22" t="str">
        <f t="shared" si="5"/>
        <v/>
      </c>
      <c r="T478" s="21">
        <v>8730.0</v>
      </c>
      <c r="U478" s="21">
        <v>983982.0</v>
      </c>
      <c r="V478" s="18">
        <v>887.2</v>
      </c>
      <c r="W478" s="18"/>
      <c r="X478" s="18"/>
    </row>
    <row r="479">
      <c r="A479" s="15">
        <v>2009.0</v>
      </c>
      <c r="B479" s="6" t="s">
        <v>55</v>
      </c>
      <c r="C479" s="15">
        <v>0.415</v>
      </c>
      <c r="D479" s="15">
        <v>0.032</v>
      </c>
      <c r="E479" s="15">
        <v>0.290322581</v>
      </c>
      <c r="F479" s="15">
        <v>0.604316547</v>
      </c>
      <c r="G479" s="6"/>
      <c r="H479" s="6"/>
      <c r="I479" s="6"/>
      <c r="J479" s="15">
        <v>0.488849361</v>
      </c>
      <c r="K479" s="15">
        <f t="shared" si="1"/>
        <v>0.488849361</v>
      </c>
      <c r="L479" s="16">
        <v>1794852.0</v>
      </c>
      <c r="M479" s="17">
        <f t="shared" si="2"/>
        <v>877412.2533</v>
      </c>
      <c r="N479" s="18">
        <v>2.3</v>
      </c>
      <c r="O479" s="19">
        <f t="shared" si="3"/>
        <v>41.281596</v>
      </c>
      <c r="P479" s="20">
        <f t="shared" si="6"/>
        <v>0.0000470492586</v>
      </c>
      <c r="Q479" s="20">
        <f t="shared" si="7"/>
        <v>21254.32004</v>
      </c>
      <c r="R479" s="21" t="str">
        <f t="shared" si="4"/>
        <v/>
      </c>
      <c r="S479" s="22" t="str">
        <f t="shared" si="5"/>
        <v/>
      </c>
      <c r="T479" s="21">
        <v>14810.0</v>
      </c>
      <c r="U479" s="21">
        <v>1812683.0</v>
      </c>
      <c r="V479" s="18">
        <v>817.0</v>
      </c>
      <c r="W479" s="18"/>
      <c r="X479" s="18"/>
    </row>
    <row r="480">
      <c r="A480" s="15">
        <v>2009.0</v>
      </c>
      <c r="B480" s="6" t="s">
        <v>56</v>
      </c>
      <c r="C480" s="15">
        <v>0.391</v>
      </c>
      <c r="D480" s="15">
        <v>0.032</v>
      </c>
      <c r="E480" s="15">
        <v>0.333333333</v>
      </c>
      <c r="F480" s="15">
        <v>0.659793814</v>
      </c>
      <c r="G480" s="6"/>
      <c r="H480" s="6"/>
      <c r="I480" s="6"/>
      <c r="J480" s="15">
        <v>0.417472382</v>
      </c>
      <c r="K480" s="15">
        <f t="shared" si="1"/>
        <v>0.417472382</v>
      </c>
      <c r="L480" s="16">
        <v>2638588.0</v>
      </c>
      <c r="M480" s="17">
        <f t="shared" si="2"/>
        <v>1101537.617</v>
      </c>
      <c r="N480" s="18">
        <v>5.9</v>
      </c>
      <c r="O480" s="19">
        <f t="shared" si="3"/>
        <v>155.676692</v>
      </c>
      <c r="P480" s="20">
        <f t="shared" si="6"/>
        <v>0.0001413267142</v>
      </c>
      <c r="Q480" s="20">
        <f t="shared" si="7"/>
        <v>7075.803085</v>
      </c>
      <c r="R480" s="21" t="str">
        <f t="shared" si="4"/>
        <v/>
      </c>
      <c r="S480" s="22" t="str">
        <f t="shared" si="5"/>
        <v/>
      </c>
      <c r="T480" s="21">
        <v>19224.0</v>
      </c>
      <c r="U480" s="21">
        <v>2684665.0</v>
      </c>
      <c r="V480" s="18">
        <v>716.1</v>
      </c>
      <c r="W480" s="18"/>
      <c r="X480" s="18"/>
    </row>
    <row r="481">
      <c r="A481" s="15">
        <v>2009.0</v>
      </c>
      <c r="B481" s="6" t="s">
        <v>57</v>
      </c>
      <c r="C481" s="15">
        <v>0.383</v>
      </c>
      <c r="D481" s="15">
        <v>0.032</v>
      </c>
      <c r="E481" s="15">
        <v>0.375</v>
      </c>
      <c r="F481" s="15">
        <v>0.52238806</v>
      </c>
      <c r="G481" s="6"/>
      <c r="H481" s="6"/>
      <c r="I481" s="6"/>
      <c r="J481" s="15">
        <v>0.412660161</v>
      </c>
      <c r="K481" s="15">
        <f t="shared" si="1"/>
        <v>0.412660161</v>
      </c>
      <c r="L481" s="16">
        <v>1322181.0</v>
      </c>
      <c r="M481" s="17">
        <f t="shared" si="2"/>
        <v>545611.4243</v>
      </c>
      <c r="N481" s="18">
        <v>0.8</v>
      </c>
      <c r="O481" s="19">
        <f t="shared" si="3"/>
        <v>10.577448</v>
      </c>
      <c r="P481" s="20">
        <f t="shared" si="6"/>
        <v>0.00001938641225</v>
      </c>
      <c r="Q481" s="20">
        <f t="shared" si="7"/>
        <v>51582.52013</v>
      </c>
      <c r="R481" s="21" t="str">
        <f t="shared" si="4"/>
        <v/>
      </c>
      <c r="S481" s="22" t="str">
        <f t="shared" si="5"/>
        <v/>
      </c>
      <c r="T481" s="21">
        <v>10100.0</v>
      </c>
      <c r="U481" s="21">
        <v>1316102.0</v>
      </c>
      <c r="V481" s="18">
        <v>767.4</v>
      </c>
      <c r="W481" s="18"/>
      <c r="X481" s="18"/>
    </row>
    <row r="482">
      <c r="A482" s="15">
        <v>2009.0</v>
      </c>
      <c r="B482" s="6" t="s">
        <v>58</v>
      </c>
      <c r="C482" s="15">
        <v>0.098</v>
      </c>
      <c r="D482" s="15">
        <v>0.032</v>
      </c>
      <c r="E482" s="15">
        <v>0.13924050599999999</v>
      </c>
      <c r="F482" s="15">
        <v>0.338912134</v>
      </c>
      <c r="G482" s="6"/>
      <c r="H482" s="6"/>
      <c r="I482" s="6"/>
      <c r="J482" s="15">
        <v>0.122503138</v>
      </c>
      <c r="K482" s="15">
        <f t="shared" si="1"/>
        <v>0.122503138</v>
      </c>
      <c r="L482" s="16">
        <v>8693723.0</v>
      </c>
      <c r="M482" s="17">
        <f t="shared" si="2"/>
        <v>1065008.348</v>
      </c>
      <c r="N482" s="18">
        <v>3.7</v>
      </c>
      <c r="O482" s="19">
        <f t="shared" si="3"/>
        <v>321.667751</v>
      </c>
      <c r="P482" s="20">
        <f t="shared" si="6"/>
        <v>0.0003020330793</v>
      </c>
      <c r="Q482" s="20">
        <f t="shared" si="7"/>
        <v>3310.895622</v>
      </c>
      <c r="R482" s="21" t="str">
        <f t="shared" si="4"/>
        <v/>
      </c>
      <c r="S482" s="22" t="str">
        <f t="shared" si="5"/>
        <v/>
      </c>
      <c r="T482" s="21">
        <v>68277.0</v>
      </c>
      <c r="U482" s="21">
        <v>8755602.0</v>
      </c>
      <c r="V482" s="18">
        <v>779.8</v>
      </c>
      <c r="W482" s="18"/>
      <c r="X482" s="18"/>
    </row>
    <row r="483">
      <c r="A483" s="15">
        <v>2009.0</v>
      </c>
      <c r="B483" s="6" t="s">
        <v>59</v>
      </c>
      <c r="C483" s="15">
        <v>0.375</v>
      </c>
      <c r="D483" s="15">
        <v>0.032</v>
      </c>
      <c r="E483" s="15">
        <v>0.25</v>
      </c>
      <c r="F483" s="15">
        <v>0.585616438</v>
      </c>
      <c r="G483" s="6"/>
      <c r="H483" s="6"/>
      <c r="I483" s="6"/>
      <c r="J483" s="15">
        <v>0.394539484</v>
      </c>
      <c r="K483" s="15">
        <f t="shared" si="1"/>
        <v>0.394539484</v>
      </c>
      <c r="L483" s="16">
        <v>2007315.0</v>
      </c>
      <c r="M483" s="17">
        <f t="shared" si="2"/>
        <v>791965.0243</v>
      </c>
      <c r="N483" s="18">
        <v>9.9</v>
      </c>
      <c r="O483" s="19">
        <f t="shared" si="3"/>
        <v>198.724185</v>
      </c>
      <c r="P483" s="20">
        <f t="shared" si="6"/>
        <v>0.0002509254562</v>
      </c>
      <c r="Q483" s="20">
        <f t="shared" si="7"/>
        <v>3985.247313</v>
      </c>
      <c r="R483" s="21" t="str">
        <f t="shared" si="4"/>
        <v/>
      </c>
      <c r="S483" s="22" t="str">
        <f t="shared" si="5"/>
        <v/>
      </c>
      <c r="T483" s="21">
        <v>15643.0</v>
      </c>
      <c r="U483" s="21">
        <v>2036802.0</v>
      </c>
      <c r="V483" s="18">
        <v>768.0</v>
      </c>
      <c r="W483" s="18"/>
      <c r="X483" s="18"/>
    </row>
    <row r="484">
      <c r="A484" s="15">
        <v>2009.0</v>
      </c>
      <c r="B484" s="6" t="s">
        <v>60</v>
      </c>
      <c r="C484" s="15">
        <v>0.152</v>
      </c>
      <c r="D484" s="15">
        <v>0.032</v>
      </c>
      <c r="E484" s="15">
        <v>0.093959732</v>
      </c>
      <c r="F484" s="15">
        <v>0.352100089</v>
      </c>
      <c r="G484" s="6"/>
      <c r="H484" s="6"/>
      <c r="I484" s="6"/>
      <c r="J484" s="15">
        <v>0.215160677</v>
      </c>
      <c r="K484" s="15">
        <f t="shared" si="1"/>
        <v>0.215160677</v>
      </c>
      <c r="L484" s="16">
        <v>1.9522612E7</v>
      </c>
      <c r="M484" s="17">
        <f t="shared" si="2"/>
        <v>4200498.415</v>
      </c>
      <c r="N484" s="18">
        <v>4.0</v>
      </c>
      <c r="O484" s="19">
        <f t="shared" si="3"/>
        <v>780.90448</v>
      </c>
      <c r="P484" s="20">
        <f t="shared" si="6"/>
        <v>0.0001859075764</v>
      </c>
      <c r="Q484" s="20">
        <f t="shared" si="7"/>
        <v>5379.016925</v>
      </c>
      <c r="R484" s="21" t="str">
        <f t="shared" si="4"/>
        <v/>
      </c>
      <c r="S484" s="22" t="str">
        <f t="shared" si="5"/>
        <v/>
      </c>
      <c r="T484" s="21">
        <v>146475.0</v>
      </c>
      <c r="U484" s="21">
        <v>1.9307066E7</v>
      </c>
      <c r="V484" s="18">
        <v>758.7</v>
      </c>
      <c r="W484" s="18"/>
      <c r="X484" s="18"/>
    </row>
    <row r="485">
      <c r="A485" s="15">
        <v>2009.0</v>
      </c>
      <c r="B485" s="6" t="s">
        <v>61</v>
      </c>
      <c r="C485" s="15">
        <v>0.341</v>
      </c>
      <c r="D485" s="15">
        <v>0.032</v>
      </c>
      <c r="E485" s="15">
        <v>0.420833333</v>
      </c>
      <c r="F485" s="15">
        <v>0.617773019</v>
      </c>
      <c r="G485" s="6"/>
      <c r="H485" s="6"/>
      <c r="I485" s="6"/>
      <c r="J485" s="15">
        <v>0.378758785</v>
      </c>
      <c r="K485" s="15">
        <f t="shared" si="1"/>
        <v>0.378758785</v>
      </c>
      <c r="L485" s="16">
        <v>9357107.0</v>
      </c>
      <c r="M485" s="17">
        <f t="shared" si="2"/>
        <v>3544086.478</v>
      </c>
      <c r="N485" s="18">
        <v>5.2</v>
      </c>
      <c r="O485" s="19">
        <f t="shared" si="3"/>
        <v>486.569564</v>
      </c>
      <c r="P485" s="20">
        <f t="shared" si="6"/>
        <v>0.000137290545</v>
      </c>
      <c r="Q485" s="20">
        <f t="shared" si="7"/>
        <v>7283.822788</v>
      </c>
      <c r="R485" s="21" t="str">
        <f t="shared" si="4"/>
        <v/>
      </c>
      <c r="S485" s="22" t="str">
        <f t="shared" si="5"/>
        <v/>
      </c>
      <c r="T485" s="21">
        <v>77117.0</v>
      </c>
      <c r="U485" s="21">
        <v>9449566.0</v>
      </c>
      <c r="V485" s="18">
        <v>816.1</v>
      </c>
      <c r="W485" s="18"/>
      <c r="X485" s="18"/>
    </row>
    <row r="486">
      <c r="A486" s="15">
        <v>2009.0</v>
      </c>
      <c r="B486" s="6" t="s">
        <v>62</v>
      </c>
      <c r="C486" s="15">
        <v>0.537</v>
      </c>
      <c r="D486" s="15">
        <v>0.032</v>
      </c>
      <c r="E486" s="15">
        <v>0.25</v>
      </c>
      <c r="F486" s="15">
        <v>0.602564103</v>
      </c>
      <c r="G486" s="6"/>
      <c r="H486" s="6"/>
      <c r="I486" s="6"/>
      <c r="J486" s="15">
        <v>0.558776441</v>
      </c>
      <c r="K486" s="15">
        <f t="shared" si="1"/>
        <v>0.558776441</v>
      </c>
      <c r="L486" s="16">
        <v>645903.0</v>
      </c>
      <c r="M486" s="17">
        <f t="shared" si="2"/>
        <v>360915.3796</v>
      </c>
      <c r="N486" s="18">
        <v>1.9</v>
      </c>
      <c r="O486" s="19">
        <f t="shared" si="3"/>
        <v>12.272157</v>
      </c>
      <c r="P486" s="20">
        <f t="shared" si="6"/>
        <v>0.0000340028652</v>
      </c>
      <c r="Q486" s="20">
        <f t="shared" si="7"/>
        <v>29409.28637</v>
      </c>
      <c r="R486" s="21" t="str">
        <f t="shared" si="4"/>
        <v/>
      </c>
      <c r="S486" s="22" t="str">
        <f t="shared" si="5"/>
        <v/>
      </c>
      <c r="T486" s="21">
        <v>5914.0</v>
      </c>
      <c r="U486" s="21">
        <v>664968.0</v>
      </c>
      <c r="V486" s="18">
        <v>889.4</v>
      </c>
      <c r="W486" s="18"/>
      <c r="X486" s="18"/>
    </row>
    <row r="487">
      <c r="A487" s="15">
        <v>2009.0</v>
      </c>
      <c r="B487" s="6" t="s">
        <v>63</v>
      </c>
      <c r="C487" s="15">
        <v>0.368</v>
      </c>
      <c r="D487" s="15">
        <v>0.032</v>
      </c>
      <c r="E487" s="15">
        <v>0.292372881</v>
      </c>
      <c r="F487" s="15">
        <v>0.554255319</v>
      </c>
      <c r="G487" s="6"/>
      <c r="H487" s="6"/>
      <c r="I487" s="6"/>
      <c r="J487" s="15">
        <v>0.412566438</v>
      </c>
      <c r="K487" s="15">
        <f t="shared" si="1"/>
        <v>0.412566438</v>
      </c>
      <c r="L487" s="16">
        <v>1.153186E7</v>
      </c>
      <c r="M487" s="17">
        <f t="shared" si="2"/>
        <v>4757658.404</v>
      </c>
      <c r="N487" s="18">
        <v>4.6</v>
      </c>
      <c r="O487" s="19">
        <f t="shared" si="3"/>
        <v>530.46556</v>
      </c>
      <c r="P487" s="20">
        <f t="shared" si="6"/>
        <v>0.0001114971936</v>
      </c>
      <c r="Q487" s="20">
        <f t="shared" si="7"/>
        <v>8968.835609</v>
      </c>
      <c r="R487" s="21" t="str">
        <f t="shared" si="4"/>
        <v/>
      </c>
      <c r="S487" s="22" t="str">
        <f t="shared" si="5"/>
        <v/>
      </c>
      <c r="T487" s="21">
        <v>107156.0</v>
      </c>
      <c r="U487" s="21">
        <v>1.1528896E7</v>
      </c>
      <c r="V487" s="18">
        <v>929.5</v>
      </c>
      <c r="W487" s="18"/>
      <c r="X487" s="18"/>
    </row>
    <row r="488">
      <c r="A488" s="15">
        <v>2009.0</v>
      </c>
      <c r="B488" s="6" t="s">
        <v>64</v>
      </c>
      <c r="C488" s="15">
        <v>0.508</v>
      </c>
      <c r="D488" s="15">
        <v>0.032</v>
      </c>
      <c r="E488" s="15">
        <v>0.504504505</v>
      </c>
      <c r="F488" s="15">
        <v>0.673245614</v>
      </c>
      <c r="G488" s="6"/>
      <c r="H488" s="6"/>
      <c r="I488" s="6"/>
      <c r="J488" s="15">
        <v>0.560952955</v>
      </c>
      <c r="K488" s="15">
        <f t="shared" si="1"/>
        <v>0.560952955</v>
      </c>
      <c r="L488" s="16">
        <v>3685640.0</v>
      </c>
      <c r="M488" s="17">
        <f t="shared" si="2"/>
        <v>2067470.649</v>
      </c>
      <c r="N488" s="18">
        <v>6.3</v>
      </c>
      <c r="O488" s="19">
        <f t="shared" si="3"/>
        <v>232.19532</v>
      </c>
      <c r="P488" s="20">
        <f t="shared" si="6"/>
        <v>0.0001123088834</v>
      </c>
      <c r="Q488" s="20">
        <f t="shared" si="7"/>
        <v>8904.015159</v>
      </c>
      <c r="R488" s="21" t="str">
        <f t="shared" si="4"/>
        <v/>
      </c>
      <c r="S488" s="22" t="str">
        <f t="shared" si="5"/>
        <v/>
      </c>
      <c r="T488" s="21">
        <v>35601.0</v>
      </c>
      <c r="U488" s="21">
        <v>3717572.0</v>
      </c>
      <c r="V488" s="18">
        <v>957.6</v>
      </c>
      <c r="W488" s="18"/>
      <c r="X488" s="18"/>
    </row>
    <row r="489">
      <c r="A489" s="15">
        <v>2009.0</v>
      </c>
      <c r="B489" s="6" t="s">
        <v>65</v>
      </c>
      <c r="C489" s="15">
        <v>0.456</v>
      </c>
      <c r="D489" s="15">
        <v>0.032</v>
      </c>
      <c r="E489" s="15">
        <v>0.312101911</v>
      </c>
      <c r="F489" s="15">
        <v>0.607802875</v>
      </c>
      <c r="G489" s="6"/>
      <c r="H489" s="6"/>
      <c r="I489" s="6"/>
      <c r="J489" s="15">
        <v>0.479956498</v>
      </c>
      <c r="K489" s="15">
        <f t="shared" si="1"/>
        <v>0.479956498</v>
      </c>
      <c r="L489" s="16">
        <v>3823058.0</v>
      </c>
      <c r="M489" s="17">
        <f t="shared" si="2"/>
        <v>1834901.529</v>
      </c>
      <c r="N489" s="18">
        <v>2.3</v>
      </c>
      <c r="O489" s="19">
        <f t="shared" si="3"/>
        <v>87.930334</v>
      </c>
      <c r="P489" s="20">
        <f t="shared" si="6"/>
        <v>0.00004792100971</v>
      </c>
      <c r="Q489" s="20">
        <f t="shared" si="7"/>
        <v>20867.67383</v>
      </c>
      <c r="R489" s="21" t="str">
        <f t="shared" si="4"/>
        <v/>
      </c>
      <c r="S489" s="22" t="str">
        <f t="shared" si="5"/>
        <v/>
      </c>
      <c r="T489" s="21">
        <v>31636.0</v>
      </c>
      <c r="U489" s="21">
        <v>3808600.0</v>
      </c>
      <c r="V489" s="18">
        <v>830.6</v>
      </c>
      <c r="W489" s="18"/>
      <c r="X489" s="18"/>
    </row>
    <row r="490">
      <c r="A490" s="15">
        <v>2009.0</v>
      </c>
      <c r="B490" s="6" t="s">
        <v>66</v>
      </c>
      <c r="C490" s="15">
        <v>0.371</v>
      </c>
      <c r="D490" s="15">
        <v>0.032</v>
      </c>
      <c r="E490" s="15">
        <v>0.289473684</v>
      </c>
      <c r="F490" s="15">
        <v>0.563227308</v>
      </c>
      <c r="G490" s="6"/>
      <c r="H490" s="6"/>
      <c r="I490" s="6"/>
      <c r="J490" s="15">
        <v>0.375494489</v>
      </c>
      <c r="K490" s="15">
        <f t="shared" si="1"/>
        <v>0.375494489</v>
      </c>
      <c r="L490" s="16">
        <v>1.2602112E7</v>
      </c>
      <c r="M490" s="17">
        <f t="shared" si="2"/>
        <v>4732023.606</v>
      </c>
      <c r="N490" s="18">
        <v>5.3</v>
      </c>
      <c r="O490" s="19">
        <f t="shared" si="3"/>
        <v>667.911936</v>
      </c>
      <c r="P490" s="20">
        <f t="shared" si="6"/>
        <v>0.0001411472114</v>
      </c>
      <c r="Q490" s="20">
        <f t="shared" si="7"/>
        <v>7084.801679</v>
      </c>
      <c r="R490" s="21" t="str">
        <f t="shared" si="4"/>
        <v/>
      </c>
      <c r="S490" s="22" t="str">
        <f t="shared" si="5"/>
        <v/>
      </c>
      <c r="T490" s="21">
        <v>124780.0</v>
      </c>
      <c r="U490" s="21">
        <v>1.2666858E7</v>
      </c>
      <c r="V490" s="18">
        <v>985.1</v>
      </c>
      <c r="W490" s="18"/>
      <c r="X490" s="18"/>
    </row>
    <row r="491">
      <c r="A491" s="15">
        <v>2009.0</v>
      </c>
      <c r="B491" s="6" t="s">
        <v>67</v>
      </c>
      <c r="C491" s="15">
        <v>0.145</v>
      </c>
      <c r="D491" s="15">
        <v>0.032</v>
      </c>
      <c r="E491" s="15">
        <v>0.045454545</v>
      </c>
      <c r="F491" s="15">
        <v>0.40625</v>
      </c>
      <c r="G491" s="6"/>
      <c r="H491" s="6"/>
      <c r="I491" s="6"/>
      <c r="J491" s="15">
        <v>0.192004114</v>
      </c>
      <c r="K491" s="15">
        <f t="shared" si="1"/>
        <v>0.192004114</v>
      </c>
      <c r="L491" s="16">
        <v>1057451.0</v>
      </c>
      <c r="M491" s="17">
        <f t="shared" si="2"/>
        <v>203034.9424</v>
      </c>
      <c r="N491" s="18">
        <v>3.0</v>
      </c>
      <c r="O491" s="19">
        <f t="shared" si="3"/>
        <v>31.72353</v>
      </c>
      <c r="P491" s="20">
        <f t="shared" si="6"/>
        <v>0.0001562466521</v>
      </c>
      <c r="Q491" s="20">
        <f t="shared" si="7"/>
        <v>6400.137133</v>
      </c>
      <c r="R491" s="21" t="str">
        <f t="shared" si="4"/>
        <v/>
      </c>
      <c r="S491" s="22" t="str">
        <f t="shared" si="5"/>
        <v/>
      </c>
      <c r="T491" s="21">
        <v>9395.0</v>
      </c>
      <c r="U491" s="21">
        <v>1053646.0</v>
      </c>
      <c r="V491" s="18">
        <v>891.7</v>
      </c>
      <c r="W491" s="18"/>
      <c r="X491" s="18"/>
    </row>
    <row r="492">
      <c r="A492" s="15">
        <v>2009.0</v>
      </c>
      <c r="B492" s="6" t="s">
        <v>68</v>
      </c>
      <c r="C492" s="15">
        <v>0.409</v>
      </c>
      <c r="D492" s="15">
        <v>0.032</v>
      </c>
      <c r="E492" s="15">
        <v>0.480916031</v>
      </c>
      <c r="F492" s="15">
        <v>0.643442623</v>
      </c>
      <c r="G492" s="6"/>
      <c r="H492" s="6"/>
      <c r="I492" s="6"/>
      <c r="J492" s="15">
        <v>0.435420465</v>
      </c>
      <c r="K492" s="15">
        <f t="shared" si="1"/>
        <v>0.435420465</v>
      </c>
      <c r="L492" s="16">
        <v>4554258.0</v>
      </c>
      <c r="M492" s="17">
        <f t="shared" si="2"/>
        <v>1983017.136</v>
      </c>
      <c r="N492" s="18">
        <v>6.7</v>
      </c>
      <c r="O492" s="19">
        <f t="shared" si="3"/>
        <v>305.135286</v>
      </c>
      <c r="P492" s="20">
        <f t="shared" si="6"/>
        <v>0.0001538742558</v>
      </c>
      <c r="Q492" s="20">
        <f t="shared" si="7"/>
        <v>6498.81291</v>
      </c>
      <c r="R492" s="21" t="str">
        <f t="shared" si="4"/>
        <v/>
      </c>
      <c r="S492" s="22" t="str">
        <f t="shared" si="5"/>
        <v/>
      </c>
      <c r="T492" s="21">
        <v>40449.0</v>
      </c>
      <c r="U492" s="21">
        <v>4589872.0</v>
      </c>
      <c r="V492" s="18">
        <v>881.3</v>
      </c>
      <c r="W492" s="18"/>
      <c r="X492" s="18"/>
    </row>
    <row r="493">
      <c r="A493" s="15">
        <v>2009.0</v>
      </c>
      <c r="B493" s="6" t="s">
        <v>69</v>
      </c>
      <c r="C493" s="15">
        <v>0.519</v>
      </c>
      <c r="D493" s="15">
        <v>0.032</v>
      </c>
      <c r="E493" s="15">
        <v>0.095238095</v>
      </c>
      <c r="F493" s="15">
        <v>0.546296296</v>
      </c>
      <c r="G493" s="6"/>
      <c r="H493" s="6"/>
      <c r="I493" s="6"/>
      <c r="J493" s="15">
        <v>0.603099227</v>
      </c>
      <c r="K493" s="15">
        <f t="shared" si="1"/>
        <v>0.603099227</v>
      </c>
      <c r="L493" s="16">
        <v>810814.0</v>
      </c>
      <c r="M493" s="17">
        <f t="shared" si="2"/>
        <v>489001.2966</v>
      </c>
      <c r="N493" s="18">
        <v>3.7</v>
      </c>
      <c r="O493" s="19">
        <f t="shared" si="3"/>
        <v>30.000118</v>
      </c>
      <c r="P493" s="20">
        <f t="shared" si="6"/>
        <v>0.00006134977188</v>
      </c>
      <c r="Q493" s="20">
        <f t="shared" si="7"/>
        <v>16299.97911</v>
      </c>
      <c r="R493" s="21" t="str">
        <f t="shared" si="4"/>
        <v/>
      </c>
      <c r="S493" s="22" t="str">
        <f t="shared" si="5"/>
        <v/>
      </c>
      <c r="T493" s="21">
        <v>6923.0</v>
      </c>
      <c r="U493" s="21">
        <v>807067.0</v>
      </c>
      <c r="V493" s="18">
        <v>857.8</v>
      </c>
      <c r="W493" s="18"/>
      <c r="X493" s="18"/>
    </row>
    <row r="494">
      <c r="A494" s="15">
        <v>2009.0</v>
      </c>
      <c r="B494" s="6" t="s">
        <v>70</v>
      </c>
      <c r="C494" s="15">
        <v>0.421</v>
      </c>
      <c r="D494" s="15">
        <v>0.032</v>
      </c>
      <c r="E494" s="15">
        <v>0.35678392</v>
      </c>
      <c r="F494" s="15">
        <v>0.672459893</v>
      </c>
      <c r="G494" s="6"/>
      <c r="H494" s="6"/>
      <c r="I494" s="6"/>
      <c r="J494" s="15">
        <v>0.427551612</v>
      </c>
      <c r="K494" s="15">
        <f t="shared" si="1"/>
        <v>0.427551612</v>
      </c>
      <c r="L494" s="16">
        <v>6291220.0</v>
      </c>
      <c r="M494" s="17">
        <f t="shared" si="2"/>
        <v>2689821.252</v>
      </c>
      <c r="N494" s="18">
        <v>7.4</v>
      </c>
      <c r="O494" s="19">
        <f t="shared" si="3"/>
        <v>465.55028</v>
      </c>
      <c r="P494" s="20">
        <f t="shared" si="6"/>
        <v>0.0001730785195</v>
      </c>
      <c r="Q494" s="20">
        <f t="shared" si="7"/>
        <v>5777.724486</v>
      </c>
      <c r="R494" s="21" t="str">
        <f t="shared" si="4"/>
        <v/>
      </c>
      <c r="S494" s="22" t="str">
        <f t="shared" si="5"/>
        <v/>
      </c>
      <c r="T494" s="21">
        <v>58288.0</v>
      </c>
      <c r="U494" s="21">
        <v>6306019.0</v>
      </c>
      <c r="V494" s="18">
        <v>924.3</v>
      </c>
      <c r="W494" s="18"/>
      <c r="X494" s="18"/>
    </row>
    <row r="495">
      <c r="A495" s="15">
        <v>2009.0</v>
      </c>
      <c r="B495" s="6" t="s">
        <v>71</v>
      </c>
      <c r="C495" s="15">
        <v>0.357</v>
      </c>
      <c r="D495" s="15">
        <v>0.032</v>
      </c>
      <c r="E495" s="15">
        <v>0.403846154</v>
      </c>
      <c r="F495" s="15">
        <v>0.604380867</v>
      </c>
      <c r="G495" s="6"/>
      <c r="H495" s="6"/>
      <c r="I495" s="6"/>
      <c r="J495" s="15">
        <v>0.373905637</v>
      </c>
      <c r="K495" s="15">
        <f t="shared" si="1"/>
        <v>0.373905637</v>
      </c>
      <c r="L495" s="16">
        <v>2.4770651E7</v>
      </c>
      <c r="M495" s="17">
        <f t="shared" si="2"/>
        <v>9261886.041</v>
      </c>
      <c r="N495" s="18">
        <v>5.4</v>
      </c>
      <c r="O495" s="19">
        <f t="shared" si="3"/>
        <v>1337.615154</v>
      </c>
      <c r="P495" s="20">
        <f t="shared" si="6"/>
        <v>0.0001444214654</v>
      </c>
      <c r="Q495" s="20">
        <f t="shared" si="7"/>
        <v>6924.178463</v>
      </c>
      <c r="R495" s="21" t="str">
        <f t="shared" si="4"/>
        <v/>
      </c>
      <c r="S495" s="22" t="str">
        <f t="shared" si="5"/>
        <v/>
      </c>
      <c r="T495" s="21">
        <v>163249.0</v>
      </c>
      <c r="U495" s="21">
        <v>2.4801761E7</v>
      </c>
      <c r="V495" s="18">
        <v>658.2</v>
      </c>
      <c r="W495" s="18"/>
      <c r="X495" s="18"/>
    </row>
    <row r="496">
      <c r="A496" s="15">
        <v>2009.0</v>
      </c>
      <c r="B496" s="6" t="s">
        <v>72</v>
      </c>
      <c r="C496" s="15">
        <v>0.396</v>
      </c>
      <c r="D496" s="15">
        <v>0.032</v>
      </c>
      <c r="E496" s="15">
        <v>0.295918367</v>
      </c>
      <c r="F496" s="15">
        <v>0.535612536</v>
      </c>
      <c r="G496" s="6"/>
      <c r="H496" s="6"/>
      <c r="I496" s="6"/>
      <c r="J496" s="15">
        <v>0.476579784</v>
      </c>
      <c r="K496" s="15">
        <f t="shared" si="1"/>
        <v>0.476579784</v>
      </c>
      <c r="L496" s="16">
        <v>2780871.0</v>
      </c>
      <c r="M496" s="17">
        <f t="shared" si="2"/>
        <v>1325306.901</v>
      </c>
      <c r="N496" s="18">
        <v>1.4</v>
      </c>
      <c r="O496" s="19">
        <f t="shared" si="3"/>
        <v>38.932194</v>
      </c>
      <c r="P496" s="20">
        <f t="shared" si="6"/>
        <v>0.00002937598377</v>
      </c>
      <c r="Q496" s="20">
        <f t="shared" si="7"/>
        <v>34041.41314</v>
      </c>
      <c r="R496" s="21" t="str">
        <f t="shared" si="4"/>
        <v/>
      </c>
      <c r="S496" s="22" t="str">
        <f t="shared" si="5"/>
        <v/>
      </c>
      <c r="T496" s="21">
        <v>14138.0</v>
      </c>
      <c r="U496" s="21">
        <v>2723421.0</v>
      </c>
      <c r="V496" s="18">
        <v>519.1</v>
      </c>
      <c r="W496" s="18"/>
      <c r="X496" s="18"/>
    </row>
    <row r="497">
      <c r="A497" s="15">
        <v>2009.0</v>
      </c>
      <c r="B497" s="6" t="s">
        <v>73</v>
      </c>
      <c r="C497" s="15">
        <v>0.498</v>
      </c>
      <c r="D497" s="15">
        <v>0.032</v>
      </c>
      <c r="E497" s="15">
        <v>0.388888889</v>
      </c>
      <c r="F497" s="15">
        <v>0.753623188</v>
      </c>
      <c r="G497" s="6"/>
      <c r="H497" s="6"/>
      <c r="I497" s="6"/>
      <c r="J497" s="15">
        <v>0.503179038</v>
      </c>
      <c r="K497" s="15">
        <f t="shared" si="1"/>
        <v>0.503179038</v>
      </c>
      <c r="L497" s="16">
        <v>621436.0</v>
      </c>
      <c r="M497" s="17">
        <f t="shared" si="2"/>
        <v>312693.5687</v>
      </c>
      <c r="N497" s="18">
        <v>1.3</v>
      </c>
      <c r="O497" s="19">
        <f t="shared" si="3"/>
        <v>8.078668</v>
      </c>
      <c r="P497" s="20">
        <f t="shared" si="6"/>
        <v>0.00002583573444</v>
      </c>
      <c r="Q497" s="20">
        <f t="shared" si="7"/>
        <v>38706.07985</v>
      </c>
      <c r="R497" s="21" t="str">
        <f t="shared" si="4"/>
        <v/>
      </c>
      <c r="S497" s="22" t="str">
        <f t="shared" si="5"/>
        <v/>
      </c>
      <c r="T497" s="21">
        <v>5034.0</v>
      </c>
      <c r="U497" s="21">
        <v>624817.0</v>
      </c>
      <c r="V497" s="18">
        <v>805.7</v>
      </c>
      <c r="W497" s="18"/>
      <c r="X497" s="18"/>
    </row>
    <row r="498">
      <c r="A498" s="15">
        <v>2009.0</v>
      </c>
      <c r="B498" s="6" t="s">
        <v>74</v>
      </c>
      <c r="C498" s="15">
        <v>0.359</v>
      </c>
      <c r="D498" s="15">
        <v>0.032</v>
      </c>
      <c r="E498" s="15">
        <v>0.322580645</v>
      </c>
      <c r="F498" s="15">
        <v>0.612600536</v>
      </c>
      <c r="G498" s="6"/>
      <c r="H498" s="6"/>
      <c r="I498" s="6"/>
      <c r="J498" s="15">
        <v>0.365183229</v>
      </c>
      <c r="K498" s="15">
        <f t="shared" si="1"/>
        <v>0.365183229</v>
      </c>
      <c r="L498" s="16">
        <v>7862480.0</v>
      </c>
      <c r="M498" s="17">
        <f t="shared" si="2"/>
        <v>2871245.834</v>
      </c>
      <c r="N498" s="18">
        <v>4.7</v>
      </c>
      <c r="O498" s="19">
        <f t="shared" si="3"/>
        <v>369.53656</v>
      </c>
      <c r="P498" s="20">
        <f t="shared" si="6"/>
        <v>0.000128702515</v>
      </c>
      <c r="Q498" s="20">
        <f t="shared" si="7"/>
        <v>7769.855936</v>
      </c>
      <c r="R498" s="21" t="str">
        <f t="shared" si="4"/>
        <v/>
      </c>
      <c r="S498" s="22" t="str">
        <f t="shared" si="5"/>
        <v/>
      </c>
      <c r="T498" s="21">
        <v>58653.0</v>
      </c>
      <c r="U498" s="21">
        <v>7925937.0</v>
      </c>
      <c r="V498" s="18">
        <v>740.0</v>
      </c>
      <c r="W498" s="18"/>
      <c r="X498" s="18"/>
    </row>
    <row r="499">
      <c r="A499" s="15">
        <v>2009.0</v>
      </c>
      <c r="B499" s="6" t="s">
        <v>75</v>
      </c>
      <c r="C499" s="15">
        <v>0.366</v>
      </c>
      <c r="D499" s="15">
        <v>0.032</v>
      </c>
      <c r="E499" s="15">
        <v>0.348039216</v>
      </c>
      <c r="F499" s="15">
        <v>0.556485356</v>
      </c>
      <c r="G499" s="6"/>
      <c r="H499" s="6"/>
      <c r="I499" s="6"/>
      <c r="J499" s="15">
        <v>0.385636826</v>
      </c>
      <c r="K499" s="15">
        <f t="shared" si="1"/>
        <v>0.385636826</v>
      </c>
      <c r="L499" s="16">
        <v>6671597.0</v>
      </c>
      <c r="M499" s="17">
        <f t="shared" si="2"/>
        <v>2572813.491</v>
      </c>
      <c r="N499" s="18">
        <v>2.9</v>
      </c>
      <c r="O499" s="19">
        <f t="shared" si="3"/>
        <v>193.476313</v>
      </c>
      <c r="P499" s="20">
        <f t="shared" si="6"/>
        <v>0.00007520028702</v>
      </c>
      <c r="Q499" s="20">
        <f t="shared" si="7"/>
        <v>13297.82159</v>
      </c>
      <c r="R499" s="21" t="str">
        <f t="shared" si="4"/>
        <v/>
      </c>
      <c r="S499" s="22" t="str">
        <f t="shared" si="5"/>
        <v/>
      </c>
      <c r="T499" s="21">
        <v>48270.0</v>
      </c>
      <c r="U499" s="21">
        <v>6667426.0</v>
      </c>
      <c r="V499" s="18">
        <v>724.0</v>
      </c>
      <c r="W499" s="18"/>
      <c r="X499" s="18"/>
    </row>
    <row r="500">
      <c r="A500" s="15">
        <v>2009.0</v>
      </c>
      <c r="B500" s="6" t="s">
        <v>76</v>
      </c>
      <c r="C500" s="15">
        <v>0.551</v>
      </c>
      <c r="D500" s="15">
        <v>0.032</v>
      </c>
      <c r="E500" s="15">
        <v>0.463414634</v>
      </c>
      <c r="F500" s="15">
        <v>0.75</v>
      </c>
      <c r="G500" s="6"/>
      <c r="H500" s="6"/>
      <c r="I500" s="6"/>
      <c r="J500" s="15">
        <v>0.530113137</v>
      </c>
      <c r="K500" s="15">
        <f t="shared" si="1"/>
        <v>0.530113137</v>
      </c>
      <c r="L500" s="16">
        <v>1821290.0</v>
      </c>
      <c r="M500" s="17">
        <f t="shared" si="2"/>
        <v>965489.7553</v>
      </c>
      <c r="N500" s="18">
        <v>4.6</v>
      </c>
      <c r="O500" s="19">
        <f t="shared" si="3"/>
        <v>83.77934</v>
      </c>
      <c r="P500" s="20">
        <f t="shared" si="6"/>
        <v>0.00008677392954</v>
      </c>
      <c r="Q500" s="20">
        <f t="shared" si="7"/>
        <v>11524.19863</v>
      </c>
      <c r="R500" s="21" t="str">
        <f t="shared" si="4"/>
        <v/>
      </c>
      <c r="S500" s="22" t="str">
        <f t="shared" si="5"/>
        <v/>
      </c>
      <c r="T500" s="21">
        <v>21386.0</v>
      </c>
      <c r="U500" s="21">
        <v>1847775.0</v>
      </c>
      <c r="V500" s="23">
        <v>1157.4</v>
      </c>
      <c r="W500" s="23"/>
      <c r="X500" s="23"/>
    </row>
    <row r="501">
      <c r="A501" s="15">
        <v>2009.0</v>
      </c>
      <c r="B501" s="6" t="s">
        <v>77</v>
      </c>
      <c r="C501" s="15">
        <v>0.432</v>
      </c>
      <c r="D501" s="15">
        <v>0.032</v>
      </c>
      <c r="E501" s="15">
        <v>0.248484848</v>
      </c>
      <c r="F501" s="15">
        <v>0.543828265</v>
      </c>
      <c r="G501" s="6"/>
      <c r="H501" s="6"/>
      <c r="I501" s="6"/>
      <c r="J501" s="15">
        <v>0.466923603</v>
      </c>
      <c r="K501" s="15">
        <f t="shared" si="1"/>
        <v>0.466923603</v>
      </c>
      <c r="L501" s="16">
        <v>5650751.0</v>
      </c>
      <c r="M501" s="17">
        <f t="shared" si="2"/>
        <v>2638469.017</v>
      </c>
      <c r="N501" s="18">
        <v>2.6</v>
      </c>
      <c r="O501" s="19">
        <f t="shared" si="3"/>
        <v>146.919526</v>
      </c>
      <c r="P501" s="20">
        <f t="shared" si="6"/>
        <v>0.00005568362754</v>
      </c>
      <c r="Q501" s="20">
        <f t="shared" si="7"/>
        <v>17958.60012</v>
      </c>
      <c r="R501" s="21" t="str">
        <f t="shared" si="4"/>
        <v/>
      </c>
      <c r="S501" s="22" t="str">
        <f t="shared" si="5"/>
        <v/>
      </c>
      <c r="T501" s="21">
        <v>45697.0</v>
      </c>
      <c r="U501" s="21">
        <v>5669264.0</v>
      </c>
      <c r="V501" s="18">
        <v>806.0</v>
      </c>
      <c r="W501" s="18"/>
      <c r="X501" s="18"/>
    </row>
    <row r="502">
      <c r="A502" s="15">
        <v>2009.0</v>
      </c>
      <c r="B502" s="6" t="s">
        <v>78</v>
      </c>
      <c r="C502" s="15">
        <v>0.615</v>
      </c>
      <c r="D502" s="15">
        <v>0.032</v>
      </c>
      <c r="E502" s="15">
        <v>0.65</v>
      </c>
      <c r="F502" s="15">
        <v>0.758241758</v>
      </c>
      <c r="G502" s="6"/>
      <c r="H502" s="6"/>
      <c r="I502" s="6"/>
      <c r="J502" s="15">
        <v>0.587478966</v>
      </c>
      <c r="K502" s="15">
        <f t="shared" si="1"/>
        <v>0.587478966</v>
      </c>
      <c r="L502" s="16">
        <v>544391.0</v>
      </c>
      <c r="M502" s="17">
        <f t="shared" si="2"/>
        <v>319818.2618</v>
      </c>
      <c r="N502" s="18">
        <v>2.0</v>
      </c>
      <c r="O502" s="19">
        <f t="shared" si="3"/>
        <v>10.88782</v>
      </c>
      <c r="P502" s="20">
        <f t="shared" si="6"/>
        <v>0.00003404377205</v>
      </c>
      <c r="Q502" s="20">
        <f t="shared" si="7"/>
        <v>29373.9483</v>
      </c>
      <c r="R502" s="21" t="str">
        <f t="shared" si="4"/>
        <v/>
      </c>
      <c r="S502" s="22" t="str">
        <f t="shared" si="5"/>
        <v/>
      </c>
      <c r="T502" s="21">
        <v>4283.0</v>
      </c>
      <c r="U502" s="21">
        <v>559851.0</v>
      </c>
      <c r="V502" s="18">
        <v>765.0</v>
      </c>
      <c r="W502" s="18"/>
      <c r="X502" s="18"/>
    </row>
    <row r="503">
      <c r="A503" s="15">
        <v>2010.0</v>
      </c>
      <c r="B503" s="6" t="s">
        <v>29</v>
      </c>
      <c r="C503" s="15">
        <v>0.456</v>
      </c>
      <c r="D503" s="15">
        <v>0.028</v>
      </c>
      <c r="E503" s="15">
        <v>0.546099291</v>
      </c>
      <c r="F503" s="15">
        <v>0.700743494</v>
      </c>
      <c r="G503" s="6"/>
      <c r="H503" s="6"/>
      <c r="I503" s="15">
        <v>0.391566949</v>
      </c>
      <c r="J503" s="15">
        <v>0.486040142</v>
      </c>
      <c r="K503" s="15">
        <f t="shared" si="1"/>
        <v>0.4388035455</v>
      </c>
      <c r="L503" s="16">
        <v>4729656.0</v>
      </c>
      <c r="M503" s="17">
        <f t="shared" si="2"/>
        <v>2075389.822</v>
      </c>
      <c r="N503" s="18">
        <v>5.7</v>
      </c>
      <c r="O503" s="19">
        <f t="shared" si="3"/>
        <v>269.590392</v>
      </c>
      <c r="P503" s="20">
        <f t="shared" si="6"/>
        <v>0.0001298986769</v>
      </c>
      <c r="Q503" s="20">
        <f t="shared" si="7"/>
        <v>7698.307816</v>
      </c>
      <c r="R503" s="21" t="str">
        <f t="shared" si="4"/>
        <v/>
      </c>
      <c r="S503" s="22" t="str">
        <f t="shared" si="5"/>
        <v/>
      </c>
      <c r="T503" s="21">
        <v>48038.0</v>
      </c>
      <c r="U503" s="21">
        <v>4779736.0</v>
      </c>
      <c r="V503" s="23">
        <v>1005.0</v>
      </c>
      <c r="W503" s="23"/>
      <c r="X503" s="23"/>
    </row>
    <row r="504">
      <c r="A504" s="15">
        <v>2010.0</v>
      </c>
      <c r="B504" s="6" t="s">
        <v>30</v>
      </c>
      <c r="C504" s="15">
        <v>0.611</v>
      </c>
      <c r="D504" s="15">
        <v>0.044</v>
      </c>
      <c r="E504" s="15">
        <v>0.617647059</v>
      </c>
      <c r="F504" s="15">
        <v>0.661538462</v>
      </c>
      <c r="G504" s="6"/>
      <c r="H504" s="6"/>
      <c r="I504" s="6"/>
      <c r="J504" s="6"/>
      <c r="K504" s="6" t="str">
        <f t="shared" si="1"/>
        <v/>
      </c>
      <c r="L504" s="16">
        <v>708862.0</v>
      </c>
      <c r="M504" s="17">
        <f t="shared" si="2"/>
        <v>0</v>
      </c>
      <c r="N504" s="18">
        <v>4.3</v>
      </c>
      <c r="O504" s="19">
        <f t="shared" si="3"/>
        <v>30.481066</v>
      </c>
      <c r="P504" s="20">
        <f t="shared" si="6"/>
        <v>0.0001298986769</v>
      </c>
      <c r="Q504" s="20">
        <f t="shared" si="7"/>
        <v>7698.307816</v>
      </c>
      <c r="R504" s="21" t="str">
        <f t="shared" si="4"/>
        <v/>
      </c>
      <c r="S504" s="22" t="str">
        <f t="shared" si="5"/>
        <v/>
      </c>
      <c r="T504" s="21">
        <v>3728.0</v>
      </c>
      <c r="U504" s="21">
        <v>710231.0</v>
      </c>
      <c r="V504" s="18">
        <v>524.9</v>
      </c>
      <c r="W504" s="18"/>
      <c r="X504" s="18"/>
    </row>
    <row r="505">
      <c r="A505" s="15">
        <v>2010.0</v>
      </c>
      <c r="B505" s="6" t="s">
        <v>31</v>
      </c>
      <c r="C505" s="15">
        <v>0.346</v>
      </c>
      <c r="D505" s="15">
        <v>0.028</v>
      </c>
      <c r="E505" s="15">
        <v>0.364444444</v>
      </c>
      <c r="F505" s="15">
        <v>0.619815668</v>
      </c>
      <c r="G505" s="6"/>
      <c r="H505" s="6"/>
      <c r="I505" s="15">
        <v>0.26399206</v>
      </c>
      <c r="J505" s="15">
        <v>0.392508541</v>
      </c>
      <c r="K505" s="15">
        <f t="shared" si="1"/>
        <v>0.3282503005</v>
      </c>
      <c r="L505" s="16">
        <v>6676627.0</v>
      </c>
      <c r="M505" s="17">
        <f t="shared" si="2"/>
        <v>2191604.819</v>
      </c>
      <c r="N505" s="18">
        <v>6.4</v>
      </c>
      <c r="O505" s="19">
        <f t="shared" si="3"/>
        <v>427.304128</v>
      </c>
      <c r="P505" s="20">
        <f t="shared" si="6"/>
        <v>0.000194973165</v>
      </c>
      <c r="Q505" s="20">
        <f t="shared" si="7"/>
        <v>5128.910945</v>
      </c>
      <c r="R505" s="21" t="str">
        <f t="shared" si="4"/>
        <v/>
      </c>
      <c r="S505" s="22" t="str">
        <f t="shared" si="5"/>
        <v/>
      </c>
      <c r="T505" s="21">
        <v>46762.0</v>
      </c>
      <c r="U505" s="21">
        <v>6392017.0</v>
      </c>
      <c r="V505" s="18">
        <v>731.6</v>
      </c>
      <c r="W505" s="18"/>
      <c r="X505" s="18"/>
    </row>
    <row r="506">
      <c r="A506" s="15">
        <v>2010.0</v>
      </c>
      <c r="B506" s="6" t="s">
        <v>32</v>
      </c>
      <c r="C506" s="15">
        <v>0.493</v>
      </c>
      <c r="D506" s="15">
        <v>0.028</v>
      </c>
      <c r="E506" s="15">
        <v>0.390804598</v>
      </c>
      <c r="F506" s="15">
        <v>0.644444444</v>
      </c>
      <c r="G506" s="6"/>
      <c r="H506" s="6"/>
      <c r="I506" s="15">
        <v>0.467819542</v>
      </c>
      <c r="J506" s="15">
        <v>0.548351805</v>
      </c>
      <c r="K506" s="15">
        <f t="shared" si="1"/>
        <v>0.5080856735</v>
      </c>
      <c r="L506" s="16">
        <v>2910236.0</v>
      </c>
      <c r="M506" s="17">
        <f t="shared" si="2"/>
        <v>1478649.218</v>
      </c>
      <c r="N506" s="18">
        <v>4.6</v>
      </c>
      <c r="O506" s="19">
        <f t="shared" si="3"/>
        <v>133.870856</v>
      </c>
      <c r="P506" s="20">
        <f t="shared" si="6"/>
        <v>0.00009053591235</v>
      </c>
      <c r="Q506" s="20">
        <f t="shared" si="7"/>
        <v>11045.34073</v>
      </c>
      <c r="R506" s="21" t="str">
        <f t="shared" si="4"/>
        <v/>
      </c>
      <c r="S506" s="22" t="str">
        <f t="shared" si="5"/>
        <v/>
      </c>
      <c r="T506" s="21">
        <v>28916.0</v>
      </c>
      <c r="U506" s="21">
        <v>2915918.0</v>
      </c>
      <c r="V506" s="18">
        <v>991.7</v>
      </c>
      <c r="W506" s="18"/>
      <c r="X506" s="18"/>
    </row>
    <row r="507">
      <c r="A507" s="15">
        <v>2010.0</v>
      </c>
      <c r="B507" s="6" t="s">
        <v>33</v>
      </c>
      <c r="C507" s="15">
        <v>0.174</v>
      </c>
      <c r="D507" s="15">
        <v>0.028</v>
      </c>
      <c r="E507" s="15">
        <v>0.200226244</v>
      </c>
      <c r="F507" s="15">
        <v>0.434136679</v>
      </c>
      <c r="G507" s="6"/>
      <c r="H507" s="6"/>
      <c r="I507" s="15">
        <v>0.168003063</v>
      </c>
      <c r="J507" s="15">
        <v>0.22314768</v>
      </c>
      <c r="K507" s="15">
        <f t="shared" si="1"/>
        <v>0.1955753715</v>
      </c>
      <c r="L507" s="16">
        <v>3.72666E7</v>
      </c>
      <c r="M507" s="17">
        <f t="shared" si="2"/>
        <v>7288429.14</v>
      </c>
      <c r="N507" s="18">
        <v>4.8</v>
      </c>
      <c r="O507" s="19">
        <f t="shared" si="3"/>
        <v>1788.7968</v>
      </c>
      <c r="P507" s="20">
        <f t="shared" si="6"/>
        <v>0.0002454296757</v>
      </c>
      <c r="Q507" s="20">
        <f t="shared" si="7"/>
        <v>4074.486906</v>
      </c>
      <c r="R507" s="21" t="str">
        <f t="shared" si="4"/>
        <v/>
      </c>
      <c r="S507" s="22" t="str">
        <f t="shared" si="5"/>
        <v/>
      </c>
      <c r="T507" s="21">
        <v>234012.0</v>
      </c>
      <c r="U507" s="21">
        <v>3.7253956E7</v>
      </c>
      <c r="V507" s="18">
        <v>628.2</v>
      </c>
      <c r="W507" s="18"/>
      <c r="X507" s="18"/>
    </row>
    <row r="508">
      <c r="A508" s="15">
        <v>2010.0</v>
      </c>
      <c r="B508" s="6" t="s">
        <v>34</v>
      </c>
      <c r="C508" s="15">
        <v>0.384</v>
      </c>
      <c r="D508" s="15">
        <v>0.028</v>
      </c>
      <c r="E508" s="15">
        <v>0.288557214</v>
      </c>
      <c r="F508" s="15">
        <v>0.555722892</v>
      </c>
      <c r="G508" s="6"/>
      <c r="H508" s="6"/>
      <c r="I508" s="15">
        <v>0.335469758</v>
      </c>
      <c r="J508" s="15">
        <v>0.42760776</v>
      </c>
      <c r="K508" s="15">
        <f t="shared" si="1"/>
        <v>0.381538759</v>
      </c>
      <c r="L508" s="16">
        <v>5095309.0</v>
      </c>
      <c r="M508" s="17">
        <f t="shared" si="2"/>
        <v>1944057.873</v>
      </c>
      <c r="N508" s="18">
        <v>2.6</v>
      </c>
      <c r="O508" s="19">
        <f t="shared" si="3"/>
        <v>132.478034</v>
      </c>
      <c r="P508" s="20">
        <f t="shared" si="6"/>
        <v>0.00006814510816</v>
      </c>
      <c r="Q508" s="20">
        <f t="shared" si="7"/>
        <v>14674.56765</v>
      </c>
      <c r="R508" s="21" t="str">
        <f t="shared" si="4"/>
        <v/>
      </c>
      <c r="S508" s="22" t="str">
        <f t="shared" si="5"/>
        <v/>
      </c>
      <c r="T508" s="21">
        <v>31465.0</v>
      </c>
      <c r="U508" s="21">
        <v>5029196.0</v>
      </c>
      <c r="V508" s="18">
        <v>625.6</v>
      </c>
      <c r="W508" s="18"/>
      <c r="X508" s="18"/>
    </row>
    <row r="509">
      <c r="A509" s="15">
        <v>2010.0</v>
      </c>
      <c r="B509" s="6" t="s">
        <v>35</v>
      </c>
      <c r="C509" s="15">
        <v>0.172</v>
      </c>
      <c r="D509" s="15">
        <v>0.028</v>
      </c>
      <c r="E509" s="15">
        <v>0.094594595</v>
      </c>
      <c r="F509" s="15">
        <v>0.369175627</v>
      </c>
      <c r="G509" s="6"/>
      <c r="H509" s="6"/>
      <c r="I509" s="15">
        <v>0.212464685</v>
      </c>
      <c r="J509" s="15">
        <v>0.20007053</v>
      </c>
      <c r="K509" s="15">
        <f t="shared" si="1"/>
        <v>0.2062676075</v>
      </c>
      <c r="L509" s="16">
        <v>3526937.0</v>
      </c>
      <c r="M509" s="17">
        <f t="shared" si="2"/>
        <v>727492.8568</v>
      </c>
      <c r="N509" s="18">
        <v>3.7</v>
      </c>
      <c r="O509" s="19">
        <f t="shared" si="3"/>
        <v>130.496669</v>
      </c>
      <c r="P509" s="20">
        <f t="shared" si="6"/>
        <v>0.0001793786259</v>
      </c>
      <c r="Q509" s="20">
        <f t="shared" si="7"/>
        <v>5574.800203</v>
      </c>
      <c r="R509" s="21" t="str">
        <f t="shared" si="4"/>
        <v/>
      </c>
      <c r="S509" s="22" t="str">
        <f t="shared" si="5"/>
        <v/>
      </c>
      <c r="T509" s="21">
        <v>28692.0</v>
      </c>
      <c r="U509" s="21">
        <v>3574097.0</v>
      </c>
      <c r="V509" s="18">
        <v>802.8</v>
      </c>
      <c r="W509" s="18"/>
      <c r="X509" s="18"/>
    </row>
    <row r="510">
      <c r="A510" s="15">
        <v>2010.0</v>
      </c>
      <c r="B510" s="6" t="s">
        <v>36</v>
      </c>
      <c r="C510" s="15">
        <v>0.269</v>
      </c>
      <c r="D510" s="15">
        <v>0.028</v>
      </c>
      <c r="E510" s="15">
        <v>0.166666667</v>
      </c>
      <c r="F510" s="15">
        <v>0.454545455</v>
      </c>
      <c r="G510" s="6"/>
      <c r="H510" s="6"/>
      <c r="I510" s="15">
        <v>0.285097046</v>
      </c>
      <c r="J510" s="15">
        <v>0.315377506</v>
      </c>
      <c r="K510" s="15">
        <f t="shared" si="1"/>
        <v>0.300237276</v>
      </c>
      <c r="L510" s="16">
        <v>891464.0</v>
      </c>
      <c r="M510" s="17">
        <f t="shared" si="2"/>
        <v>267650.723</v>
      </c>
      <c r="N510" s="18">
        <v>5.7</v>
      </c>
      <c r="O510" s="19">
        <f t="shared" si="3"/>
        <v>50.813448</v>
      </c>
      <c r="P510" s="20">
        <f t="shared" si="6"/>
        <v>0.000189849844</v>
      </c>
      <c r="Q510" s="20">
        <f t="shared" si="7"/>
        <v>5267.320632</v>
      </c>
      <c r="R510" s="21" t="str">
        <f t="shared" si="4"/>
        <v/>
      </c>
      <c r="S510" s="22" t="str">
        <f t="shared" si="5"/>
        <v/>
      </c>
      <c r="T510" s="21">
        <v>7706.0</v>
      </c>
      <c r="U510" s="21">
        <v>897934.0</v>
      </c>
      <c r="V510" s="18">
        <v>858.2</v>
      </c>
      <c r="W510" s="18"/>
      <c r="X510" s="18"/>
    </row>
    <row r="511">
      <c r="A511" s="15">
        <v>2010.0</v>
      </c>
      <c r="B511" s="6" t="s">
        <v>37</v>
      </c>
      <c r="C511" s="15">
        <v>0.27</v>
      </c>
      <c r="D511" s="15">
        <v>0.028</v>
      </c>
      <c r="E511" s="15">
        <v>0.357256778</v>
      </c>
      <c r="F511" s="15">
        <v>0.568917669</v>
      </c>
      <c r="G511" s="6"/>
      <c r="H511" s="6"/>
      <c r="I511" s="15">
        <v>0.214385264</v>
      </c>
      <c r="J511" s="15">
        <v>0.298422357</v>
      </c>
      <c r="K511" s="15">
        <f t="shared" si="1"/>
        <v>0.2564038105</v>
      </c>
      <c r="L511" s="16">
        <v>1.8678049E7</v>
      </c>
      <c r="M511" s="17">
        <f t="shared" si="2"/>
        <v>4789122.936</v>
      </c>
      <c r="N511" s="18">
        <v>5.2</v>
      </c>
      <c r="O511" s="19">
        <f t="shared" si="3"/>
        <v>971.258548</v>
      </c>
      <c r="P511" s="20">
        <f t="shared" si="6"/>
        <v>0.0002028050983</v>
      </c>
      <c r="Q511" s="20">
        <f t="shared" si="7"/>
        <v>4930.84251</v>
      </c>
      <c r="R511" s="21" t="str">
        <f t="shared" si="4"/>
        <v/>
      </c>
      <c r="S511" s="22" t="str">
        <f t="shared" si="5"/>
        <v/>
      </c>
      <c r="T511" s="21">
        <v>173791.0</v>
      </c>
      <c r="U511" s="21">
        <v>1.880131E7</v>
      </c>
      <c r="V511" s="18">
        <v>924.4</v>
      </c>
      <c r="W511" s="18"/>
      <c r="X511" s="18"/>
    </row>
    <row r="512">
      <c r="A512" s="15">
        <v>2010.0</v>
      </c>
      <c r="B512" s="6" t="s">
        <v>38</v>
      </c>
      <c r="C512" s="15">
        <v>0.364</v>
      </c>
      <c r="D512" s="15">
        <v>0.028</v>
      </c>
      <c r="E512" s="15">
        <v>0.502074689</v>
      </c>
      <c r="F512" s="15">
        <v>0.669282511</v>
      </c>
      <c r="G512" s="6"/>
      <c r="H512" s="6"/>
      <c r="I512" s="15">
        <v>0.288543199</v>
      </c>
      <c r="J512" s="15">
        <v>0.384954153</v>
      </c>
      <c r="K512" s="15">
        <f t="shared" si="1"/>
        <v>0.336748676</v>
      </c>
      <c r="L512" s="16">
        <v>9908357.0</v>
      </c>
      <c r="M512" s="17">
        <f t="shared" si="2"/>
        <v>3336626.101</v>
      </c>
      <c r="N512" s="18">
        <v>5.7</v>
      </c>
      <c r="O512" s="19">
        <f t="shared" si="3"/>
        <v>564.776349</v>
      </c>
      <c r="P512" s="20">
        <f t="shared" si="6"/>
        <v>0.0001692656989</v>
      </c>
      <c r="Q512" s="20">
        <f t="shared" si="7"/>
        <v>5907.871509</v>
      </c>
      <c r="R512" s="21" t="str">
        <f t="shared" si="4"/>
        <v/>
      </c>
      <c r="S512" s="22" t="str">
        <f t="shared" si="5"/>
        <v/>
      </c>
      <c r="T512" s="21">
        <v>71263.0</v>
      </c>
      <c r="U512" s="21">
        <v>9687653.0</v>
      </c>
      <c r="V512" s="18">
        <v>735.6</v>
      </c>
      <c r="W512" s="18"/>
      <c r="X512" s="18"/>
    </row>
    <row r="513">
      <c r="A513" s="15">
        <v>2010.0</v>
      </c>
      <c r="B513" s="6" t="s">
        <v>39</v>
      </c>
      <c r="C513" s="15">
        <v>0.084</v>
      </c>
      <c r="D513" s="15">
        <v>0.035</v>
      </c>
      <c r="E513" s="15">
        <v>0.041666667</v>
      </c>
      <c r="F513" s="15">
        <v>0.220125786</v>
      </c>
      <c r="G513" s="6"/>
      <c r="H513" s="6"/>
      <c r="I513" s="15">
        <v>0.150610674</v>
      </c>
      <c r="J513" s="6"/>
      <c r="K513" s="15">
        <f t="shared" si="1"/>
        <v>0.150610674</v>
      </c>
      <c r="L513" s="16">
        <v>1300086.0</v>
      </c>
      <c r="M513" s="17">
        <f t="shared" si="2"/>
        <v>195806.8287</v>
      </c>
      <c r="N513" s="18">
        <v>1.8</v>
      </c>
      <c r="O513" s="19">
        <f t="shared" si="3"/>
        <v>23.401548</v>
      </c>
      <c r="P513" s="20">
        <f t="shared" si="6"/>
        <v>0.0001195134417</v>
      </c>
      <c r="Q513" s="20">
        <f t="shared" si="7"/>
        <v>8367.259667</v>
      </c>
      <c r="R513" s="21" t="str">
        <f t="shared" si="4"/>
        <v/>
      </c>
      <c r="S513" s="22" t="str">
        <f t="shared" si="5"/>
        <v/>
      </c>
      <c r="T513" s="21">
        <v>9617.0</v>
      </c>
      <c r="U513" s="21">
        <v>1360301.0</v>
      </c>
      <c r="V513" s="18">
        <v>707.0</v>
      </c>
      <c r="W513" s="18"/>
      <c r="X513" s="18"/>
    </row>
    <row r="514">
      <c r="A514" s="15">
        <v>2010.0</v>
      </c>
      <c r="B514" s="6" t="s">
        <v>40</v>
      </c>
      <c r="C514" s="15">
        <v>0.523</v>
      </c>
      <c r="D514" s="15">
        <v>0.028</v>
      </c>
      <c r="E514" s="15">
        <v>0.301886792</v>
      </c>
      <c r="F514" s="15">
        <v>0.700421941</v>
      </c>
      <c r="G514" s="6"/>
      <c r="H514" s="6"/>
      <c r="I514" s="15">
        <v>0.448734032</v>
      </c>
      <c r="J514" s="15">
        <v>0.543757973</v>
      </c>
      <c r="K514" s="15">
        <f t="shared" si="1"/>
        <v>0.4962460025</v>
      </c>
      <c r="L514" s="16">
        <v>1559796.0</v>
      </c>
      <c r="M514" s="17">
        <f t="shared" si="2"/>
        <v>774042.5297</v>
      </c>
      <c r="N514" s="18">
        <v>1.4</v>
      </c>
      <c r="O514" s="19">
        <f t="shared" si="3"/>
        <v>21.837144</v>
      </c>
      <c r="P514" s="20">
        <f t="shared" si="6"/>
        <v>0.00002821181416</v>
      </c>
      <c r="Q514" s="20">
        <f t="shared" si="7"/>
        <v>35446.14304</v>
      </c>
      <c r="R514" s="21" t="str">
        <f t="shared" si="4"/>
        <v/>
      </c>
      <c r="S514" s="22" t="str">
        <f t="shared" si="5"/>
        <v/>
      </c>
      <c r="T514" s="21">
        <v>11429.0</v>
      </c>
      <c r="U514" s="21">
        <v>1567582.0</v>
      </c>
      <c r="V514" s="18">
        <v>729.1</v>
      </c>
      <c r="W514" s="18"/>
      <c r="X514" s="18"/>
    </row>
    <row r="515">
      <c r="A515" s="15">
        <v>2010.0</v>
      </c>
      <c r="B515" s="6" t="s">
        <v>41</v>
      </c>
      <c r="C515" s="15">
        <v>0.243</v>
      </c>
      <c r="D515" s="15">
        <v>0.028</v>
      </c>
      <c r="E515" s="15">
        <v>0.144067797</v>
      </c>
      <c r="F515" s="15">
        <v>0.433121019</v>
      </c>
      <c r="G515" s="6"/>
      <c r="H515" s="6"/>
      <c r="I515" s="15">
        <v>0.244139636</v>
      </c>
      <c r="J515" s="15">
        <v>0.296414487</v>
      </c>
      <c r="K515" s="15">
        <f t="shared" si="1"/>
        <v>0.2702770615</v>
      </c>
      <c r="L515" s="16">
        <v>1.294441E7</v>
      </c>
      <c r="M515" s="17">
        <f t="shared" si="2"/>
        <v>3498577.098</v>
      </c>
      <c r="N515" s="18">
        <v>5.5</v>
      </c>
      <c r="O515" s="19">
        <f t="shared" si="3"/>
        <v>711.94255</v>
      </c>
      <c r="P515" s="20">
        <f t="shared" si="6"/>
        <v>0.0002034948867</v>
      </c>
      <c r="Q515" s="20">
        <f t="shared" si="7"/>
        <v>4914.128391</v>
      </c>
      <c r="R515" s="21" t="str">
        <f t="shared" si="4"/>
        <v/>
      </c>
      <c r="S515" s="22" t="str">
        <f t="shared" si="5"/>
        <v/>
      </c>
      <c r="T515" s="21">
        <v>99931.0</v>
      </c>
      <c r="U515" s="21">
        <v>1.2830632E7</v>
      </c>
      <c r="V515" s="18">
        <v>778.8</v>
      </c>
      <c r="W515" s="18"/>
      <c r="X515" s="18"/>
    </row>
    <row r="516">
      <c r="A516" s="15">
        <v>2010.0</v>
      </c>
      <c r="B516" s="6" t="s">
        <v>42</v>
      </c>
      <c r="C516" s="15">
        <v>0.391</v>
      </c>
      <c r="D516" s="15">
        <v>0.028</v>
      </c>
      <c r="E516" s="15">
        <v>0.354166667</v>
      </c>
      <c r="F516" s="15">
        <v>0.575892857</v>
      </c>
      <c r="G516" s="6"/>
      <c r="H516" s="6"/>
      <c r="I516" s="15">
        <v>0.40616918</v>
      </c>
      <c r="J516" s="15">
        <v>0.411070205</v>
      </c>
      <c r="K516" s="15">
        <f t="shared" si="1"/>
        <v>0.4086196925</v>
      </c>
      <c r="L516" s="16">
        <v>6445295.0</v>
      </c>
      <c r="M516" s="17">
        <f t="shared" si="2"/>
        <v>2633674.461</v>
      </c>
      <c r="N516" s="18">
        <v>4.1</v>
      </c>
      <c r="O516" s="19">
        <f t="shared" si="3"/>
        <v>264.257095</v>
      </c>
      <c r="P516" s="20">
        <f t="shared" si="6"/>
        <v>0.0001003377976</v>
      </c>
      <c r="Q516" s="20">
        <f t="shared" si="7"/>
        <v>9966.333963</v>
      </c>
      <c r="R516" s="21" t="str">
        <f t="shared" si="4"/>
        <v/>
      </c>
      <c r="S516" s="22" t="str">
        <f t="shared" si="5"/>
        <v/>
      </c>
      <c r="T516" s="21">
        <v>56743.0</v>
      </c>
      <c r="U516" s="21">
        <v>6483802.0</v>
      </c>
      <c r="V516" s="18">
        <v>875.2</v>
      </c>
      <c r="W516" s="18"/>
      <c r="X516" s="18"/>
    </row>
    <row r="517">
      <c r="A517" s="15">
        <v>2010.0</v>
      </c>
      <c r="B517" s="6" t="s">
        <v>43</v>
      </c>
      <c r="C517" s="15">
        <v>0.411</v>
      </c>
      <c r="D517" s="15">
        <v>0.028</v>
      </c>
      <c r="E517" s="15">
        <v>0.25</v>
      </c>
      <c r="F517" s="15">
        <v>0.526315789</v>
      </c>
      <c r="G517" s="6"/>
      <c r="H517" s="6"/>
      <c r="I517" s="15">
        <v>0.419257511</v>
      </c>
      <c r="J517" s="15">
        <v>0.489907588</v>
      </c>
      <c r="K517" s="15">
        <f t="shared" si="1"/>
        <v>0.4545825495</v>
      </c>
      <c r="L517" s="16">
        <v>3023081.0</v>
      </c>
      <c r="M517" s="17">
        <f t="shared" si="2"/>
        <v>1374239.868</v>
      </c>
      <c r="N517" s="18">
        <v>1.2</v>
      </c>
      <c r="O517" s="19">
        <f t="shared" si="3"/>
        <v>36.276972</v>
      </c>
      <c r="P517" s="20">
        <f t="shared" si="6"/>
        <v>0.0000263978457</v>
      </c>
      <c r="Q517" s="20">
        <f t="shared" si="7"/>
        <v>37881.87913</v>
      </c>
      <c r="R517" s="21" t="str">
        <f t="shared" si="4"/>
        <v/>
      </c>
      <c r="S517" s="22" t="str">
        <f t="shared" si="5"/>
        <v/>
      </c>
      <c r="T517" s="21">
        <v>27745.0</v>
      </c>
      <c r="U517" s="21">
        <v>3046355.0</v>
      </c>
      <c r="V517" s="18">
        <v>910.8</v>
      </c>
      <c r="W517" s="18"/>
      <c r="X517" s="18"/>
    </row>
    <row r="518">
      <c r="A518" s="15">
        <v>2010.0</v>
      </c>
      <c r="B518" s="6" t="s">
        <v>44</v>
      </c>
      <c r="C518" s="15">
        <v>0.439</v>
      </c>
      <c r="D518" s="15">
        <v>0.028</v>
      </c>
      <c r="E518" s="15">
        <v>0.259259259</v>
      </c>
      <c r="F518" s="15">
        <v>0.590625</v>
      </c>
      <c r="G518" s="6"/>
      <c r="H518" s="6"/>
      <c r="I518" s="15">
        <v>0.419621701</v>
      </c>
      <c r="J518" s="15">
        <v>0.485843047</v>
      </c>
      <c r="K518" s="15">
        <f t="shared" si="1"/>
        <v>0.452732374</v>
      </c>
      <c r="L518" s="16">
        <v>2841121.0</v>
      </c>
      <c r="M518" s="17">
        <f t="shared" si="2"/>
        <v>1286267.455</v>
      </c>
      <c r="N518" s="18">
        <v>3.4</v>
      </c>
      <c r="O518" s="19">
        <f t="shared" si="3"/>
        <v>96.598114</v>
      </c>
      <c r="P518" s="20">
        <f t="shared" si="6"/>
        <v>0.00007509955539</v>
      </c>
      <c r="Q518" s="20">
        <f t="shared" si="7"/>
        <v>13315.65806</v>
      </c>
      <c r="R518" s="21" t="str">
        <f t="shared" si="4"/>
        <v/>
      </c>
      <c r="S518" s="22" t="str">
        <f t="shared" si="5"/>
        <v/>
      </c>
      <c r="T518" s="21">
        <v>24502.0</v>
      </c>
      <c r="U518" s="21">
        <v>2853118.0</v>
      </c>
      <c r="V518" s="18">
        <v>858.8</v>
      </c>
      <c r="W518" s="18"/>
      <c r="X518" s="18"/>
    </row>
    <row r="519">
      <c r="A519" s="15">
        <v>2010.0</v>
      </c>
      <c r="B519" s="6" t="s">
        <v>45</v>
      </c>
      <c r="C519" s="15">
        <v>0.464</v>
      </c>
      <c r="D519" s="15">
        <v>0.028</v>
      </c>
      <c r="E519" s="15">
        <v>0.369369369</v>
      </c>
      <c r="F519" s="15">
        <v>0.698076923</v>
      </c>
      <c r="G519" s="6"/>
      <c r="H519" s="6"/>
      <c r="I519" s="15">
        <v>0.411068419</v>
      </c>
      <c r="J519" s="15">
        <v>0.500795555</v>
      </c>
      <c r="K519" s="15">
        <f t="shared" si="1"/>
        <v>0.455931987</v>
      </c>
      <c r="L519" s="16">
        <v>4339435.0</v>
      </c>
      <c r="M519" s="17">
        <f t="shared" si="2"/>
        <v>1978487.222</v>
      </c>
      <c r="N519" s="18">
        <v>4.3</v>
      </c>
      <c r="O519" s="19">
        <f t="shared" si="3"/>
        <v>186.595705</v>
      </c>
      <c r="P519" s="20">
        <f t="shared" si="6"/>
        <v>0.00009431231242</v>
      </c>
      <c r="Q519" s="20">
        <f t="shared" si="7"/>
        <v>10603.06947</v>
      </c>
      <c r="R519" s="21" t="str">
        <f t="shared" si="4"/>
        <v/>
      </c>
      <c r="S519" s="22" t="str">
        <f t="shared" si="5"/>
        <v/>
      </c>
      <c r="T519" s="21">
        <v>41983.0</v>
      </c>
      <c r="U519" s="21">
        <v>4339367.0</v>
      </c>
      <c r="V519" s="18">
        <v>967.5</v>
      </c>
      <c r="W519" s="18"/>
      <c r="X519" s="18"/>
    </row>
    <row r="520">
      <c r="A520" s="15">
        <v>2010.0</v>
      </c>
      <c r="B520" s="6" t="s">
        <v>46</v>
      </c>
      <c r="C520" s="15">
        <v>0.454</v>
      </c>
      <c r="D520" s="15">
        <v>0.028</v>
      </c>
      <c r="E520" s="15">
        <v>0.546391753</v>
      </c>
      <c r="F520" s="15">
        <v>0.72173913</v>
      </c>
      <c r="G520" s="6"/>
      <c r="H520" s="6"/>
      <c r="I520" s="15">
        <v>0.386482805</v>
      </c>
      <c r="J520" s="15">
        <v>0.48916464</v>
      </c>
      <c r="K520" s="15">
        <f t="shared" si="1"/>
        <v>0.4378237225</v>
      </c>
      <c r="L520" s="16">
        <v>4529426.0</v>
      </c>
      <c r="M520" s="17">
        <f t="shared" si="2"/>
        <v>1983090.152</v>
      </c>
      <c r="N520" s="18">
        <v>11.0</v>
      </c>
      <c r="O520" s="19">
        <f t="shared" si="3"/>
        <v>498.23686</v>
      </c>
      <c r="P520" s="20">
        <f t="shared" si="6"/>
        <v>0.0002512426676</v>
      </c>
      <c r="Q520" s="20">
        <f t="shared" si="7"/>
        <v>3980.215659</v>
      </c>
      <c r="R520" s="21" t="str">
        <f t="shared" si="4"/>
        <v/>
      </c>
      <c r="S520" s="22" t="str">
        <f t="shared" si="5"/>
        <v/>
      </c>
      <c r="T520" s="21">
        <v>40667.0</v>
      </c>
      <c r="U520" s="21">
        <v>4533372.0</v>
      </c>
      <c r="V520" s="18">
        <v>897.1</v>
      </c>
      <c r="W520" s="18"/>
      <c r="X520" s="18"/>
    </row>
    <row r="521">
      <c r="A521" s="15">
        <v>2010.0</v>
      </c>
      <c r="B521" s="6" t="s">
        <v>47</v>
      </c>
      <c r="C521" s="15">
        <v>0.46</v>
      </c>
      <c r="D521" s="15">
        <v>0.028</v>
      </c>
      <c r="E521" s="15">
        <v>0.171428571</v>
      </c>
      <c r="F521" s="15">
        <v>0.589403974</v>
      </c>
      <c r="G521" s="6"/>
      <c r="H521" s="6"/>
      <c r="I521" s="15">
        <v>0.463686983</v>
      </c>
      <c r="J521" s="15">
        <v>0.506876238</v>
      </c>
      <c r="K521" s="15">
        <f t="shared" si="1"/>
        <v>0.4852816105</v>
      </c>
      <c r="L521" s="16">
        <v>1312939.0</v>
      </c>
      <c r="M521" s="17">
        <f t="shared" si="2"/>
        <v>637145.1524</v>
      </c>
      <c r="N521" s="18">
        <v>1.8</v>
      </c>
      <c r="O521" s="19">
        <f t="shared" si="3"/>
        <v>23.632902</v>
      </c>
      <c r="P521" s="20">
        <f t="shared" si="6"/>
        <v>0.00003709186503</v>
      </c>
      <c r="Q521" s="20">
        <f t="shared" si="7"/>
        <v>26960.08947</v>
      </c>
      <c r="R521" s="21" t="str">
        <f t="shared" si="4"/>
        <v/>
      </c>
      <c r="S521" s="22" t="str">
        <f t="shared" si="5"/>
        <v/>
      </c>
      <c r="T521" s="21">
        <v>12750.0</v>
      </c>
      <c r="U521" s="21">
        <v>1328361.0</v>
      </c>
      <c r="V521" s="18">
        <v>959.8</v>
      </c>
      <c r="W521" s="18"/>
      <c r="X521" s="18"/>
    </row>
    <row r="522">
      <c r="A522" s="15">
        <v>2010.0</v>
      </c>
      <c r="B522" s="6" t="s">
        <v>48</v>
      </c>
      <c r="C522" s="15">
        <v>0.196</v>
      </c>
      <c r="D522" s="15">
        <v>0.028</v>
      </c>
      <c r="E522" s="15">
        <v>0.221052632</v>
      </c>
      <c r="F522" s="15">
        <v>0.493857494</v>
      </c>
      <c r="G522" s="6"/>
      <c r="H522" s="6"/>
      <c r="I522" s="15">
        <v>0.173166888</v>
      </c>
      <c r="J522" s="15">
        <v>0.207117698</v>
      </c>
      <c r="K522" s="15">
        <f t="shared" si="1"/>
        <v>0.190142293</v>
      </c>
      <c r="L522" s="16">
        <v>5737274.0</v>
      </c>
      <c r="M522" s="17">
        <f t="shared" si="2"/>
        <v>1090898.434</v>
      </c>
      <c r="N522" s="18">
        <v>7.4</v>
      </c>
      <c r="O522" s="19">
        <f t="shared" si="3"/>
        <v>424.558276</v>
      </c>
      <c r="P522" s="20">
        <f t="shared" si="6"/>
        <v>0.0003891822215</v>
      </c>
      <c r="Q522" s="20">
        <f t="shared" si="7"/>
        <v>2569.490446</v>
      </c>
      <c r="R522" s="21" t="str">
        <f t="shared" si="4"/>
        <v/>
      </c>
      <c r="S522" s="22" t="str">
        <f t="shared" si="5"/>
        <v/>
      </c>
      <c r="T522" s="21">
        <v>43325.0</v>
      </c>
      <c r="U522" s="21">
        <v>5773552.0</v>
      </c>
      <c r="V522" s="18">
        <v>750.4</v>
      </c>
      <c r="W522" s="18"/>
      <c r="X522" s="18"/>
    </row>
    <row r="523">
      <c r="A523" s="15">
        <v>2010.0</v>
      </c>
      <c r="B523" s="6" t="s">
        <v>49</v>
      </c>
      <c r="C523" s="15">
        <v>0.122</v>
      </c>
      <c r="D523" s="15">
        <v>0.028</v>
      </c>
      <c r="E523" s="15">
        <v>0.078740157</v>
      </c>
      <c r="F523" s="15">
        <v>0.271762208</v>
      </c>
      <c r="G523" s="6"/>
      <c r="H523" s="6"/>
      <c r="I523" s="15">
        <v>0.198486945</v>
      </c>
      <c r="J523" s="15">
        <v>0.154619203</v>
      </c>
      <c r="K523" s="15">
        <f t="shared" si="1"/>
        <v>0.176553074</v>
      </c>
      <c r="L523" s="16">
        <v>6631280.0</v>
      </c>
      <c r="M523" s="17">
        <f t="shared" si="2"/>
        <v>1170772.869</v>
      </c>
      <c r="N523" s="18">
        <v>3.3</v>
      </c>
      <c r="O523" s="19">
        <f t="shared" si="3"/>
        <v>218.83224</v>
      </c>
      <c r="P523" s="20">
        <f t="shared" si="6"/>
        <v>0.0001869126334</v>
      </c>
      <c r="Q523" s="20">
        <f t="shared" si="7"/>
        <v>5350.093152</v>
      </c>
      <c r="R523" s="21" t="str">
        <f t="shared" si="4"/>
        <v/>
      </c>
      <c r="S523" s="22" t="str">
        <f t="shared" si="5"/>
        <v/>
      </c>
      <c r="T523" s="21">
        <v>52583.0</v>
      </c>
      <c r="U523" s="21">
        <v>6547629.0</v>
      </c>
      <c r="V523" s="18">
        <v>803.1</v>
      </c>
      <c r="W523" s="18"/>
      <c r="X523" s="18"/>
    </row>
    <row r="524">
      <c r="A524" s="15">
        <v>2010.0</v>
      </c>
      <c r="B524" s="6" t="s">
        <v>50</v>
      </c>
      <c r="C524" s="15">
        <v>0.342</v>
      </c>
      <c r="D524" s="15">
        <v>0.028</v>
      </c>
      <c r="E524" s="15">
        <v>0.223021583</v>
      </c>
      <c r="F524" s="15">
        <v>0.547208122</v>
      </c>
      <c r="G524" s="6"/>
      <c r="H524" s="6"/>
      <c r="I524" s="15">
        <v>0.352200509</v>
      </c>
      <c r="J524" s="15">
        <v>0.379624322</v>
      </c>
      <c r="K524" s="15">
        <f t="shared" si="1"/>
        <v>0.3659124155</v>
      </c>
      <c r="L524" s="16">
        <v>9931235.0</v>
      </c>
      <c r="M524" s="17">
        <f t="shared" si="2"/>
        <v>3633962.188</v>
      </c>
      <c r="N524" s="18">
        <v>5.9</v>
      </c>
      <c r="O524" s="19">
        <f t="shared" si="3"/>
        <v>585.942865</v>
      </c>
      <c r="P524" s="20">
        <f t="shared" si="6"/>
        <v>0.000161240771</v>
      </c>
      <c r="Q524" s="20">
        <f t="shared" si="7"/>
        <v>6201.905347</v>
      </c>
      <c r="R524" s="21" t="str">
        <f t="shared" si="4"/>
        <v/>
      </c>
      <c r="S524" s="22" t="str">
        <f t="shared" si="5"/>
        <v/>
      </c>
      <c r="T524" s="21">
        <v>88021.0</v>
      </c>
      <c r="U524" s="21">
        <v>9883640.0</v>
      </c>
      <c r="V524" s="18">
        <v>890.6</v>
      </c>
      <c r="W524" s="18"/>
      <c r="X524" s="18"/>
    </row>
    <row r="525">
      <c r="A525" s="15">
        <v>2010.0</v>
      </c>
      <c r="B525" s="6" t="s">
        <v>51</v>
      </c>
      <c r="C525" s="15">
        <v>0.41</v>
      </c>
      <c r="D525" s="15">
        <v>0.028</v>
      </c>
      <c r="E525" s="15">
        <v>0.178571429</v>
      </c>
      <c r="F525" s="15">
        <v>0.5472103</v>
      </c>
      <c r="G525" s="6"/>
      <c r="H525" s="6"/>
      <c r="I525" s="15">
        <v>0.40357807</v>
      </c>
      <c r="J525" s="15">
        <v>0.446053795</v>
      </c>
      <c r="K525" s="15">
        <f t="shared" si="1"/>
        <v>0.4248159325</v>
      </c>
      <c r="L525" s="16">
        <v>5290447.0</v>
      </c>
      <c r="M525" s="17">
        <f t="shared" si="2"/>
        <v>2247466.176</v>
      </c>
      <c r="N525" s="18">
        <v>1.8</v>
      </c>
      <c r="O525" s="19">
        <f t="shared" si="3"/>
        <v>95.228046</v>
      </c>
      <c r="P525" s="20">
        <f t="shared" si="6"/>
        <v>0.00004237129218</v>
      </c>
      <c r="Q525" s="20">
        <f t="shared" si="7"/>
        <v>23600.88514</v>
      </c>
      <c r="R525" s="21" t="str">
        <f t="shared" si="4"/>
        <v/>
      </c>
      <c r="S525" s="22" t="str">
        <f t="shared" si="5"/>
        <v/>
      </c>
      <c r="T525" s="21">
        <v>38972.0</v>
      </c>
      <c r="U525" s="21">
        <v>5303925.0</v>
      </c>
      <c r="V525" s="18">
        <v>734.8</v>
      </c>
      <c r="W525" s="18"/>
      <c r="X525" s="18"/>
    </row>
    <row r="526">
      <c r="A526" s="15">
        <v>2010.0</v>
      </c>
      <c r="B526" s="6" t="s">
        <v>52</v>
      </c>
      <c r="C526" s="15">
        <v>0.48</v>
      </c>
      <c r="D526" s="15">
        <v>0.032</v>
      </c>
      <c r="E526" s="15">
        <v>0.6</v>
      </c>
      <c r="F526" s="15">
        <v>0.675324675</v>
      </c>
      <c r="G526" s="6"/>
      <c r="H526" s="6"/>
      <c r="I526" s="6"/>
      <c r="J526" s="15">
        <v>0.506318431</v>
      </c>
      <c r="K526" s="15">
        <f t="shared" si="1"/>
        <v>0.506318431</v>
      </c>
      <c r="L526" s="16">
        <v>2960467.0</v>
      </c>
      <c r="M526" s="17">
        <f t="shared" si="2"/>
        <v>1498939.006</v>
      </c>
      <c r="N526" s="18">
        <v>6.9</v>
      </c>
      <c r="O526" s="19">
        <f t="shared" si="3"/>
        <v>204.272223</v>
      </c>
      <c r="P526" s="20">
        <f t="shared" si="6"/>
        <v>0.0001362778753</v>
      </c>
      <c r="Q526" s="20">
        <f t="shared" si="7"/>
        <v>7337.948275</v>
      </c>
      <c r="R526" s="21" t="str">
        <f t="shared" si="4"/>
        <v/>
      </c>
      <c r="S526" s="22" t="str">
        <f t="shared" si="5"/>
        <v/>
      </c>
      <c r="T526" s="21">
        <v>28965.0</v>
      </c>
      <c r="U526" s="21">
        <v>2967297.0</v>
      </c>
      <c r="V526" s="18">
        <v>976.1</v>
      </c>
      <c r="W526" s="18"/>
      <c r="X526" s="18"/>
    </row>
    <row r="527">
      <c r="A527" s="15">
        <v>2010.0</v>
      </c>
      <c r="B527" s="6" t="s">
        <v>53</v>
      </c>
      <c r="C527" s="15">
        <v>0.463</v>
      </c>
      <c r="D527" s="15">
        <v>0.028</v>
      </c>
      <c r="E527" s="15">
        <v>0.300653595</v>
      </c>
      <c r="F527" s="15">
        <v>0.630156472</v>
      </c>
      <c r="G527" s="6"/>
      <c r="H527" s="6"/>
      <c r="I527" s="15">
        <v>0.437584387</v>
      </c>
      <c r="J527" s="15">
        <v>0.468678916</v>
      </c>
      <c r="K527" s="15">
        <f t="shared" si="1"/>
        <v>0.4531316515</v>
      </c>
      <c r="L527" s="16">
        <v>6011741.0</v>
      </c>
      <c r="M527" s="17">
        <f t="shared" si="2"/>
        <v>2724110.128</v>
      </c>
      <c r="N527" s="18">
        <v>7.0</v>
      </c>
      <c r="O527" s="19">
        <f t="shared" si="3"/>
        <v>420.82187</v>
      </c>
      <c r="P527" s="20">
        <f t="shared" si="6"/>
        <v>0.000154480491</v>
      </c>
      <c r="Q527" s="20">
        <f t="shared" si="7"/>
        <v>6473.309307</v>
      </c>
      <c r="R527" s="21" t="str">
        <f t="shared" si="4"/>
        <v/>
      </c>
      <c r="S527" s="22" t="str">
        <f t="shared" si="5"/>
        <v/>
      </c>
      <c r="T527" s="21">
        <v>55281.0</v>
      </c>
      <c r="U527" s="21">
        <v>5988927.0</v>
      </c>
      <c r="V527" s="18">
        <v>923.1</v>
      </c>
      <c r="W527" s="18"/>
      <c r="X527" s="18"/>
    </row>
    <row r="528">
      <c r="A528" s="15">
        <v>2010.0</v>
      </c>
      <c r="B528" s="6" t="s">
        <v>54</v>
      </c>
      <c r="C528" s="15">
        <v>0.621</v>
      </c>
      <c r="D528" s="15">
        <v>0.032</v>
      </c>
      <c r="E528" s="15">
        <v>0.375</v>
      </c>
      <c r="F528" s="15">
        <v>0.687150838</v>
      </c>
      <c r="G528" s="6"/>
      <c r="H528" s="6"/>
      <c r="I528" s="6"/>
      <c r="J528" s="15">
        <v>0.581423376</v>
      </c>
      <c r="K528" s="15">
        <f t="shared" si="1"/>
        <v>0.581423376</v>
      </c>
      <c r="L528" s="16">
        <v>980152.0</v>
      </c>
      <c r="M528" s="17">
        <f t="shared" si="2"/>
        <v>569883.2848</v>
      </c>
      <c r="N528" s="18">
        <v>2.5</v>
      </c>
      <c r="O528" s="19">
        <f t="shared" si="3"/>
        <v>24.5038</v>
      </c>
      <c r="P528" s="20">
        <f t="shared" si="6"/>
        <v>0.00004299792721</v>
      </c>
      <c r="Q528" s="20">
        <f t="shared" si="7"/>
        <v>23256.93504</v>
      </c>
      <c r="R528" s="21" t="str">
        <f t="shared" si="4"/>
        <v/>
      </c>
      <c r="S528" s="22" t="str">
        <f t="shared" si="5"/>
        <v/>
      </c>
      <c r="T528" s="21">
        <v>8827.0</v>
      </c>
      <c r="U528" s="21">
        <v>989415.0</v>
      </c>
      <c r="V528" s="18">
        <v>892.1</v>
      </c>
      <c r="W528" s="18"/>
      <c r="X528" s="18"/>
    </row>
    <row r="529">
      <c r="A529" s="15">
        <v>2010.0</v>
      </c>
      <c r="B529" s="6" t="s">
        <v>55</v>
      </c>
      <c r="C529" s="15">
        <v>0.425</v>
      </c>
      <c r="D529" s="15">
        <v>0.032</v>
      </c>
      <c r="E529" s="15">
        <v>0.263157895</v>
      </c>
      <c r="F529" s="15">
        <v>0.619354839</v>
      </c>
      <c r="G529" s="6"/>
      <c r="H529" s="6"/>
      <c r="I529" s="6"/>
      <c r="J529" s="15">
        <v>0.505415646</v>
      </c>
      <c r="K529" s="15">
        <f t="shared" si="1"/>
        <v>0.505415646</v>
      </c>
      <c r="L529" s="16">
        <v>1811072.0</v>
      </c>
      <c r="M529" s="17">
        <f t="shared" si="2"/>
        <v>915344.1248</v>
      </c>
      <c r="N529" s="18">
        <v>3.0</v>
      </c>
      <c r="O529" s="19">
        <f t="shared" si="3"/>
        <v>54.33216</v>
      </c>
      <c r="P529" s="20">
        <f t="shared" si="6"/>
        <v>0.00005935708607</v>
      </c>
      <c r="Q529" s="20">
        <f t="shared" si="7"/>
        <v>16847.1882</v>
      </c>
      <c r="R529" s="21" t="str">
        <f t="shared" si="4"/>
        <v/>
      </c>
      <c r="S529" s="22" t="str">
        <f t="shared" si="5"/>
        <v/>
      </c>
      <c r="T529" s="21">
        <v>15171.0</v>
      </c>
      <c r="U529" s="21">
        <v>1826341.0</v>
      </c>
      <c r="V529" s="18">
        <v>830.7</v>
      </c>
      <c r="W529" s="18"/>
      <c r="X529" s="18"/>
    </row>
    <row r="530">
      <c r="A530" s="15">
        <v>2010.0</v>
      </c>
      <c r="B530" s="6" t="s">
        <v>56</v>
      </c>
      <c r="C530" s="15">
        <v>0.372</v>
      </c>
      <c r="D530" s="15">
        <v>0.032</v>
      </c>
      <c r="E530" s="15">
        <v>0.290322581</v>
      </c>
      <c r="F530" s="15">
        <v>0.598108747</v>
      </c>
      <c r="G530" s="6"/>
      <c r="H530" s="6"/>
      <c r="I530" s="6"/>
      <c r="J530" s="15">
        <v>0.417115623</v>
      </c>
      <c r="K530" s="15">
        <f t="shared" si="1"/>
        <v>0.417115623</v>
      </c>
      <c r="L530" s="16">
        <v>2654751.0</v>
      </c>
      <c r="M530" s="17">
        <f t="shared" si="2"/>
        <v>1107338.117</v>
      </c>
      <c r="N530" s="18">
        <v>5.8</v>
      </c>
      <c r="O530" s="19">
        <f t="shared" si="3"/>
        <v>153.975558</v>
      </c>
      <c r="P530" s="20">
        <f t="shared" si="6"/>
        <v>0.0001390501741</v>
      </c>
      <c r="Q530" s="20">
        <f t="shared" si="7"/>
        <v>7191.648672</v>
      </c>
      <c r="R530" s="21" t="str">
        <f t="shared" si="4"/>
        <v/>
      </c>
      <c r="S530" s="22" t="str">
        <f t="shared" si="5"/>
        <v/>
      </c>
      <c r="T530" s="21">
        <v>19623.0</v>
      </c>
      <c r="U530" s="21">
        <v>2700551.0</v>
      </c>
      <c r="V530" s="18">
        <v>726.6</v>
      </c>
      <c r="W530" s="18"/>
      <c r="X530" s="18"/>
    </row>
    <row r="531">
      <c r="A531" s="15">
        <v>2010.0</v>
      </c>
      <c r="B531" s="6" t="s">
        <v>57</v>
      </c>
      <c r="C531" s="15">
        <v>0.394</v>
      </c>
      <c r="D531" s="15">
        <v>0.032</v>
      </c>
      <c r="E531" s="15">
        <v>0.325</v>
      </c>
      <c r="F531" s="15">
        <v>0.570512821</v>
      </c>
      <c r="G531" s="6"/>
      <c r="H531" s="6"/>
      <c r="I531" s="6"/>
      <c r="J531" s="15">
        <v>0.418732249</v>
      </c>
      <c r="K531" s="15">
        <f t="shared" si="1"/>
        <v>0.418732249</v>
      </c>
      <c r="L531" s="16">
        <v>1323531.0</v>
      </c>
      <c r="M531" s="17">
        <f t="shared" si="2"/>
        <v>554205.1123</v>
      </c>
      <c r="N531" s="18">
        <v>1.0</v>
      </c>
      <c r="O531" s="19">
        <f t="shared" si="3"/>
        <v>13.23531</v>
      </c>
      <c r="P531" s="20">
        <f t="shared" si="6"/>
        <v>0.00002388160937</v>
      </c>
      <c r="Q531" s="20">
        <f t="shared" si="7"/>
        <v>41873.2249</v>
      </c>
      <c r="R531" s="21" t="str">
        <f t="shared" si="4"/>
        <v/>
      </c>
      <c r="S531" s="22" t="str">
        <f t="shared" si="5"/>
        <v/>
      </c>
      <c r="T531" s="21">
        <v>10201.0</v>
      </c>
      <c r="U531" s="21">
        <v>1316470.0</v>
      </c>
      <c r="V531" s="18">
        <v>774.9</v>
      </c>
      <c r="W531" s="18"/>
      <c r="X531" s="18"/>
    </row>
    <row r="532">
      <c r="A532" s="15">
        <v>2010.0</v>
      </c>
      <c r="B532" s="6" t="s">
        <v>58</v>
      </c>
      <c r="C532" s="15">
        <v>0.085</v>
      </c>
      <c r="D532" s="15">
        <v>0.028</v>
      </c>
      <c r="E532" s="15">
        <v>0.10738255</v>
      </c>
      <c r="F532" s="15">
        <v>0.3</v>
      </c>
      <c r="G532" s="6"/>
      <c r="H532" s="6"/>
      <c r="I532" s="15">
        <v>0.129712411</v>
      </c>
      <c r="J532" s="15">
        <v>0.101437011</v>
      </c>
      <c r="K532" s="15">
        <f t="shared" si="1"/>
        <v>0.115574711</v>
      </c>
      <c r="L532" s="16">
        <v>8732811.0</v>
      </c>
      <c r="M532" s="17">
        <f t="shared" si="2"/>
        <v>1009292.108</v>
      </c>
      <c r="N532" s="18">
        <v>4.2</v>
      </c>
      <c r="O532" s="19">
        <f t="shared" si="3"/>
        <v>366.778062</v>
      </c>
      <c r="P532" s="20">
        <f t="shared" si="6"/>
        <v>0.0003634012981</v>
      </c>
      <c r="Q532" s="20">
        <f t="shared" si="7"/>
        <v>2751.778833</v>
      </c>
      <c r="R532" s="21" t="str">
        <f t="shared" si="4"/>
        <v/>
      </c>
      <c r="S532" s="22" t="str">
        <f t="shared" si="5"/>
        <v/>
      </c>
      <c r="T532" s="21">
        <v>69495.0</v>
      </c>
      <c r="U532" s="21">
        <v>8791894.0</v>
      </c>
      <c r="V532" s="18">
        <v>790.4</v>
      </c>
      <c r="W532" s="18"/>
      <c r="X532" s="18"/>
    </row>
    <row r="533">
      <c r="A533" s="15">
        <v>2010.0</v>
      </c>
      <c r="B533" s="6" t="s">
        <v>59</v>
      </c>
      <c r="C533" s="15">
        <v>0.375</v>
      </c>
      <c r="D533" s="15">
        <v>0.028</v>
      </c>
      <c r="E533" s="15">
        <v>0.196078431</v>
      </c>
      <c r="F533" s="15">
        <v>0.591639871</v>
      </c>
      <c r="G533" s="6"/>
      <c r="H533" s="6"/>
      <c r="I533" s="15">
        <v>0.308116497</v>
      </c>
      <c r="J533" s="15">
        <v>0.42243941</v>
      </c>
      <c r="K533" s="15">
        <f t="shared" si="1"/>
        <v>0.3652779535</v>
      </c>
      <c r="L533" s="16">
        <v>2033875.0</v>
      </c>
      <c r="M533" s="17">
        <f t="shared" si="2"/>
        <v>742929.6977</v>
      </c>
      <c r="N533" s="18">
        <v>6.8</v>
      </c>
      <c r="O533" s="19">
        <f t="shared" si="3"/>
        <v>138.3035</v>
      </c>
      <c r="P533" s="20">
        <f t="shared" si="6"/>
        <v>0.0001861596063</v>
      </c>
      <c r="Q533" s="20">
        <f t="shared" si="7"/>
        <v>5371.73461</v>
      </c>
      <c r="R533" s="21" t="str">
        <f t="shared" si="4"/>
        <v/>
      </c>
      <c r="S533" s="22" t="str">
        <f t="shared" si="5"/>
        <v/>
      </c>
      <c r="T533" s="21">
        <v>15931.0</v>
      </c>
      <c r="U533" s="21">
        <v>2059179.0</v>
      </c>
      <c r="V533" s="18">
        <v>773.7</v>
      </c>
      <c r="W533" s="18"/>
      <c r="X533" s="18"/>
    </row>
    <row r="534">
      <c r="A534" s="15">
        <v>2010.0</v>
      </c>
      <c r="B534" s="6" t="s">
        <v>60</v>
      </c>
      <c r="C534" s="15">
        <v>0.143</v>
      </c>
      <c r="D534" s="15">
        <v>0.028</v>
      </c>
      <c r="E534" s="15">
        <v>0.092063492</v>
      </c>
      <c r="F534" s="15">
        <v>0.349025974</v>
      </c>
      <c r="G534" s="6"/>
      <c r="H534" s="6"/>
      <c r="I534" s="15">
        <v>0.147223267</v>
      </c>
      <c r="J534" s="15">
        <v>0.207987236</v>
      </c>
      <c r="K534" s="15">
        <f t="shared" si="1"/>
        <v>0.1776052515</v>
      </c>
      <c r="L534" s="16">
        <v>1.957773E7</v>
      </c>
      <c r="M534" s="17">
        <f t="shared" si="2"/>
        <v>3477107.66</v>
      </c>
      <c r="N534" s="18">
        <v>4.5</v>
      </c>
      <c r="O534" s="19">
        <f t="shared" si="3"/>
        <v>880.99785</v>
      </c>
      <c r="P534" s="20">
        <f t="shared" si="6"/>
        <v>0.0002533708864</v>
      </c>
      <c r="Q534" s="20">
        <f t="shared" si="7"/>
        <v>3946.783367</v>
      </c>
      <c r="R534" s="21" t="str">
        <f t="shared" si="4"/>
        <v/>
      </c>
      <c r="S534" s="22" t="str">
        <f t="shared" si="5"/>
        <v/>
      </c>
      <c r="T534" s="21">
        <v>146432.0</v>
      </c>
      <c r="U534" s="21">
        <v>1.9378102E7</v>
      </c>
      <c r="V534" s="18">
        <v>755.7</v>
      </c>
      <c r="W534" s="18"/>
      <c r="X534" s="18"/>
    </row>
    <row r="535">
      <c r="A535" s="15">
        <v>2010.0</v>
      </c>
      <c r="B535" s="6" t="s">
        <v>61</v>
      </c>
      <c r="C535" s="15">
        <v>0.35</v>
      </c>
      <c r="D535" s="15">
        <v>0.028</v>
      </c>
      <c r="E535" s="15">
        <v>0.406015038</v>
      </c>
      <c r="F535" s="15">
        <v>0.65969163</v>
      </c>
      <c r="G535" s="6"/>
      <c r="H535" s="6"/>
      <c r="I535" s="15">
        <v>0.326312303</v>
      </c>
      <c r="J535" s="15">
        <v>0.390741173</v>
      </c>
      <c r="K535" s="15">
        <f t="shared" si="1"/>
        <v>0.358526738</v>
      </c>
      <c r="L535" s="16">
        <v>9458888.0</v>
      </c>
      <c r="M535" s="17">
        <f t="shared" si="2"/>
        <v>3391264.26</v>
      </c>
      <c r="N535" s="18">
        <v>5.0</v>
      </c>
      <c r="O535" s="19">
        <f t="shared" si="3"/>
        <v>472.9444</v>
      </c>
      <c r="P535" s="20">
        <f t="shared" si="6"/>
        <v>0.0001394596126</v>
      </c>
      <c r="Q535" s="20">
        <f t="shared" si="7"/>
        <v>7170.53476</v>
      </c>
      <c r="R535" s="21" t="str">
        <f t="shared" si="4"/>
        <v/>
      </c>
      <c r="S535" s="22" t="str">
        <f t="shared" si="5"/>
        <v/>
      </c>
      <c r="T535" s="21">
        <v>78773.0</v>
      </c>
      <c r="U535" s="21">
        <v>9535483.0</v>
      </c>
      <c r="V535" s="18">
        <v>826.1</v>
      </c>
      <c r="W535" s="18"/>
      <c r="X535" s="18"/>
    </row>
    <row r="536">
      <c r="A536" s="15">
        <v>2010.0</v>
      </c>
      <c r="B536" s="6" t="s">
        <v>62</v>
      </c>
      <c r="C536" s="15">
        <v>0.543</v>
      </c>
      <c r="D536" s="15">
        <v>0.032</v>
      </c>
      <c r="E536" s="15">
        <v>0.235294118</v>
      </c>
      <c r="F536" s="15">
        <v>0.584269663</v>
      </c>
      <c r="G536" s="6"/>
      <c r="H536" s="6"/>
      <c r="I536" s="6"/>
      <c r="J536" s="15">
        <v>0.575169469</v>
      </c>
      <c r="K536" s="15">
        <f t="shared" si="1"/>
        <v>0.575169469</v>
      </c>
      <c r="L536" s="16">
        <v>653778.0</v>
      </c>
      <c r="M536" s="17">
        <f t="shared" si="2"/>
        <v>376033.1451</v>
      </c>
      <c r="N536" s="18">
        <v>1.5</v>
      </c>
      <c r="O536" s="19">
        <f t="shared" si="3"/>
        <v>9.80667</v>
      </c>
      <c r="P536" s="20">
        <f t="shared" si="6"/>
        <v>0.00002607927021</v>
      </c>
      <c r="Q536" s="20">
        <f t="shared" si="7"/>
        <v>38344.63127</v>
      </c>
      <c r="R536" s="21" t="str">
        <f t="shared" si="4"/>
        <v/>
      </c>
      <c r="S536" s="22" t="str">
        <f t="shared" si="5"/>
        <v/>
      </c>
      <c r="T536" s="21">
        <v>5944.0</v>
      </c>
      <c r="U536" s="21">
        <v>672591.0</v>
      </c>
      <c r="V536" s="18">
        <v>883.7</v>
      </c>
      <c r="W536" s="18"/>
      <c r="X536" s="18"/>
    </row>
    <row r="537">
      <c r="A537" s="15">
        <v>2010.0</v>
      </c>
      <c r="B537" s="6" t="s">
        <v>63</v>
      </c>
      <c r="C537" s="15">
        <v>0.357</v>
      </c>
      <c r="D537" s="15">
        <v>0.028</v>
      </c>
      <c r="E537" s="15">
        <v>0.295918367</v>
      </c>
      <c r="F537" s="15">
        <v>0.556331878</v>
      </c>
      <c r="G537" s="6"/>
      <c r="H537" s="6"/>
      <c r="I537" s="15">
        <v>0.358357615</v>
      </c>
      <c r="J537" s="15">
        <v>0.370650984</v>
      </c>
      <c r="K537" s="15">
        <f t="shared" si="1"/>
        <v>0.3645042995</v>
      </c>
      <c r="L537" s="16">
        <v>1.1532111E7</v>
      </c>
      <c r="M537" s="17">
        <f t="shared" si="2"/>
        <v>4203504.042</v>
      </c>
      <c r="N537" s="18">
        <v>4.2</v>
      </c>
      <c r="O537" s="19">
        <f t="shared" si="3"/>
        <v>484.348662</v>
      </c>
      <c r="P537" s="20">
        <f t="shared" si="6"/>
        <v>0.0001152249783</v>
      </c>
      <c r="Q537" s="20">
        <f t="shared" si="7"/>
        <v>8678.673798</v>
      </c>
      <c r="R537" s="21" t="str">
        <f t="shared" si="4"/>
        <v/>
      </c>
      <c r="S537" s="22" t="str">
        <f t="shared" si="5"/>
        <v/>
      </c>
      <c r="T537" s="21">
        <v>108711.0</v>
      </c>
      <c r="U537" s="21">
        <v>1.1536504E7</v>
      </c>
      <c r="V537" s="18">
        <v>942.3</v>
      </c>
      <c r="W537" s="18"/>
      <c r="X537" s="18"/>
    </row>
    <row r="538">
      <c r="A538" s="15">
        <v>2010.0</v>
      </c>
      <c r="B538" s="6" t="s">
        <v>64</v>
      </c>
      <c r="C538" s="15">
        <v>0.488</v>
      </c>
      <c r="D538" s="15">
        <v>0.028</v>
      </c>
      <c r="E538" s="15">
        <v>0.466101695</v>
      </c>
      <c r="F538" s="15">
        <v>0.642</v>
      </c>
      <c r="G538" s="6"/>
      <c r="H538" s="6"/>
      <c r="I538" s="15">
        <v>0.407984563</v>
      </c>
      <c r="J538" s="15">
        <v>0.566877012</v>
      </c>
      <c r="K538" s="15">
        <f t="shared" si="1"/>
        <v>0.4874307875</v>
      </c>
      <c r="L538" s="16">
        <v>3724447.0</v>
      </c>
      <c r="M538" s="17">
        <f t="shared" si="2"/>
        <v>1815410.134</v>
      </c>
      <c r="N538" s="18">
        <v>5.2</v>
      </c>
      <c r="O538" s="19">
        <f t="shared" si="3"/>
        <v>193.671244</v>
      </c>
      <c r="P538" s="20">
        <f t="shared" si="6"/>
        <v>0.0001066818127</v>
      </c>
      <c r="Q538" s="20">
        <f t="shared" si="7"/>
        <v>9373.66899</v>
      </c>
      <c r="R538" s="21" t="str">
        <f t="shared" si="4"/>
        <v/>
      </c>
      <c r="S538" s="22" t="str">
        <f t="shared" si="5"/>
        <v/>
      </c>
      <c r="T538" s="21">
        <v>36529.0</v>
      </c>
      <c r="U538" s="21">
        <v>3751351.0</v>
      </c>
      <c r="V538" s="18">
        <v>973.8</v>
      </c>
      <c r="W538" s="18"/>
      <c r="X538" s="18"/>
    </row>
    <row r="539">
      <c r="A539" s="15">
        <v>2010.0</v>
      </c>
      <c r="B539" s="6" t="s">
        <v>65</v>
      </c>
      <c r="C539" s="15">
        <v>0.409</v>
      </c>
      <c r="D539" s="15">
        <v>0.028</v>
      </c>
      <c r="E539" s="15">
        <v>0.3</v>
      </c>
      <c r="F539" s="15">
        <v>0.618691589</v>
      </c>
      <c r="G539" s="6"/>
      <c r="H539" s="6"/>
      <c r="I539" s="15">
        <v>0.363700424</v>
      </c>
      <c r="J539" s="15">
        <v>0.455548741</v>
      </c>
      <c r="K539" s="15">
        <f t="shared" si="1"/>
        <v>0.4096245825</v>
      </c>
      <c r="L539" s="16">
        <v>3855536.0</v>
      </c>
      <c r="M539" s="17">
        <f t="shared" si="2"/>
        <v>1579322.324</v>
      </c>
      <c r="N539" s="18">
        <v>2.5</v>
      </c>
      <c r="O539" s="19">
        <f t="shared" si="3"/>
        <v>96.3884</v>
      </c>
      <c r="P539" s="20">
        <f t="shared" si="6"/>
        <v>0.00006103149339</v>
      </c>
      <c r="Q539" s="20">
        <f t="shared" si="7"/>
        <v>16384.9833</v>
      </c>
      <c r="R539" s="21" t="str">
        <f t="shared" si="4"/>
        <v/>
      </c>
      <c r="S539" s="22" t="str">
        <f t="shared" si="5"/>
        <v/>
      </c>
      <c r="T539" s="21">
        <v>31890.0</v>
      </c>
      <c r="U539" s="21">
        <v>3831074.0</v>
      </c>
      <c r="V539" s="18">
        <v>832.4</v>
      </c>
      <c r="W539" s="18"/>
      <c r="X539" s="18"/>
    </row>
    <row r="540">
      <c r="A540" s="15">
        <v>2010.0</v>
      </c>
      <c r="B540" s="6" t="s">
        <v>66</v>
      </c>
      <c r="C540" s="15">
        <v>0.355</v>
      </c>
      <c r="D540" s="15">
        <v>0.028</v>
      </c>
      <c r="E540" s="15">
        <v>0.242331288</v>
      </c>
      <c r="F540" s="15">
        <v>0.5464</v>
      </c>
      <c r="G540" s="6"/>
      <c r="H540" s="6"/>
      <c r="I540" s="15">
        <v>0.344755565</v>
      </c>
      <c r="J540" s="15">
        <v>0.351842841</v>
      </c>
      <c r="K540" s="15">
        <f t="shared" si="1"/>
        <v>0.348299203</v>
      </c>
      <c r="L540" s="16">
        <v>1.263278E7</v>
      </c>
      <c r="M540" s="17">
        <f t="shared" si="2"/>
        <v>4399987.206</v>
      </c>
      <c r="N540" s="18">
        <v>5.1</v>
      </c>
      <c r="O540" s="19">
        <f t="shared" si="3"/>
        <v>644.27178</v>
      </c>
      <c r="P540" s="20">
        <f t="shared" si="6"/>
        <v>0.0001464258303</v>
      </c>
      <c r="Q540" s="20">
        <f t="shared" si="7"/>
        <v>6829.396137</v>
      </c>
      <c r="R540" s="21" t="str">
        <f t="shared" si="4"/>
        <v/>
      </c>
      <c r="S540" s="22" t="str">
        <f t="shared" si="5"/>
        <v/>
      </c>
      <c r="T540" s="21">
        <v>124596.0</v>
      </c>
      <c r="U540" s="21">
        <v>1.2702379E7</v>
      </c>
      <c r="V540" s="18">
        <v>980.9</v>
      </c>
      <c r="W540" s="18"/>
      <c r="X540" s="18"/>
    </row>
    <row r="541">
      <c r="A541" s="15">
        <v>2010.0</v>
      </c>
      <c r="B541" s="6" t="s">
        <v>67</v>
      </c>
      <c r="C541" s="15">
        <v>0.091</v>
      </c>
      <c r="D541" s="15">
        <v>0.032</v>
      </c>
      <c r="E541" s="15">
        <v>0.105263158</v>
      </c>
      <c r="F541" s="15">
        <v>0.254545455</v>
      </c>
      <c r="G541" s="6"/>
      <c r="H541" s="6"/>
      <c r="I541" s="6"/>
      <c r="J541" s="15">
        <v>0.139520489</v>
      </c>
      <c r="K541" s="15">
        <f t="shared" si="1"/>
        <v>0.139520489</v>
      </c>
      <c r="L541" s="16">
        <v>1056870.0</v>
      </c>
      <c r="M541" s="17">
        <f t="shared" si="2"/>
        <v>147455.0192</v>
      </c>
      <c r="N541" s="18">
        <v>2.8</v>
      </c>
      <c r="O541" s="19">
        <f t="shared" si="3"/>
        <v>29.59236</v>
      </c>
      <c r="P541" s="20">
        <f t="shared" si="6"/>
        <v>0.00020068737</v>
      </c>
      <c r="Q541" s="20">
        <f t="shared" si="7"/>
        <v>4982.874607</v>
      </c>
      <c r="R541" s="21" t="str">
        <f t="shared" si="4"/>
        <v/>
      </c>
      <c r="S541" s="22" t="str">
        <f t="shared" si="5"/>
        <v/>
      </c>
      <c r="T541" s="21">
        <v>9579.0</v>
      </c>
      <c r="U541" s="21">
        <v>1052567.0</v>
      </c>
      <c r="V541" s="18">
        <v>910.1</v>
      </c>
      <c r="W541" s="18"/>
      <c r="X541" s="18"/>
    </row>
    <row r="542">
      <c r="A542" s="15">
        <v>2010.0</v>
      </c>
      <c r="B542" s="6" t="s">
        <v>68</v>
      </c>
      <c r="C542" s="15">
        <v>0.418</v>
      </c>
      <c r="D542" s="15">
        <v>0.028</v>
      </c>
      <c r="E542" s="15">
        <v>0.410596026</v>
      </c>
      <c r="F542" s="15">
        <v>0.679012346</v>
      </c>
      <c r="G542" s="6"/>
      <c r="H542" s="6"/>
      <c r="I542" s="15">
        <v>0.404703912</v>
      </c>
      <c r="J542" s="15">
        <v>0.43218183</v>
      </c>
      <c r="K542" s="15">
        <f t="shared" si="1"/>
        <v>0.418442871</v>
      </c>
      <c r="L542" s="16">
        <v>4596958.0</v>
      </c>
      <c r="M542" s="17">
        <f t="shared" si="2"/>
        <v>1923564.303</v>
      </c>
      <c r="N542" s="18">
        <v>5.7</v>
      </c>
      <c r="O542" s="19">
        <f t="shared" si="3"/>
        <v>262.026606</v>
      </c>
      <c r="P542" s="20">
        <f t="shared" si="6"/>
        <v>0.000136219312</v>
      </c>
      <c r="Q542" s="20">
        <f t="shared" si="7"/>
        <v>7341.103</v>
      </c>
      <c r="R542" s="21" t="str">
        <f t="shared" si="4"/>
        <v/>
      </c>
      <c r="S542" s="22" t="str">
        <f t="shared" si="5"/>
        <v/>
      </c>
      <c r="T542" s="21">
        <v>41614.0</v>
      </c>
      <c r="U542" s="21">
        <v>4625364.0</v>
      </c>
      <c r="V542" s="18">
        <v>899.7</v>
      </c>
      <c r="W542" s="18"/>
      <c r="X542" s="18"/>
    </row>
    <row r="543">
      <c r="A543" s="15">
        <v>2010.0</v>
      </c>
      <c r="B543" s="6" t="s">
        <v>69</v>
      </c>
      <c r="C543" s="15">
        <v>0.523</v>
      </c>
      <c r="D543" s="15">
        <v>0.032</v>
      </c>
      <c r="E543" s="15">
        <v>0.263157895</v>
      </c>
      <c r="F543" s="15">
        <v>0.539215686</v>
      </c>
      <c r="G543" s="6"/>
      <c r="H543" s="6"/>
      <c r="I543" s="6"/>
      <c r="J543" s="15">
        <v>0.588126833</v>
      </c>
      <c r="K543" s="15">
        <f t="shared" si="1"/>
        <v>0.588126833</v>
      </c>
      <c r="L543" s="16">
        <v>820077.0</v>
      </c>
      <c r="M543" s="17">
        <f t="shared" si="2"/>
        <v>482309.2888</v>
      </c>
      <c r="N543" s="18">
        <v>2.8</v>
      </c>
      <c r="O543" s="19">
        <f t="shared" si="3"/>
        <v>22.962156</v>
      </c>
      <c r="P543" s="20">
        <f t="shared" si="6"/>
        <v>0.00004760877829</v>
      </c>
      <c r="Q543" s="20">
        <f t="shared" si="7"/>
        <v>21004.52975</v>
      </c>
      <c r="R543" s="21" t="str">
        <f t="shared" si="4"/>
        <v/>
      </c>
      <c r="S543" s="22" t="str">
        <f t="shared" si="5"/>
        <v/>
      </c>
      <c r="T543" s="21">
        <v>7100.0</v>
      </c>
      <c r="U543" s="21">
        <v>814180.0</v>
      </c>
      <c r="V543" s="18">
        <v>872.0</v>
      </c>
      <c r="W543" s="18"/>
      <c r="X543" s="18"/>
    </row>
    <row r="544">
      <c r="A544" s="15">
        <v>2010.0</v>
      </c>
      <c r="B544" s="6" t="s">
        <v>70</v>
      </c>
      <c r="C544" s="15">
        <v>0.438</v>
      </c>
      <c r="D544" s="15">
        <v>0.028</v>
      </c>
      <c r="E544" s="15">
        <v>0.460465116</v>
      </c>
      <c r="F544" s="15">
        <v>0.667582418</v>
      </c>
      <c r="G544" s="6"/>
      <c r="H544" s="6"/>
      <c r="I544" s="15">
        <v>0.417631212</v>
      </c>
      <c r="J544" s="15">
        <v>0.43747805</v>
      </c>
      <c r="K544" s="15">
        <f t="shared" si="1"/>
        <v>0.427554631</v>
      </c>
      <c r="L544" s="16">
        <v>6338112.0</v>
      </c>
      <c r="M544" s="17">
        <f t="shared" si="2"/>
        <v>2709889.137</v>
      </c>
      <c r="N544" s="18">
        <v>5.6</v>
      </c>
      <c r="O544" s="19">
        <f t="shared" si="3"/>
        <v>354.934272</v>
      </c>
      <c r="P544" s="20">
        <f t="shared" si="6"/>
        <v>0.0001309774142</v>
      </c>
      <c r="Q544" s="20">
        <f t="shared" si="7"/>
        <v>7634.904125</v>
      </c>
      <c r="R544" s="21" t="str">
        <f t="shared" si="4"/>
        <v/>
      </c>
      <c r="S544" s="22" t="str">
        <f t="shared" si="5"/>
        <v/>
      </c>
      <c r="T544" s="21">
        <v>59578.0</v>
      </c>
      <c r="U544" s="21">
        <v>6346105.0</v>
      </c>
      <c r="V544" s="18">
        <v>938.8</v>
      </c>
      <c r="W544" s="18"/>
      <c r="X544" s="18"/>
    </row>
    <row r="545">
      <c r="A545" s="15">
        <v>2010.0</v>
      </c>
      <c r="B545" s="6" t="s">
        <v>71</v>
      </c>
      <c r="C545" s="15">
        <v>0.346</v>
      </c>
      <c r="D545" s="15">
        <v>0.028</v>
      </c>
      <c r="E545" s="15">
        <v>0.370558376</v>
      </c>
      <c r="F545" s="15">
        <v>0.644782609</v>
      </c>
      <c r="G545" s="6"/>
      <c r="H545" s="6"/>
      <c r="I545" s="15">
        <v>0.242184042</v>
      </c>
      <c r="J545" s="15">
        <v>0.405457949</v>
      </c>
      <c r="K545" s="15">
        <f t="shared" si="1"/>
        <v>0.3238209955</v>
      </c>
      <c r="L545" s="16">
        <v>2.5213445E7</v>
      </c>
      <c r="M545" s="17">
        <f t="shared" si="2"/>
        <v>8164642.86</v>
      </c>
      <c r="N545" s="18">
        <v>4.9</v>
      </c>
      <c r="O545" s="19">
        <f t="shared" si="3"/>
        <v>1235.458805</v>
      </c>
      <c r="P545" s="20">
        <f t="shared" si="6"/>
        <v>0.0001513181686</v>
      </c>
      <c r="Q545" s="20">
        <f t="shared" si="7"/>
        <v>6608.591745</v>
      </c>
      <c r="R545" s="21" t="str">
        <f t="shared" si="4"/>
        <v/>
      </c>
      <c r="S545" s="22" t="str">
        <f t="shared" si="5"/>
        <v/>
      </c>
      <c r="T545" s="21">
        <v>166527.0</v>
      </c>
      <c r="U545" s="21">
        <v>2.5145561E7</v>
      </c>
      <c r="V545" s="18">
        <v>662.3</v>
      </c>
      <c r="W545" s="18"/>
      <c r="X545" s="18"/>
    </row>
    <row r="546">
      <c r="A546" s="15">
        <v>2010.0</v>
      </c>
      <c r="B546" s="6" t="s">
        <v>72</v>
      </c>
      <c r="C546" s="15">
        <v>0.416</v>
      </c>
      <c r="D546" s="15">
        <v>0.032</v>
      </c>
      <c r="E546" s="15">
        <v>0.336734694</v>
      </c>
      <c r="F546" s="15">
        <v>0.645333333</v>
      </c>
      <c r="G546" s="6"/>
      <c r="H546" s="6"/>
      <c r="I546" s="6"/>
      <c r="J546" s="15">
        <v>0.466793326</v>
      </c>
      <c r="K546" s="15">
        <f t="shared" si="1"/>
        <v>0.466793326</v>
      </c>
      <c r="L546" s="16">
        <v>2830753.0</v>
      </c>
      <c r="M546" s="17">
        <f t="shared" si="2"/>
        <v>1321376.608</v>
      </c>
      <c r="N546" s="18">
        <v>1.9</v>
      </c>
      <c r="O546" s="19">
        <f t="shared" si="3"/>
        <v>53.784307</v>
      </c>
      <c r="P546" s="20">
        <f t="shared" si="6"/>
        <v>0.00004070323833</v>
      </c>
      <c r="Q546" s="20">
        <f t="shared" si="7"/>
        <v>24568.06979</v>
      </c>
      <c r="R546" s="21" t="str">
        <f t="shared" si="4"/>
        <v/>
      </c>
      <c r="S546" s="22" t="str">
        <f t="shared" si="5"/>
        <v/>
      </c>
      <c r="T546" s="21">
        <v>14776.0</v>
      </c>
      <c r="U546" s="21">
        <v>2763885.0</v>
      </c>
      <c r="V546" s="18">
        <v>534.6</v>
      </c>
      <c r="W546" s="18"/>
      <c r="X546" s="18"/>
    </row>
    <row r="547">
      <c r="A547" s="15">
        <v>2010.0</v>
      </c>
      <c r="B547" s="6" t="s">
        <v>73</v>
      </c>
      <c r="C547" s="15">
        <v>0.484</v>
      </c>
      <c r="D547" s="15">
        <v>0.032</v>
      </c>
      <c r="E547" s="15">
        <v>0.5</v>
      </c>
      <c r="F547" s="15">
        <v>0.651162791</v>
      </c>
      <c r="G547" s="6"/>
      <c r="H547" s="6"/>
      <c r="I547" s="6"/>
      <c r="J547" s="15">
        <v>0.501578737</v>
      </c>
      <c r="K547" s="15">
        <f t="shared" si="1"/>
        <v>0.501578737</v>
      </c>
      <c r="L547" s="16">
        <v>622433.0</v>
      </c>
      <c r="M547" s="17">
        <f t="shared" si="2"/>
        <v>312199.158</v>
      </c>
      <c r="N547" s="18">
        <v>1.1</v>
      </c>
      <c r="O547" s="19">
        <f t="shared" si="3"/>
        <v>6.846763</v>
      </c>
      <c r="P547" s="20">
        <f t="shared" si="6"/>
        <v>0.00002193075421</v>
      </c>
      <c r="Q547" s="20">
        <f t="shared" si="7"/>
        <v>45598.067</v>
      </c>
      <c r="R547" s="21" t="str">
        <f t="shared" si="4"/>
        <v/>
      </c>
      <c r="S547" s="22" t="str">
        <f t="shared" si="5"/>
        <v/>
      </c>
      <c r="T547" s="21">
        <v>5380.0</v>
      </c>
      <c r="U547" s="21">
        <v>625741.0</v>
      </c>
      <c r="V547" s="18">
        <v>859.8</v>
      </c>
      <c r="W547" s="18"/>
      <c r="X547" s="18"/>
    </row>
    <row r="548">
      <c r="A548" s="15">
        <v>2010.0</v>
      </c>
      <c r="B548" s="6" t="s">
        <v>74</v>
      </c>
      <c r="C548" s="15">
        <v>0.363</v>
      </c>
      <c r="D548" s="15">
        <v>0.028</v>
      </c>
      <c r="E548" s="15">
        <v>0.319371728</v>
      </c>
      <c r="F548" s="15">
        <v>0.667098446</v>
      </c>
      <c r="G548" s="6"/>
      <c r="H548" s="6"/>
      <c r="I548" s="15">
        <v>0.309843733</v>
      </c>
      <c r="J548" s="15">
        <v>0.36893984</v>
      </c>
      <c r="K548" s="15">
        <f t="shared" si="1"/>
        <v>0.3393917865</v>
      </c>
      <c r="L548" s="16">
        <v>7952119.0</v>
      </c>
      <c r="M548" s="17">
        <f t="shared" si="2"/>
        <v>2698883.874</v>
      </c>
      <c r="N548" s="18">
        <v>4.7</v>
      </c>
      <c r="O548" s="19">
        <f t="shared" si="3"/>
        <v>373.749593</v>
      </c>
      <c r="P548" s="20">
        <f t="shared" si="6"/>
        <v>0.0001384830213</v>
      </c>
      <c r="Q548" s="20">
        <f t="shared" si="7"/>
        <v>7221.10184</v>
      </c>
      <c r="R548" s="21" t="str">
        <f t="shared" si="4"/>
        <v/>
      </c>
      <c r="S548" s="22" t="str">
        <f t="shared" si="5"/>
        <v/>
      </c>
      <c r="T548" s="21">
        <v>59032.0</v>
      </c>
      <c r="U548" s="21">
        <v>8001024.0</v>
      </c>
      <c r="V548" s="18">
        <v>737.8</v>
      </c>
      <c r="W548" s="18"/>
      <c r="X548" s="18"/>
    </row>
    <row r="549">
      <c r="A549" s="15">
        <v>2010.0</v>
      </c>
      <c r="B549" s="6" t="s">
        <v>75</v>
      </c>
      <c r="C549" s="15">
        <v>0.338</v>
      </c>
      <c r="D549" s="15">
        <v>0.028</v>
      </c>
      <c r="E549" s="15">
        <v>0.325688073</v>
      </c>
      <c r="F549" s="15">
        <v>0.531799729</v>
      </c>
      <c r="G549" s="6"/>
      <c r="H549" s="6"/>
      <c r="I549" s="15">
        <v>0.296995613</v>
      </c>
      <c r="J549" s="15">
        <v>0.363429548</v>
      </c>
      <c r="K549" s="15">
        <f t="shared" si="1"/>
        <v>0.3302125805</v>
      </c>
      <c r="L549" s="16">
        <v>6746199.0</v>
      </c>
      <c r="M549" s="17">
        <f t="shared" si="2"/>
        <v>2227679.78</v>
      </c>
      <c r="N549" s="18">
        <v>2.3</v>
      </c>
      <c r="O549" s="19">
        <f t="shared" si="3"/>
        <v>155.162577</v>
      </c>
      <c r="P549" s="20">
        <f t="shared" si="6"/>
        <v>0.00006965210097</v>
      </c>
      <c r="Q549" s="20">
        <f t="shared" si="7"/>
        <v>14357.06872</v>
      </c>
      <c r="R549" s="21" t="str">
        <f t="shared" si="4"/>
        <v/>
      </c>
      <c r="S549" s="22" t="str">
        <f t="shared" si="5"/>
        <v/>
      </c>
      <c r="T549" s="21">
        <v>48146.0</v>
      </c>
      <c r="U549" s="21">
        <v>6724540.0</v>
      </c>
      <c r="V549" s="18">
        <v>716.0</v>
      </c>
      <c r="W549" s="18"/>
      <c r="X549" s="18"/>
    </row>
    <row r="550">
      <c r="A550" s="15">
        <v>2010.0</v>
      </c>
      <c r="B550" s="6" t="s">
        <v>76</v>
      </c>
      <c r="C550" s="15">
        <v>0.572</v>
      </c>
      <c r="D550" s="15">
        <v>0.028</v>
      </c>
      <c r="E550" s="15">
        <v>0.55</v>
      </c>
      <c r="F550" s="15">
        <v>0.786610879</v>
      </c>
      <c r="G550" s="6"/>
      <c r="H550" s="6"/>
      <c r="I550" s="15">
        <v>0.501698405</v>
      </c>
      <c r="J550" s="15">
        <v>0.551336016</v>
      </c>
      <c r="K550" s="15">
        <f t="shared" si="1"/>
        <v>0.5265172105</v>
      </c>
      <c r="L550" s="16">
        <v>1825513.0</v>
      </c>
      <c r="M550" s="17">
        <f t="shared" si="2"/>
        <v>961164.0125</v>
      </c>
      <c r="N550" s="18">
        <v>3.1</v>
      </c>
      <c r="O550" s="19">
        <f t="shared" si="3"/>
        <v>56.590903</v>
      </c>
      <c r="P550" s="20">
        <f t="shared" si="6"/>
        <v>0.0000588774676</v>
      </c>
      <c r="Q550" s="20">
        <f t="shared" si="7"/>
        <v>16984.42615</v>
      </c>
      <c r="R550" s="21" t="str">
        <f t="shared" si="4"/>
        <v/>
      </c>
      <c r="S550" s="22" t="str">
        <f t="shared" si="5"/>
        <v/>
      </c>
      <c r="T550" s="21">
        <v>21275.0</v>
      </c>
      <c r="U550" s="21">
        <v>1852994.0</v>
      </c>
      <c r="V550" s="23">
        <v>1148.1</v>
      </c>
      <c r="W550" s="23"/>
      <c r="X550" s="23"/>
    </row>
    <row r="551">
      <c r="A551" s="15">
        <v>2010.0</v>
      </c>
      <c r="B551" s="6" t="s">
        <v>77</v>
      </c>
      <c r="C551" s="15">
        <v>0.431</v>
      </c>
      <c r="D551" s="15">
        <v>0.028</v>
      </c>
      <c r="E551" s="15">
        <v>0.2125</v>
      </c>
      <c r="F551" s="15">
        <v>0.543443918</v>
      </c>
      <c r="G551" s="6"/>
      <c r="H551" s="6"/>
      <c r="I551" s="15">
        <v>0.414174739</v>
      </c>
      <c r="J551" s="15">
        <v>0.460224904</v>
      </c>
      <c r="K551" s="15">
        <f t="shared" si="1"/>
        <v>0.4371998215</v>
      </c>
      <c r="L551" s="16">
        <v>5668519.0</v>
      </c>
      <c r="M551" s="17">
        <f t="shared" si="2"/>
        <v>2478275.495</v>
      </c>
      <c r="N551" s="18">
        <v>2.7</v>
      </c>
      <c r="O551" s="19">
        <f t="shared" si="3"/>
        <v>153.050013</v>
      </c>
      <c r="P551" s="20">
        <f t="shared" si="6"/>
        <v>0.00006175665833</v>
      </c>
      <c r="Q551" s="20">
        <f t="shared" si="7"/>
        <v>16192.58598</v>
      </c>
      <c r="R551" s="21" t="str">
        <f t="shared" si="4"/>
        <v/>
      </c>
      <c r="S551" s="22" t="str">
        <f t="shared" si="5"/>
        <v/>
      </c>
      <c r="T551" s="21">
        <v>47308.0</v>
      </c>
      <c r="U551" s="21">
        <v>5686986.0</v>
      </c>
      <c r="V551" s="18">
        <v>831.9</v>
      </c>
      <c r="W551" s="18"/>
      <c r="X551" s="18"/>
    </row>
    <row r="552">
      <c r="A552" s="15">
        <v>2010.0</v>
      </c>
      <c r="B552" s="6" t="s">
        <v>78</v>
      </c>
      <c r="C552" s="15">
        <v>0.572</v>
      </c>
      <c r="D552" s="15">
        <v>0.028</v>
      </c>
      <c r="E552" s="15">
        <v>0.52</v>
      </c>
      <c r="F552" s="15">
        <v>0.660377358</v>
      </c>
      <c r="G552" s="6"/>
      <c r="H552" s="6"/>
      <c r="I552" s="15">
        <v>0.505207164</v>
      </c>
      <c r="J552" s="15">
        <v>0.575668975</v>
      </c>
      <c r="K552" s="15">
        <f t="shared" si="1"/>
        <v>0.5404380695</v>
      </c>
      <c r="L552" s="16">
        <v>547637.0</v>
      </c>
      <c r="M552" s="17">
        <f t="shared" si="2"/>
        <v>295963.8831</v>
      </c>
      <c r="N552" s="18">
        <v>1.4</v>
      </c>
      <c r="O552" s="19">
        <f t="shared" si="3"/>
        <v>7.666918</v>
      </c>
      <c r="P552" s="20">
        <f t="shared" si="6"/>
        <v>0.00002590491083</v>
      </c>
      <c r="Q552" s="20">
        <f t="shared" si="7"/>
        <v>38602.71925</v>
      </c>
      <c r="R552" s="21" t="str">
        <f t="shared" si="4"/>
        <v/>
      </c>
      <c r="S552" s="22" t="str">
        <f t="shared" si="5"/>
        <v/>
      </c>
      <c r="T552" s="21">
        <v>4438.0</v>
      </c>
      <c r="U552" s="21">
        <v>563626.0</v>
      </c>
      <c r="V552" s="18">
        <v>787.4</v>
      </c>
      <c r="W552" s="18"/>
      <c r="X552" s="18"/>
    </row>
    <row r="553">
      <c r="A553" s="15">
        <v>2011.0</v>
      </c>
      <c r="B553" s="6" t="s">
        <v>29</v>
      </c>
      <c r="C553" s="15">
        <v>0.513</v>
      </c>
      <c r="D553" s="15">
        <v>0.032</v>
      </c>
      <c r="E553" s="15">
        <v>0.653225806</v>
      </c>
      <c r="F553" s="15">
        <v>0.7</v>
      </c>
      <c r="G553" s="6"/>
      <c r="H553" s="6"/>
      <c r="I553" s="6"/>
      <c r="J553" s="15">
        <v>0.536971267</v>
      </c>
      <c r="K553" s="15">
        <f t="shared" si="1"/>
        <v>0.536971267</v>
      </c>
      <c r="L553" s="16">
        <v>4802740.0</v>
      </c>
      <c r="M553" s="17">
        <f t="shared" si="2"/>
        <v>2578933.383</v>
      </c>
      <c r="N553" s="18">
        <v>6.2</v>
      </c>
      <c r="O553" s="19">
        <f t="shared" si="3"/>
        <v>297.76988</v>
      </c>
      <c r="P553" s="20">
        <f t="shared" si="6"/>
        <v>0.0001154624164</v>
      </c>
      <c r="Q553" s="20">
        <f t="shared" si="7"/>
        <v>8660.826887</v>
      </c>
      <c r="R553" s="21" t="str">
        <f t="shared" si="4"/>
        <v/>
      </c>
      <c r="S553" s="22" t="str">
        <f t="shared" si="5"/>
        <v/>
      </c>
      <c r="T553" s="21">
        <v>48681.0</v>
      </c>
      <c r="U553" s="21">
        <v>4802740.0</v>
      </c>
      <c r="V553" s="23">
        <v>1013.6</v>
      </c>
      <c r="W553" s="23"/>
      <c r="X553" s="23"/>
    </row>
    <row r="554">
      <c r="A554" s="15">
        <v>2011.0</v>
      </c>
      <c r="B554" s="6" t="s">
        <v>30</v>
      </c>
      <c r="C554" s="15">
        <v>0.627</v>
      </c>
      <c r="D554" s="15">
        <v>0.044</v>
      </c>
      <c r="E554" s="15">
        <v>0.586206897</v>
      </c>
      <c r="F554" s="15">
        <v>0.719298246</v>
      </c>
      <c r="G554" s="6"/>
      <c r="H554" s="6"/>
      <c r="I554" s="6"/>
      <c r="J554" s="6"/>
      <c r="K554" s="6" t="str">
        <f t="shared" si="1"/>
        <v/>
      </c>
      <c r="L554" s="16">
        <v>722718.0</v>
      </c>
      <c r="M554" s="17">
        <f t="shared" si="2"/>
        <v>0</v>
      </c>
      <c r="N554" s="18">
        <v>4.1</v>
      </c>
      <c r="O554" s="19">
        <f t="shared" si="3"/>
        <v>29.631438</v>
      </c>
      <c r="P554" s="20">
        <f t="shared" si="6"/>
        <v>0.0001154624164</v>
      </c>
      <c r="Q554" s="20">
        <f t="shared" si="7"/>
        <v>8660.826887</v>
      </c>
      <c r="R554" s="21" t="str">
        <f t="shared" si="4"/>
        <v/>
      </c>
      <c r="S554" s="22" t="str">
        <f t="shared" si="5"/>
        <v/>
      </c>
      <c r="T554" s="21">
        <v>3849.0</v>
      </c>
      <c r="U554" s="21">
        <v>722718.0</v>
      </c>
      <c r="V554" s="18">
        <v>532.6</v>
      </c>
      <c r="W554" s="18"/>
      <c r="X554" s="18"/>
    </row>
    <row r="555">
      <c r="A555" s="15">
        <v>2011.0</v>
      </c>
      <c r="B555" s="6" t="s">
        <v>31</v>
      </c>
      <c r="C555" s="15">
        <v>0.329</v>
      </c>
      <c r="D555" s="15">
        <v>0.032</v>
      </c>
      <c r="E555" s="15">
        <v>0.312030075</v>
      </c>
      <c r="F555" s="15">
        <v>0.661073826</v>
      </c>
      <c r="G555" s="6"/>
      <c r="H555" s="6"/>
      <c r="I555" s="6"/>
      <c r="J555" s="15">
        <v>0.298337446</v>
      </c>
      <c r="K555" s="15">
        <f t="shared" si="1"/>
        <v>0.298337446</v>
      </c>
      <c r="L555" s="16">
        <v>6482505.0</v>
      </c>
      <c r="M555" s="17">
        <f t="shared" si="2"/>
        <v>1933973.985</v>
      </c>
      <c r="N555" s="18">
        <v>6.1</v>
      </c>
      <c r="O555" s="19">
        <f t="shared" si="3"/>
        <v>395.432805</v>
      </c>
      <c r="P555" s="20">
        <f t="shared" si="6"/>
        <v>0.0002044664551</v>
      </c>
      <c r="Q555" s="20">
        <f t="shared" si="7"/>
        <v>4890.777803</v>
      </c>
      <c r="R555" s="21" t="str">
        <f t="shared" si="4"/>
        <v/>
      </c>
      <c r="S555" s="22" t="str">
        <f t="shared" si="5"/>
        <v/>
      </c>
      <c r="T555" s="21">
        <v>48381.0</v>
      </c>
      <c r="U555" s="21">
        <v>6482505.0</v>
      </c>
      <c r="V555" s="18">
        <v>746.3</v>
      </c>
      <c r="W555" s="18"/>
      <c r="X555" s="18"/>
    </row>
    <row r="556">
      <c r="A556" s="15">
        <v>2011.0</v>
      </c>
      <c r="B556" s="6" t="s">
        <v>32</v>
      </c>
      <c r="C556" s="15">
        <v>0.527</v>
      </c>
      <c r="D556" s="15">
        <v>0.032</v>
      </c>
      <c r="E556" s="15">
        <v>0.52173913</v>
      </c>
      <c r="F556" s="15">
        <v>0.678378378</v>
      </c>
      <c r="G556" s="6"/>
      <c r="H556" s="6"/>
      <c r="I556" s="6"/>
      <c r="J556" s="15">
        <v>0.591086906</v>
      </c>
      <c r="K556" s="15">
        <f t="shared" si="1"/>
        <v>0.591086906</v>
      </c>
      <c r="L556" s="16">
        <v>2937979.0</v>
      </c>
      <c r="M556" s="17">
        <f t="shared" si="2"/>
        <v>1736600.917</v>
      </c>
      <c r="N556" s="18">
        <v>5.4</v>
      </c>
      <c r="O556" s="19">
        <f t="shared" si="3"/>
        <v>158.650866</v>
      </c>
      <c r="P556" s="20">
        <f t="shared" si="6"/>
        <v>0.0000913571244</v>
      </c>
      <c r="Q556" s="20">
        <f t="shared" si="7"/>
        <v>10946.05381</v>
      </c>
      <c r="R556" s="21" t="str">
        <f t="shared" si="4"/>
        <v/>
      </c>
      <c r="S556" s="22" t="str">
        <f t="shared" si="5"/>
        <v/>
      </c>
      <c r="T556" s="21">
        <v>29653.0</v>
      </c>
      <c r="U556" s="21">
        <v>2937979.0</v>
      </c>
      <c r="V556" s="23">
        <v>1009.3</v>
      </c>
      <c r="W556" s="23"/>
      <c r="X556" s="23"/>
    </row>
    <row r="557">
      <c r="A557" s="15">
        <v>2011.0</v>
      </c>
      <c r="B557" s="6" t="s">
        <v>33</v>
      </c>
      <c r="C557" s="15">
        <v>0.16</v>
      </c>
      <c r="D557" s="15">
        <v>0.032</v>
      </c>
      <c r="E557" s="15">
        <v>0.189274448</v>
      </c>
      <c r="F557" s="15">
        <v>0.454515599</v>
      </c>
      <c r="G557" s="6"/>
      <c r="H557" s="6"/>
      <c r="I557" s="6"/>
      <c r="J557" s="15">
        <v>0.17657792</v>
      </c>
      <c r="K557" s="15">
        <f t="shared" si="1"/>
        <v>0.17657792</v>
      </c>
      <c r="L557" s="16">
        <v>3.7691912E7</v>
      </c>
      <c r="M557" s="17">
        <f t="shared" si="2"/>
        <v>6655559.422</v>
      </c>
      <c r="N557" s="18">
        <v>4.8</v>
      </c>
      <c r="O557" s="19">
        <f t="shared" si="3"/>
        <v>1809.211776</v>
      </c>
      <c r="P557" s="20">
        <f t="shared" si="6"/>
        <v>0.0002718346665</v>
      </c>
      <c r="Q557" s="20">
        <f t="shared" si="7"/>
        <v>3678.706667</v>
      </c>
      <c r="R557" s="21" t="str">
        <f t="shared" si="4"/>
        <v/>
      </c>
      <c r="S557" s="22" t="str">
        <f t="shared" si="5"/>
        <v/>
      </c>
      <c r="T557" s="21">
        <v>239942.0</v>
      </c>
      <c r="U557" s="21">
        <v>3.7691912E7</v>
      </c>
      <c r="V557" s="18">
        <v>636.6</v>
      </c>
      <c r="W557" s="18"/>
      <c r="X557" s="18"/>
    </row>
    <row r="558">
      <c r="A558" s="15">
        <v>2011.0</v>
      </c>
      <c r="B558" s="6" t="s">
        <v>34</v>
      </c>
      <c r="C558" s="15">
        <v>0.36</v>
      </c>
      <c r="D558" s="15">
        <v>0.032</v>
      </c>
      <c r="E558" s="15">
        <v>0.253588517</v>
      </c>
      <c r="F558" s="15">
        <v>0.553977273</v>
      </c>
      <c r="G558" s="6"/>
      <c r="H558" s="6"/>
      <c r="I558" s="6"/>
      <c r="J558" s="15">
        <v>0.365323626</v>
      </c>
      <c r="K558" s="15">
        <f t="shared" si="1"/>
        <v>0.365323626</v>
      </c>
      <c r="L558" s="16">
        <v>5116796.0</v>
      </c>
      <c r="M558" s="17">
        <f t="shared" si="2"/>
        <v>1869286.468</v>
      </c>
      <c r="N558" s="18">
        <v>3.0</v>
      </c>
      <c r="O558" s="19">
        <f t="shared" si="3"/>
        <v>153.50388</v>
      </c>
      <c r="P558" s="20">
        <f t="shared" si="6"/>
        <v>0.00008211897032</v>
      </c>
      <c r="Q558" s="20">
        <f t="shared" si="7"/>
        <v>12177.4542</v>
      </c>
      <c r="R558" s="21" t="str">
        <f t="shared" si="4"/>
        <v/>
      </c>
      <c r="S558" s="22" t="str">
        <f t="shared" si="5"/>
        <v/>
      </c>
      <c r="T558" s="21">
        <v>32563.0</v>
      </c>
      <c r="U558" s="21">
        <v>5116796.0</v>
      </c>
      <c r="V558" s="18">
        <v>636.4</v>
      </c>
      <c r="W558" s="18"/>
      <c r="X558" s="18"/>
    </row>
    <row r="559">
      <c r="A559" s="15">
        <v>2011.0</v>
      </c>
      <c r="B559" s="6" t="s">
        <v>35</v>
      </c>
      <c r="C559" s="15">
        <v>0.163</v>
      </c>
      <c r="D559" s="15">
        <v>0.032</v>
      </c>
      <c r="E559" s="15">
        <v>0.101265823</v>
      </c>
      <c r="F559" s="15">
        <v>0.35395189</v>
      </c>
      <c r="G559" s="6"/>
      <c r="H559" s="6"/>
      <c r="I559" s="6"/>
      <c r="J559" s="15">
        <v>0.212083891</v>
      </c>
      <c r="K559" s="15">
        <f t="shared" si="1"/>
        <v>0.212083891</v>
      </c>
      <c r="L559" s="16">
        <v>3580709.0</v>
      </c>
      <c r="M559" s="17">
        <f t="shared" si="2"/>
        <v>759410.6973</v>
      </c>
      <c r="N559" s="18">
        <v>3.6</v>
      </c>
      <c r="O559" s="19">
        <f t="shared" si="3"/>
        <v>128.905524</v>
      </c>
      <c r="P559" s="20">
        <f t="shared" si="6"/>
        <v>0.0001697441509</v>
      </c>
      <c r="Q559" s="20">
        <f t="shared" si="7"/>
        <v>5891.219194</v>
      </c>
      <c r="R559" s="21" t="str">
        <f t="shared" si="4"/>
        <v/>
      </c>
      <c r="S559" s="22" t="str">
        <f t="shared" si="5"/>
        <v/>
      </c>
      <c r="T559" s="21">
        <v>29526.0</v>
      </c>
      <c r="U559" s="21">
        <v>3580709.0</v>
      </c>
      <c r="V559" s="18">
        <v>824.6</v>
      </c>
      <c r="W559" s="18"/>
      <c r="X559" s="18"/>
    </row>
    <row r="560">
      <c r="A560" s="15">
        <v>2011.0</v>
      </c>
      <c r="B560" s="6" t="s">
        <v>36</v>
      </c>
      <c r="C560" s="15">
        <v>0.309</v>
      </c>
      <c r="D560" s="15">
        <v>0.032</v>
      </c>
      <c r="E560" s="15">
        <v>0.375</v>
      </c>
      <c r="F560" s="15">
        <v>0.456790123</v>
      </c>
      <c r="G560" s="6"/>
      <c r="H560" s="6"/>
      <c r="I560" s="6"/>
      <c r="J560" s="15">
        <v>0.37512588</v>
      </c>
      <c r="K560" s="15">
        <f t="shared" si="1"/>
        <v>0.37512588</v>
      </c>
      <c r="L560" s="16">
        <v>907135.0</v>
      </c>
      <c r="M560" s="17">
        <f t="shared" si="2"/>
        <v>340289.8152</v>
      </c>
      <c r="N560" s="18">
        <v>5.3</v>
      </c>
      <c r="O560" s="19">
        <f t="shared" si="3"/>
        <v>48.078155</v>
      </c>
      <c r="P560" s="20">
        <f t="shared" si="6"/>
        <v>0.0001412859065</v>
      </c>
      <c r="Q560" s="20">
        <f t="shared" si="7"/>
        <v>7077.846792</v>
      </c>
      <c r="R560" s="21" t="str">
        <f t="shared" si="4"/>
        <v/>
      </c>
      <c r="S560" s="22" t="str">
        <f t="shared" si="5"/>
        <v/>
      </c>
      <c r="T560" s="21">
        <v>7845.0</v>
      </c>
      <c r="U560" s="21">
        <v>907135.0</v>
      </c>
      <c r="V560" s="18">
        <v>864.8</v>
      </c>
      <c r="W560" s="18"/>
      <c r="X560" s="18"/>
    </row>
    <row r="561">
      <c r="A561" s="15">
        <v>2011.0</v>
      </c>
      <c r="B561" s="6" t="s">
        <v>37</v>
      </c>
      <c r="C561" s="15">
        <v>0.325</v>
      </c>
      <c r="D561" s="15">
        <v>0.032</v>
      </c>
      <c r="E561" s="15">
        <v>0.321656051</v>
      </c>
      <c r="F561" s="15">
        <v>0.571936057</v>
      </c>
      <c r="G561" s="6"/>
      <c r="H561" s="6"/>
      <c r="I561" s="6"/>
      <c r="J561" s="15">
        <v>0.367015802</v>
      </c>
      <c r="K561" s="15">
        <f t="shared" si="1"/>
        <v>0.367015802</v>
      </c>
      <c r="L561" s="16">
        <v>1.9057542E7</v>
      </c>
      <c r="M561" s="17">
        <f t="shared" si="2"/>
        <v>6994419.061</v>
      </c>
      <c r="N561" s="18">
        <v>5.2</v>
      </c>
      <c r="O561" s="19">
        <f t="shared" si="3"/>
        <v>990.992184</v>
      </c>
      <c r="P561" s="20">
        <f t="shared" si="6"/>
        <v>0.0001416832728</v>
      </c>
      <c r="Q561" s="20">
        <f t="shared" si="7"/>
        <v>7057.996192</v>
      </c>
      <c r="R561" s="21" t="str">
        <f t="shared" si="4"/>
        <v/>
      </c>
      <c r="S561" s="22" t="str">
        <f t="shared" si="5"/>
        <v/>
      </c>
      <c r="T561" s="21">
        <v>173976.0</v>
      </c>
      <c r="U561" s="21">
        <v>1.9057542E7</v>
      </c>
      <c r="V561" s="18">
        <v>912.9</v>
      </c>
      <c r="W561" s="18"/>
      <c r="X561" s="18"/>
    </row>
    <row r="562">
      <c r="A562" s="15">
        <v>2011.0</v>
      </c>
      <c r="B562" s="6" t="s">
        <v>38</v>
      </c>
      <c r="C562" s="15">
        <v>0.421</v>
      </c>
      <c r="D562" s="15">
        <v>0.032</v>
      </c>
      <c r="E562" s="15">
        <v>0.532258065</v>
      </c>
      <c r="F562" s="15">
        <v>0.671067107</v>
      </c>
      <c r="G562" s="6"/>
      <c r="H562" s="6"/>
      <c r="I562" s="6"/>
      <c r="J562" s="15">
        <v>0.447221015</v>
      </c>
      <c r="K562" s="15">
        <f t="shared" si="1"/>
        <v>0.447221015</v>
      </c>
      <c r="L562" s="16">
        <v>9815210.0</v>
      </c>
      <c r="M562" s="17">
        <f t="shared" si="2"/>
        <v>4389568.179</v>
      </c>
      <c r="N562" s="18">
        <v>5.6</v>
      </c>
      <c r="O562" s="19">
        <f t="shared" si="3"/>
        <v>549.65176</v>
      </c>
      <c r="P562" s="20">
        <f t="shared" si="6"/>
        <v>0.0001252177293</v>
      </c>
      <c r="Q562" s="20">
        <f t="shared" si="7"/>
        <v>7986.089554</v>
      </c>
      <c r="R562" s="21" t="str">
        <f t="shared" si="4"/>
        <v/>
      </c>
      <c r="S562" s="22" t="str">
        <f t="shared" si="5"/>
        <v/>
      </c>
      <c r="T562" s="21">
        <v>71248.0</v>
      </c>
      <c r="U562" s="21">
        <v>9815210.0</v>
      </c>
      <c r="V562" s="18">
        <v>725.9</v>
      </c>
      <c r="W562" s="18"/>
      <c r="X562" s="18"/>
    </row>
    <row r="563">
      <c r="A563" s="15">
        <v>2011.0</v>
      </c>
      <c r="B563" s="6" t="s">
        <v>39</v>
      </c>
      <c r="C563" s="15">
        <v>0.081</v>
      </c>
      <c r="D563" s="15">
        <v>0.044</v>
      </c>
      <c r="E563" s="15">
        <v>0.131578947</v>
      </c>
      <c r="F563" s="15">
        <v>0.258741259</v>
      </c>
      <c r="G563" s="6"/>
      <c r="H563" s="6"/>
      <c r="I563" s="6"/>
      <c r="J563" s="6"/>
      <c r="K563" s="6" t="str">
        <f t="shared" si="1"/>
        <v/>
      </c>
      <c r="L563" s="16">
        <v>1374810.0</v>
      </c>
      <c r="M563" s="17">
        <f t="shared" si="2"/>
        <v>0</v>
      </c>
      <c r="N563" s="18">
        <v>1.5</v>
      </c>
      <c r="O563" s="19">
        <f t="shared" si="3"/>
        <v>20.62215</v>
      </c>
      <c r="P563" s="20">
        <f t="shared" si="6"/>
        <v>0.0001252177293</v>
      </c>
      <c r="Q563" s="20">
        <f t="shared" si="7"/>
        <v>7986.089554</v>
      </c>
      <c r="R563" s="21" t="str">
        <f t="shared" si="4"/>
        <v/>
      </c>
      <c r="S563" s="22" t="str">
        <f t="shared" si="5"/>
        <v/>
      </c>
      <c r="T563" s="21">
        <v>9923.0</v>
      </c>
      <c r="U563" s="21">
        <v>1374810.0</v>
      </c>
      <c r="V563" s="18">
        <v>721.8</v>
      </c>
      <c r="W563" s="18"/>
      <c r="X563" s="18"/>
    </row>
    <row r="564">
      <c r="A564" s="15">
        <v>2011.0</v>
      </c>
      <c r="B564" s="6" t="s">
        <v>40</v>
      </c>
      <c r="C564" s="15">
        <v>0.466</v>
      </c>
      <c r="D564" s="15">
        <v>0.032</v>
      </c>
      <c r="E564" s="15">
        <v>0.274193548</v>
      </c>
      <c r="F564" s="15">
        <v>0.684931507</v>
      </c>
      <c r="G564" s="6"/>
      <c r="H564" s="6"/>
      <c r="I564" s="6"/>
      <c r="J564" s="15">
        <v>0.421714597</v>
      </c>
      <c r="K564" s="15">
        <f t="shared" si="1"/>
        <v>0.421714597</v>
      </c>
      <c r="L564" s="16">
        <v>1584985.0</v>
      </c>
      <c r="M564" s="17">
        <f t="shared" si="2"/>
        <v>668411.3105</v>
      </c>
      <c r="N564" s="18">
        <v>2.2</v>
      </c>
      <c r="O564" s="19">
        <f t="shared" si="3"/>
        <v>34.86967</v>
      </c>
      <c r="P564" s="20">
        <f t="shared" si="6"/>
        <v>0.00005216798317</v>
      </c>
      <c r="Q564" s="20">
        <f t="shared" si="7"/>
        <v>19168.84532</v>
      </c>
      <c r="R564" s="21" t="str">
        <f t="shared" si="4"/>
        <v/>
      </c>
      <c r="S564" s="22" t="str">
        <f t="shared" si="5"/>
        <v/>
      </c>
      <c r="T564" s="21">
        <v>12027.0</v>
      </c>
      <c r="U564" s="21">
        <v>1584985.0</v>
      </c>
      <c r="V564" s="18">
        <v>758.8</v>
      </c>
      <c r="W564" s="18"/>
      <c r="X564" s="18"/>
    </row>
    <row r="565">
      <c r="A565" s="15">
        <v>2011.0</v>
      </c>
      <c r="B565" s="6" t="s">
        <v>41</v>
      </c>
      <c r="C565" s="15">
        <v>0.243</v>
      </c>
      <c r="D565" s="15">
        <v>0.032</v>
      </c>
      <c r="E565" s="15">
        <v>0.147186147</v>
      </c>
      <c r="F565" s="15">
        <v>0.429145729</v>
      </c>
      <c r="G565" s="6"/>
      <c r="H565" s="6"/>
      <c r="I565" s="6"/>
      <c r="J565" s="15">
        <v>0.295162866</v>
      </c>
      <c r="K565" s="15">
        <f t="shared" si="1"/>
        <v>0.295162866</v>
      </c>
      <c r="L565" s="16">
        <v>1.2869257E7</v>
      </c>
      <c r="M565" s="17">
        <f t="shared" si="2"/>
        <v>3798526.779</v>
      </c>
      <c r="N565" s="18">
        <v>6.1</v>
      </c>
      <c r="O565" s="19">
        <f t="shared" si="3"/>
        <v>785.024677</v>
      </c>
      <c r="P565" s="20">
        <f t="shared" si="6"/>
        <v>0.0002066655634</v>
      </c>
      <c r="Q565" s="20">
        <f t="shared" si="7"/>
        <v>4838.735508</v>
      </c>
      <c r="R565" s="21" t="str">
        <f t="shared" si="4"/>
        <v/>
      </c>
      <c r="S565" s="22" t="str">
        <f t="shared" si="5"/>
        <v/>
      </c>
      <c r="T565" s="21">
        <v>101906.0</v>
      </c>
      <c r="U565" s="21">
        <v>1.2869257E7</v>
      </c>
      <c r="V565" s="18">
        <v>791.9</v>
      </c>
      <c r="W565" s="18"/>
      <c r="X565" s="18"/>
    </row>
    <row r="566">
      <c r="A566" s="15">
        <v>2011.0</v>
      </c>
      <c r="B566" s="6" t="s">
        <v>42</v>
      </c>
      <c r="C566" s="15">
        <v>0.351</v>
      </c>
      <c r="D566" s="15">
        <v>0.032</v>
      </c>
      <c r="E566" s="15">
        <v>0.269035533</v>
      </c>
      <c r="F566" s="15">
        <v>0.523391813</v>
      </c>
      <c r="G566" s="6"/>
      <c r="H566" s="6"/>
      <c r="I566" s="6"/>
      <c r="J566" s="15">
        <v>0.39517759</v>
      </c>
      <c r="K566" s="15">
        <f t="shared" si="1"/>
        <v>0.39517759</v>
      </c>
      <c r="L566" s="16">
        <v>6516922.0</v>
      </c>
      <c r="M566" s="17">
        <f t="shared" si="2"/>
        <v>2575341.53</v>
      </c>
      <c r="N566" s="18">
        <v>4.7</v>
      </c>
      <c r="O566" s="19">
        <f t="shared" si="3"/>
        <v>306.295334</v>
      </c>
      <c r="P566" s="20">
        <f t="shared" si="6"/>
        <v>0.0001189338697</v>
      </c>
      <c r="Q566" s="20">
        <f t="shared" si="7"/>
        <v>8408.03383</v>
      </c>
      <c r="R566" s="21" t="str">
        <f t="shared" si="4"/>
        <v/>
      </c>
      <c r="S566" s="22" t="str">
        <f t="shared" si="5"/>
        <v/>
      </c>
      <c r="T566" s="21">
        <v>58202.0</v>
      </c>
      <c r="U566" s="21">
        <v>6516922.0</v>
      </c>
      <c r="V566" s="18">
        <v>893.1</v>
      </c>
      <c r="W566" s="18"/>
      <c r="X566" s="18"/>
    </row>
    <row r="567">
      <c r="A567" s="15">
        <v>2011.0</v>
      </c>
      <c r="B567" s="6" t="s">
        <v>43</v>
      </c>
      <c r="C567" s="15">
        <v>0.376</v>
      </c>
      <c r="D567" s="15">
        <v>0.032</v>
      </c>
      <c r="E567" s="15">
        <v>0.222222222</v>
      </c>
      <c r="F567" s="15">
        <v>0.48973607</v>
      </c>
      <c r="G567" s="6"/>
      <c r="H567" s="6"/>
      <c r="I567" s="6"/>
      <c r="J567" s="15">
        <v>0.470663679</v>
      </c>
      <c r="K567" s="15">
        <f t="shared" si="1"/>
        <v>0.470663679</v>
      </c>
      <c r="L567" s="16">
        <v>3062309.0</v>
      </c>
      <c r="M567" s="17">
        <f t="shared" si="2"/>
        <v>1441317.62</v>
      </c>
      <c r="N567" s="18">
        <v>1.4</v>
      </c>
      <c r="O567" s="19">
        <f t="shared" si="3"/>
        <v>42.872326</v>
      </c>
      <c r="P567" s="20">
        <f t="shared" si="6"/>
        <v>0.00002974523131</v>
      </c>
      <c r="Q567" s="20">
        <f t="shared" si="7"/>
        <v>33618.83421</v>
      </c>
      <c r="R567" s="21" t="str">
        <f t="shared" si="4"/>
        <v/>
      </c>
      <c r="S567" s="22" t="str">
        <f t="shared" si="5"/>
        <v/>
      </c>
      <c r="T567" s="21">
        <v>28184.0</v>
      </c>
      <c r="U567" s="21">
        <v>3062309.0</v>
      </c>
      <c r="V567" s="18">
        <v>920.4</v>
      </c>
      <c r="W567" s="18"/>
      <c r="X567" s="18"/>
    </row>
    <row r="568">
      <c r="A568" s="15">
        <v>2011.0</v>
      </c>
      <c r="B568" s="6" t="s">
        <v>44</v>
      </c>
      <c r="C568" s="15">
        <v>0.444</v>
      </c>
      <c r="D568" s="15">
        <v>0.032</v>
      </c>
      <c r="E568" s="15">
        <v>0.4625</v>
      </c>
      <c r="F568" s="15">
        <v>0.624203822</v>
      </c>
      <c r="G568" s="6"/>
      <c r="H568" s="6"/>
      <c r="I568" s="6"/>
      <c r="J568" s="15">
        <v>0.461705555</v>
      </c>
      <c r="K568" s="15">
        <f t="shared" si="1"/>
        <v>0.461705555</v>
      </c>
      <c r="L568" s="16">
        <v>2871238.0</v>
      </c>
      <c r="M568" s="17">
        <f t="shared" si="2"/>
        <v>1325666.534</v>
      </c>
      <c r="N568" s="18">
        <v>3.9</v>
      </c>
      <c r="O568" s="19">
        <f t="shared" si="3"/>
        <v>111.978282</v>
      </c>
      <c r="P568" s="20">
        <f t="shared" si="6"/>
        <v>0.00008446941904</v>
      </c>
      <c r="Q568" s="20">
        <f t="shared" si="7"/>
        <v>11838.60397</v>
      </c>
      <c r="R568" s="21" t="str">
        <f t="shared" si="4"/>
        <v/>
      </c>
      <c r="S568" s="22" t="str">
        <f t="shared" si="5"/>
        <v/>
      </c>
      <c r="T568" s="21">
        <v>25116.0</v>
      </c>
      <c r="U568" s="21">
        <v>2871238.0</v>
      </c>
      <c r="V568" s="18">
        <v>874.7</v>
      </c>
      <c r="W568" s="18"/>
      <c r="X568" s="18"/>
    </row>
    <row r="569">
      <c r="A569" s="15">
        <v>2011.0</v>
      </c>
      <c r="B569" s="6" t="s">
        <v>45</v>
      </c>
      <c r="C569" s="15">
        <v>0.529</v>
      </c>
      <c r="D569" s="15">
        <v>0.032</v>
      </c>
      <c r="E569" s="15">
        <v>0.537815126</v>
      </c>
      <c r="F569" s="15">
        <v>0.699640288</v>
      </c>
      <c r="G569" s="6"/>
      <c r="H569" s="6"/>
      <c r="I569" s="6"/>
      <c r="J569" s="15">
        <v>0.592329707</v>
      </c>
      <c r="K569" s="15">
        <f t="shared" si="1"/>
        <v>0.592329707</v>
      </c>
      <c r="L569" s="16">
        <v>4369356.0</v>
      </c>
      <c r="M569" s="17">
        <f t="shared" si="2"/>
        <v>2588099.359</v>
      </c>
      <c r="N569" s="18">
        <v>3.5</v>
      </c>
      <c r="O569" s="19">
        <f t="shared" si="3"/>
        <v>152.92746</v>
      </c>
      <c r="P569" s="20">
        <f t="shared" si="6"/>
        <v>0.0000590887129</v>
      </c>
      <c r="Q569" s="20">
        <f t="shared" si="7"/>
        <v>16923.70591</v>
      </c>
      <c r="R569" s="21" t="str">
        <f t="shared" si="4"/>
        <v/>
      </c>
      <c r="S569" s="22" t="str">
        <f t="shared" si="5"/>
        <v/>
      </c>
      <c r="T569" s="21">
        <v>42626.0</v>
      </c>
      <c r="U569" s="21">
        <v>4369356.0</v>
      </c>
      <c r="V569" s="18">
        <v>975.6</v>
      </c>
      <c r="W569" s="18"/>
      <c r="X569" s="18"/>
    </row>
    <row r="570">
      <c r="A570" s="15">
        <v>2011.0</v>
      </c>
      <c r="B570" s="6" t="s">
        <v>46</v>
      </c>
      <c r="C570" s="15">
        <v>0.467</v>
      </c>
      <c r="D570" s="15">
        <v>0.032</v>
      </c>
      <c r="E570" s="15">
        <v>0.504132231</v>
      </c>
      <c r="F570" s="15">
        <v>0.699115044</v>
      </c>
      <c r="G570" s="6"/>
      <c r="H570" s="6"/>
      <c r="I570" s="6"/>
      <c r="J570" s="15">
        <v>0.507232845</v>
      </c>
      <c r="K570" s="15">
        <f t="shared" si="1"/>
        <v>0.507232845</v>
      </c>
      <c r="L570" s="16">
        <v>4574836.0</v>
      </c>
      <c r="M570" s="17">
        <f t="shared" si="2"/>
        <v>2320507.08</v>
      </c>
      <c r="N570" s="18">
        <v>11.1</v>
      </c>
      <c r="O570" s="19">
        <f t="shared" si="3"/>
        <v>507.806796</v>
      </c>
      <c r="P570" s="20">
        <f t="shared" si="6"/>
        <v>0.0002188344093</v>
      </c>
      <c r="Q570" s="20">
        <f t="shared" si="7"/>
        <v>4569.66527</v>
      </c>
      <c r="R570" s="21" t="str">
        <f t="shared" si="4"/>
        <v/>
      </c>
      <c r="S570" s="22" t="str">
        <f t="shared" si="5"/>
        <v/>
      </c>
      <c r="T570" s="21">
        <v>40890.0</v>
      </c>
      <c r="U570" s="21">
        <v>4574836.0</v>
      </c>
      <c r="V570" s="18">
        <v>893.8</v>
      </c>
      <c r="W570" s="18"/>
      <c r="X570" s="18"/>
    </row>
    <row r="571">
      <c r="A571" s="15">
        <v>2011.0</v>
      </c>
      <c r="B571" s="6" t="s">
        <v>47</v>
      </c>
      <c r="C571" s="15">
        <v>0.47</v>
      </c>
      <c r="D571" s="15">
        <v>0.032</v>
      </c>
      <c r="E571" s="15">
        <v>0.32</v>
      </c>
      <c r="F571" s="15">
        <v>0.524324324</v>
      </c>
      <c r="G571" s="6"/>
      <c r="H571" s="6"/>
      <c r="I571" s="6"/>
      <c r="J571" s="15">
        <v>0.56652819</v>
      </c>
      <c r="K571" s="15">
        <f t="shared" si="1"/>
        <v>0.56652819</v>
      </c>
      <c r="L571" s="16">
        <v>1328188.0</v>
      </c>
      <c r="M571" s="17">
        <f t="shared" si="2"/>
        <v>752455.9436</v>
      </c>
      <c r="N571" s="18">
        <v>2.0</v>
      </c>
      <c r="O571" s="19">
        <f t="shared" si="3"/>
        <v>26.56376</v>
      </c>
      <c r="P571" s="20">
        <f t="shared" si="6"/>
        <v>0.0000353027446</v>
      </c>
      <c r="Q571" s="20">
        <f t="shared" si="7"/>
        <v>28326.4095</v>
      </c>
      <c r="R571" s="21" t="str">
        <f t="shared" si="4"/>
        <v/>
      </c>
      <c r="S571" s="22" t="str">
        <f t="shared" si="5"/>
        <v/>
      </c>
      <c r="T571" s="21">
        <v>13001.0</v>
      </c>
      <c r="U571" s="21">
        <v>1328188.0</v>
      </c>
      <c r="V571" s="18">
        <v>978.9</v>
      </c>
      <c r="W571" s="18"/>
      <c r="X571" s="18"/>
    </row>
    <row r="572">
      <c r="A572" s="15">
        <v>2011.0</v>
      </c>
      <c r="B572" s="6" t="s">
        <v>48</v>
      </c>
      <c r="C572" s="15">
        <v>0.266</v>
      </c>
      <c r="D572" s="15">
        <v>0.032</v>
      </c>
      <c r="E572" s="15">
        <v>0.217821782</v>
      </c>
      <c r="F572" s="15">
        <v>0.481400438</v>
      </c>
      <c r="G572" s="6"/>
      <c r="H572" s="6"/>
      <c r="I572" s="6"/>
      <c r="J572" s="15">
        <v>0.326797836</v>
      </c>
      <c r="K572" s="15">
        <f t="shared" si="1"/>
        <v>0.326797836</v>
      </c>
      <c r="L572" s="16">
        <v>5828289.0</v>
      </c>
      <c r="M572" s="17">
        <f t="shared" si="2"/>
        <v>1904672.233</v>
      </c>
      <c r="N572" s="18">
        <v>6.8</v>
      </c>
      <c r="O572" s="19">
        <f t="shared" si="3"/>
        <v>396.323652</v>
      </c>
      <c r="P572" s="20">
        <f t="shared" si="6"/>
        <v>0.0002080797132</v>
      </c>
      <c r="Q572" s="20">
        <f t="shared" si="7"/>
        <v>4805.850529</v>
      </c>
      <c r="R572" s="21" t="str">
        <f t="shared" si="4"/>
        <v/>
      </c>
      <c r="S572" s="22" t="str">
        <f t="shared" si="5"/>
        <v/>
      </c>
      <c r="T572" s="21">
        <v>43745.0</v>
      </c>
      <c r="U572" s="21">
        <v>5828289.0</v>
      </c>
      <c r="V572" s="18">
        <v>750.6</v>
      </c>
      <c r="W572" s="18"/>
      <c r="X572" s="18"/>
    </row>
    <row r="573">
      <c r="A573" s="15">
        <v>2011.0</v>
      </c>
      <c r="B573" s="6" t="s">
        <v>49</v>
      </c>
      <c r="C573" s="15">
        <v>0.135</v>
      </c>
      <c r="D573" s="15">
        <v>0.032</v>
      </c>
      <c r="E573" s="15">
        <v>0.020833333</v>
      </c>
      <c r="F573" s="15">
        <v>0.256235828</v>
      </c>
      <c r="G573" s="6"/>
      <c r="H573" s="6"/>
      <c r="I573" s="6"/>
      <c r="J573" s="15">
        <v>0.2365004</v>
      </c>
      <c r="K573" s="15">
        <f t="shared" si="1"/>
        <v>0.2365004</v>
      </c>
      <c r="L573" s="16">
        <v>6587536.0</v>
      </c>
      <c r="M573" s="17">
        <f t="shared" si="2"/>
        <v>1557954.899</v>
      </c>
      <c r="N573" s="18">
        <v>2.8</v>
      </c>
      <c r="O573" s="19">
        <f t="shared" si="3"/>
        <v>184.451008</v>
      </c>
      <c r="P573" s="20">
        <f t="shared" si="6"/>
        <v>0.0001183930344</v>
      </c>
      <c r="Q573" s="20">
        <f t="shared" si="7"/>
        <v>8446.442857</v>
      </c>
      <c r="R573" s="21" t="str">
        <f t="shared" si="4"/>
        <v/>
      </c>
      <c r="S573" s="22" t="str">
        <f t="shared" si="5"/>
        <v/>
      </c>
      <c r="T573" s="21">
        <v>53710.0</v>
      </c>
      <c r="U573" s="21">
        <v>6587536.0</v>
      </c>
      <c r="V573" s="18">
        <v>815.3</v>
      </c>
      <c r="W573" s="18"/>
      <c r="X573" s="18"/>
    </row>
    <row r="574">
      <c r="A574" s="15">
        <v>2011.0</v>
      </c>
      <c r="B574" s="6" t="s">
        <v>50</v>
      </c>
      <c r="C574" s="15">
        <v>0.325</v>
      </c>
      <c r="D574" s="15">
        <v>0.032</v>
      </c>
      <c r="E574" s="15">
        <v>0.242553191</v>
      </c>
      <c r="F574" s="15">
        <v>0.569979716</v>
      </c>
      <c r="G574" s="6"/>
      <c r="H574" s="6"/>
      <c r="I574" s="6"/>
      <c r="J574" s="15">
        <v>0.356959355</v>
      </c>
      <c r="K574" s="15">
        <f t="shared" si="1"/>
        <v>0.356959355</v>
      </c>
      <c r="L574" s="16">
        <v>9876187.0</v>
      </c>
      <c r="M574" s="17">
        <f t="shared" si="2"/>
        <v>3525397.341</v>
      </c>
      <c r="N574" s="18">
        <v>6.2</v>
      </c>
      <c r="O574" s="19">
        <f t="shared" si="3"/>
        <v>612.323594</v>
      </c>
      <c r="P574" s="20">
        <f t="shared" si="6"/>
        <v>0.0001736892426</v>
      </c>
      <c r="Q574" s="20">
        <f t="shared" si="7"/>
        <v>5757.408952</v>
      </c>
      <c r="R574" s="21" t="str">
        <f t="shared" si="4"/>
        <v/>
      </c>
      <c r="S574" s="22" t="str">
        <f t="shared" si="5"/>
        <v/>
      </c>
      <c r="T574" s="21">
        <v>89508.0</v>
      </c>
      <c r="U574" s="21">
        <v>9876187.0</v>
      </c>
      <c r="V574" s="18">
        <v>906.3</v>
      </c>
      <c r="W574" s="18"/>
      <c r="X574" s="18"/>
    </row>
    <row r="575">
      <c r="A575" s="15">
        <v>2011.0</v>
      </c>
      <c r="B575" s="6" t="s">
        <v>51</v>
      </c>
      <c r="C575" s="15">
        <v>0.411</v>
      </c>
      <c r="D575" s="15">
        <v>0.032</v>
      </c>
      <c r="E575" s="15">
        <v>0.137681159</v>
      </c>
      <c r="F575" s="15">
        <v>0.555963303</v>
      </c>
      <c r="G575" s="6"/>
      <c r="H575" s="6"/>
      <c r="I575" s="6"/>
      <c r="J575" s="15">
        <v>0.464047968</v>
      </c>
      <c r="K575" s="15">
        <f t="shared" si="1"/>
        <v>0.464047968</v>
      </c>
      <c r="L575" s="16">
        <v>5344861.0</v>
      </c>
      <c r="M575" s="17">
        <f t="shared" si="2"/>
        <v>2480271.886</v>
      </c>
      <c r="N575" s="18">
        <v>1.4</v>
      </c>
      <c r="O575" s="19">
        <f t="shared" si="3"/>
        <v>74.828054</v>
      </c>
      <c r="P575" s="20">
        <f t="shared" si="6"/>
        <v>0.00003016929491</v>
      </c>
      <c r="Q575" s="20">
        <f t="shared" si="7"/>
        <v>33146.28343</v>
      </c>
      <c r="R575" s="21" t="str">
        <f t="shared" si="4"/>
        <v/>
      </c>
      <c r="S575" s="22" t="str">
        <f t="shared" si="5"/>
        <v/>
      </c>
      <c r="T575" s="21">
        <v>39820.0</v>
      </c>
      <c r="U575" s="21">
        <v>5344861.0</v>
      </c>
      <c r="V575" s="18">
        <v>745.0</v>
      </c>
      <c r="W575" s="18"/>
      <c r="X575" s="18"/>
    </row>
    <row r="576">
      <c r="A576" s="15">
        <v>2011.0</v>
      </c>
      <c r="B576" s="6" t="s">
        <v>52</v>
      </c>
      <c r="C576" s="15">
        <v>0.498</v>
      </c>
      <c r="D576" s="15">
        <v>0.032</v>
      </c>
      <c r="E576" s="15">
        <v>0.64556962</v>
      </c>
      <c r="F576" s="15">
        <v>0.7</v>
      </c>
      <c r="G576" s="6"/>
      <c r="H576" s="6"/>
      <c r="I576" s="6"/>
      <c r="J576" s="15">
        <v>0.537739768</v>
      </c>
      <c r="K576" s="15">
        <f t="shared" si="1"/>
        <v>0.537739768</v>
      </c>
      <c r="L576" s="16">
        <v>2978512.0</v>
      </c>
      <c r="M576" s="17">
        <f t="shared" si="2"/>
        <v>1601664.352</v>
      </c>
      <c r="N576" s="18">
        <v>7.8</v>
      </c>
      <c r="O576" s="19">
        <f t="shared" si="3"/>
        <v>232.323936</v>
      </c>
      <c r="P576" s="20">
        <f t="shared" si="6"/>
        <v>0.0001450515745</v>
      </c>
      <c r="Q576" s="20">
        <f t="shared" si="7"/>
        <v>6894.09959</v>
      </c>
      <c r="R576" s="21" t="str">
        <f t="shared" si="4"/>
        <v/>
      </c>
      <c r="S576" s="22" t="str">
        <f t="shared" si="5"/>
        <v/>
      </c>
      <c r="T576" s="21">
        <v>29278.0</v>
      </c>
      <c r="U576" s="21">
        <v>2978512.0</v>
      </c>
      <c r="V576" s="18">
        <v>983.0</v>
      </c>
      <c r="W576" s="18"/>
      <c r="X576" s="18"/>
    </row>
    <row r="577">
      <c r="A577" s="15">
        <v>2011.0</v>
      </c>
      <c r="B577" s="6" t="s">
        <v>53</v>
      </c>
      <c r="C577" s="15">
        <v>0.434</v>
      </c>
      <c r="D577" s="15">
        <v>0.032</v>
      </c>
      <c r="E577" s="15">
        <v>0.346534653</v>
      </c>
      <c r="F577" s="15">
        <v>0.606019152</v>
      </c>
      <c r="G577" s="6"/>
      <c r="H577" s="6"/>
      <c r="I577" s="6"/>
      <c r="J577" s="15">
        <v>0.422682905</v>
      </c>
      <c r="K577" s="15">
        <f t="shared" si="1"/>
        <v>0.422682905</v>
      </c>
      <c r="L577" s="16">
        <v>6010688.0</v>
      </c>
      <c r="M577" s="17">
        <f t="shared" si="2"/>
        <v>2540615.065</v>
      </c>
      <c r="N577" s="18">
        <v>6.1</v>
      </c>
      <c r="O577" s="19">
        <f t="shared" si="3"/>
        <v>366.651968</v>
      </c>
      <c r="P577" s="20">
        <f t="shared" si="6"/>
        <v>0.0001443162221</v>
      </c>
      <c r="Q577" s="20">
        <f t="shared" si="7"/>
        <v>6929.227951</v>
      </c>
      <c r="R577" s="21" t="str">
        <f t="shared" si="4"/>
        <v/>
      </c>
      <c r="S577" s="22" t="str">
        <f t="shared" si="5"/>
        <v/>
      </c>
      <c r="T577" s="21">
        <v>55848.0</v>
      </c>
      <c r="U577" s="21">
        <v>6010688.0</v>
      </c>
      <c r="V577" s="18">
        <v>929.1</v>
      </c>
      <c r="W577" s="18"/>
      <c r="X577" s="18"/>
    </row>
    <row r="578">
      <c r="A578" s="15">
        <v>2011.0</v>
      </c>
      <c r="B578" s="6" t="s">
        <v>54</v>
      </c>
      <c r="C578" s="15">
        <v>0.603</v>
      </c>
      <c r="D578" s="15">
        <v>0.032</v>
      </c>
      <c r="E578" s="15">
        <v>0.454545455</v>
      </c>
      <c r="F578" s="15">
        <v>0.717514124</v>
      </c>
      <c r="G578" s="6"/>
      <c r="H578" s="6"/>
      <c r="I578" s="6"/>
      <c r="J578" s="15">
        <v>0.523532296</v>
      </c>
      <c r="K578" s="15">
        <f t="shared" si="1"/>
        <v>0.523532296</v>
      </c>
      <c r="L578" s="16">
        <v>998199.0</v>
      </c>
      <c r="M578" s="17">
        <f t="shared" si="2"/>
        <v>522589.4143</v>
      </c>
      <c r="N578" s="18">
        <v>2.9</v>
      </c>
      <c r="O578" s="19">
        <f t="shared" si="3"/>
        <v>28.947771</v>
      </c>
      <c r="P578" s="20">
        <f t="shared" si="6"/>
        <v>0.00005539295326</v>
      </c>
      <c r="Q578" s="20">
        <f t="shared" si="7"/>
        <v>18052.83779</v>
      </c>
      <c r="R578" s="21" t="str">
        <f t="shared" si="4"/>
        <v/>
      </c>
      <c r="S578" s="22" t="str">
        <f t="shared" si="5"/>
        <v/>
      </c>
      <c r="T578" s="21">
        <v>9115.0</v>
      </c>
      <c r="U578" s="21">
        <v>998199.0</v>
      </c>
      <c r="V578" s="18">
        <v>913.1</v>
      </c>
      <c r="W578" s="18"/>
      <c r="X578" s="18"/>
    </row>
    <row r="579">
      <c r="A579" s="15">
        <v>2011.0</v>
      </c>
      <c r="B579" s="6" t="s">
        <v>55</v>
      </c>
      <c r="C579" s="15">
        <v>0.418</v>
      </c>
      <c r="D579" s="15">
        <v>0.032</v>
      </c>
      <c r="E579" s="15">
        <v>0.285714286</v>
      </c>
      <c r="F579" s="15">
        <v>0.655629139</v>
      </c>
      <c r="G579" s="6"/>
      <c r="H579" s="6"/>
      <c r="I579" s="6"/>
      <c r="J579" s="15">
        <v>0.471878478</v>
      </c>
      <c r="K579" s="15">
        <f t="shared" si="1"/>
        <v>0.471878478</v>
      </c>
      <c r="L579" s="16">
        <v>1842641.0</v>
      </c>
      <c r="M579" s="17">
        <f t="shared" si="2"/>
        <v>869502.6306</v>
      </c>
      <c r="N579" s="18">
        <v>3.7</v>
      </c>
      <c r="O579" s="19">
        <f t="shared" si="3"/>
        <v>68.177717</v>
      </c>
      <c r="P579" s="20">
        <f t="shared" si="6"/>
        <v>0.0000784100181</v>
      </c>
      <c r="Q579" s="20">
        <f t="shared" si="7"/>
        <v>12753.47238</v>
      </c>
      <c r="R579" s="21" t="str">
        <f t="shared" si="4"/>
        <v/>
      </c>
      <c r="S579" s="22" t="str">
        <f t="shared" si="5"/>
        <v/>
      </c>
      <c r="T579" s="21">
        <v>15476.0</v>
      </c>
      <c r="U579" s="21">
        <v>1842641.0</v>
      </c>
      <c r="V579" s="18">
        <v>839.9</v>
      </c>
      <c r="W579" s="18"/>
      <c r="X579" s="18"/>
    </row>
    <row r="580">
      <c r="A580" s="15">
        <v>2011.0</v>
      </c>
      <c r="B580" s="6" t="s">
        <v>56</v>
      </c>
      <c r="C580" s="15">
        <v>0.318</v>
      </c>
      <c r="D580" s="15">
        <v>0.032</v>
      </c>
      <c r="E580" s="15">
        <v>0.333333333</v>
      </c>
      <c r="F580" s="15">
        <v>0.58778626</v>
      </c>
      <c r="G580" s="6"/>
      <c r="H580" s="6"/>
      <c r="I580" s="6"/>
      <c r="J580" s="15">
        <v>0.308443177</v>
      </c>
      <c r="K580" s="15">
        <f t="shared" si="1"/>
        <v>0.308443177</v>
      </c>
      <c r="L580" s="16">
        <v>2723322.0</v>
      </c>
      <c r="M580" s="17">
        <f t="shared" si="2"/>
        <v>839990.0897</v>
      </c>
      <c r="N580" s="18">
        <v>5.1</v>
      </c>
      <c r="O580" s="19">
        <f t="shared" si="3"/>
        <v>138.889422</v>
      </c>
      <c r="P580" s="20">
        <f t="shared" si="6"/>
        <v>0.0001653465008</v>
      </c>
      <c r="Q580" s="20">
        <f t="shared" si="7"/>
        <v>6047.905431</v>
      </c>
      <c r="R580" s="21" t="str">
        <f t="shared" si="4"/>
        <v/>
      </c>
      <c r="S580" s="22" t="str">
        <f t="shared" si="5"/>
        <v/>
      </c>
      <c r="T580" s="21">
        <v>20343.0</v>
      </c>
      <c r="U580" s="21">
        <v>2723322.0</v>
      </c>
      <c r="V580" s="18">
        <v>747.0</v>
      </c>
      <c r="W580" s="18"/>
      <c r="X580" s="18"/>
    </row>
    <row r="581">
      <c r="A581" s="15">
        <v>2011.0</v>
      </c>
      <c r="B581" s="6" t="s">
        <v>57</v>
      </c>
      <c r="C581" s="15">
        <v>0.385</v>
      </c>
      <c r="D581" s="15">
        <v>0.032</v>
      </c>
      <c r="E581" s="15">
        <v>0.205128205</v>
      </c>
      <c r="F581" s="15">
        <v>0.421383648</v>
      </c>
      <c r="G581" s="6"/>
      <c r="H581" s="6"/>
      <c r="I581" s="6"/>
      <c r="J581" s="15">
        <v>0.476109654</v>
      </c>
      <c r="K581" s="15">
        <f t="shared" si="1"/>
        <v>0.476109654</v>
      </c>
      <c r="L581" s="16">
        <v>1318194.0</v>
      </c>
      <c r="M581" s="17">
        <f t="shared" si="2"/>
        <v>627604.8892</v>
      </c>
      <c r="N581" s="18">
        <v>1.2</v>
      </c>
      <c r="O581" s="19">
        <f t="shared" si="3"/>
        <v>15.818328</v>
      </c>
      <c r="P581" s="20">
        <f t="shared" si="6"/>
        <v>0.00002520427784</v>
      </c>
      <c r="Q581" s="20">
        <f t="shared" si="7"/>
        <v>39675.8045</v>
      </c>
      <c r="R581" s="21" t="str">
        <f t="shared" si="4"/>
        <v/>
      </c>
      <c r="S581" s="22" t="str">
        <f t="shared" si="5"/>
        <v/>
      </c>
      <c r="T581" s="21">
        <v>10823.0</v>
      </c>
      <c r="U581" s="21">
        <v>1318194.0</v>
      </c>
      <c r="V581" s="18">
        <v>821.0</v>
      </c>
      <c r="W581" s="18"/>
      <c r="X581" s="18"/>
    </row>
    <row r="582">
      <c r="A582" s="15">
        <v>2011.0</v>
      </c>
      <c r="B582" s="6" t="s">
        <v>58</v>
      </c>
      <c r="C582" s="15">
        <v>0.102</v>
      </c>
      <c r="D582" s="15">
        <v>0.032</v>
      </c>
      <c r="E582" s="15">
        <v>0.092715232</v>
      </c>
      <c r="F582" s="15">
        <v>0.310408922</v>
      </c>
      <c r="G582" s="6"/>
      <c r="H582" s="6"/>
      <c r="I582" s="6"/>
      <c r="J582" s="15">
        <v>0.145064754</v>
      </c>
      <c r="K582" s="15">
        <f t="shared" si="1"/>
        <v>0.145064754</v>
      </c>
      <c r="L582" s="16">
        <v>8821155.0</v>
      </c>
      <c r="M582" s="17">
        <f t="shared" si="2"/>
        <v>1279638.68</v>
      </c>
      <c r="N582" s="18">
        <v>4.3</v>
      </c>
      <c r="O582" s="19">
        <f t="shared" si="3"/>
        <v>379.309665</v>
      </c>
      <c r="P582" s="20">
        <f t="shared" si="6"/>
        <v>0.0002964193494</v>
      </c>
      <c r="Q582" s="20">
        <f t="shared" si="7"/>
        <v>3373.59893</v>
      </c>
      <c r="R582" s="21" t="str">
        <f t="shared" si="4"/>
        <v/>
      </c>
      <c r="S582" s="22" t="str">
        <f t="shared" si="5"/>
        <v/>
      </c>
      <c r="T582" s="21">
        <v>70558.0</v>
      </c>
      <c r="U582" s="21">
        <v>8821155.0</v>
      </c>
      <c r="V582" s="18">
        <v>799.9</v>
      </c>
      <c r="W582" s="18"/>
      <c r="X582" s="18"/>
    </row>
    <row r="583">
      <c r="A583" s="15">
        <v>2011.0</v>
      </c>
      <c r="B583" s="6" t="s">
        <v>59</v>
      </c>
      <c r="C583" s="15">
        <v>0.366</v>
      </c>
      <c r="D583" s="15">
        <v>0.032</v>
      </c>
      <c r="E583" s="15">
        <v>0.304761905</v>
      </c>
      <c r="F583" s="15">
        <v>0.6</v>
      </c>
      <c r="G583" s="6"/>
      <c r="H583" s="6"/>
      <c r="I583" s="6"/>
      <c r="J583" s="15">
        <v>0.358326303</v>
      </c>
      <c r="K583" s="15">
        <f t="shared" si="1"/>
        <v>0.358326303</v>
      </c>
      <c r="L583" s="16">
        <v>2082224.0</v>
      </c>
      <c r="M583" s="17">
        <f t="shared" si="2"/>
        <v>746115.6279</v>
      </c>
      <c r="N583" s="18">
        <v>7.6</v>
      </c>
      <c r="O583" s="19">
        <f t="shared" si="3"/>
        <v>158.249024</v>
      </c>
      <c r="P583" s="20">
        <f t="shared" si="6"/>
        <v>0.0002120971845</v>
      </c>
      <c r="Q583" s="20">
        <f t="shared" si="7"/>
        <v>4714.819776</v>
      </c>
      <c r="R583" s="21" t="str">
        <f t="shared" si="4"/>
        <v/>
      </c>
      <c r="S583" s="22" t="str">
        <f t="shared" si="5"/>
        <v/>
      </c>
      <c r="T583" s="21">
        <v>16452.0</v>
      </c>
      <c r="U583" s="21">
        <v>2082224.0</v>
      </c>
      <c r="V583" s="18">
        <v>790.1</v>
      </c>
      <c r="W583" s="18"/>
      <c r="X583" s="18"/>
    </row>
    <row r="584">
      <c r="A584" s="15">
        <v>2011.0</v>
      </c>
      <c r="B584" s="6" t="s">
        <v>60</v>
      </c>
      <c r="C584" s="15">
        <v>0.158</v>
      </c>
      <c r="D584" s="15">
        <v>0.032</v>
      </c>
      <c r="E584" s="15">
        <v>0.113372093</v>
      </c>
      <c r="F584" s="15">
        <v>0.354642314</v>
      </c>
      <c r="G584" s="6"/>
      <c r="H584" s="6"/>
      <c r="I584" s="6"/>
      <c r="J584" s="15">
        <v>0.228099905</v>
      </c>
      <c r="K584" s="15">
        <f t="shared" si="1"/>
        <v>0.228099905</v>
      </c>
      <c r="L584" s="16">
        <v>1.9465197E7</v>
      </c>
      <c r="M584" s="17">
        <f t="shared" si="2"/>
        <v>4440009.587</v>
      </c>
      <c r="N584" s="18">
        <v>3.9</v>
      </c>
      <c r="O584" s="19">
        <f t="shared" si="3"/>
        <v>759.142683</v>
      </c>
      <c r="P584" s="20">
        <f t="shared" si="6"/>
        <v>0.0001709777126</v>
      </c>
      <c r="Q584" s="20">
        <f t="shared" si="7"/>
        <v>5848.715513</v>
      </c>
      <c r="R584" s="21" t="str">
        <f t="shared" si="4"/>
        <v/>
      </c>
      <c r="S584" s="22" t="str">
        <f t="shared" si="5"/>
        <v/>
      </c>
      <c r="T584" s="21">
        <v>149174.0</v>
      </c>
      <c r="U584" s="21">
        <v>1.9465197E7</v>
      </c>
      <c r="V584" s="18">
        <v>766.4</v>
      </c>
      <c r="W584" s="18"/>
      <c r="X584" s="18"/>
    </row>
    <row r="585">
      <c r="A585" s="15">
        <v>2011.0</v>
      </c>
      <c r="B585" s="6" t="s">
        <v>61</v>
      </c>
      <c r="C585" s="15">
        <v>0.406</v>
      </c>
      <c r="D585" s="15">
        <v>0.032</v>
      </c>
      <c r="E585" s="15">
        <v>0.396428571</v>
      </c>
      <c r="F585" s="15">
        <v>0.66130761</v>
      </c>
      <c r="G585" s="6"/>
      <c r="H585" s="6"/>
      <c r="I585" s="6"/>
      <c r="J585" s="15">
        <v>0.500434184</v>
      </c>
      <c r="K585" s="15">
        <f t="shared" si="1"/>
        <v>0.500434184</v>
      </c>
      <c r="L585" s="16">
        <v>9656401.0</v>
      </c>
      <c r="M585" s="17">
        <f t="shared" si="2"/>
        <v>4832393.155</v>
      </c>
      <c r="N585" s="18">
        <v>5.2</v>
      </c>
      <c r="O585" s="19">
        <f t="shared" si="3"/>
        <v>502.132852</v>
      </c>
      <c r="P585" s="20">
        <f t="shared" si="6"/>
        <v>0.0001039097681</v>
      </c>
      <c r="Q585" s="20">
        <f t="shared" si="7"/>
        <v>9623.734308</v>
      </c>
      <c r="R585" s="21" t="str">
        <f t="shared" si="4"/>
        <v/>
      </c>
      <c r="S585" s="22" t="str">
        <f t="shared" si="5"/>
        <v/>
      </c>
      <c r="T585" s="21">
        <v>79882.0</v>
      </c>
      <c r="U585" s="21">
        <v>9656401.0</v>
      </c>
      <c r="V585" s="18">
        <v>827.2</v>
      </c>
      <c r="W585" s="18"/>
      <c r="X585" s="18"/>
    </row>
    <row r="586">
      <c r="A586" s="15">
        <v>2011.0</v>
      </c>
      <c r="B586" s="6" t="s">
        <v>62</v>
      </c>
      <c r="C586" s="15">
        <v>0.541</v>
      </c>
      <c r="D586" s="15">
        <v>0.032</v>
      </c>
      <c r="E586" s="15">
        <v>0.3</v>
      </c>
      <c r="F586" s="15">
        <v>0.523255814</v>
      </c>
      <c r="G586" s="6"/>
      <c r="H586" s="6"/>
      <c r="I586" s="6"/>
      <c r="J586" s="15">
        <v>0.578879481</v>
      </c>
      <c r="K586" s="15">
        <f t="shared" si="1"/>
        <v>0.578879481</v>
      </c>
      <c r="L586" s="16">
        <v>683932.0</v>
      </c>
      <c r="M586" s="17">
        <f t="shared" si="2"/>
        <v>395914.2012</v>
      </c>
      <c r="N586" s="18">
        <v>3.5</v>
      </c>
      <c r="O586" s="19">
        <f t="shared" si="3"/>
        <v>23.93762</v>
      </c>
      <c r="P586" s="20">
        <f t="shared" si="6"/>
        <v>0.00006046163519</v>
      </c>
      <c r="Q586" s="20">
        <f t="shared" si="7"/>
        <v>16539.41374</v>
      </c>
      <c r="R586" s="21" t="str">
        <f t="shared" si="4"/>
        <v/>
      </c>
      <c r="S586" s="22" t="str">
        <f t="shared" si="5"/>
        <v/>
      </c>
      <c r="T586" s="21">
        <v>5965.0</v>
      </c>
      <c r="U586" s="21">
        <v>683932.0</v>
      </c>
      <c r="V586" s="18">
        <v>872.2</v>
      </c>
      <c r="W586" s="18"/>
      <c r="X586" s="18"/>
    </row>
    <row r="587">
      <c r="A587" s="15">
        <v>2011.0</v>
      </c>
      <c r="B587" s="6" t="s">
        <v>63</v>
      </c>
      <c r="C587" s="15">
        <v>0.334</v>
      </c>
      <c r="D587" s="15">
        <v>0.032</v>
      </c>
      <c r="E587" s="15">
        <v>0.305369128</v>
      </c>
      <c r="F587" s="15">
        <v>0.544130249</v>
      </c>
      <c r="G587" s="6"/>
      <c r="H587" s="6"/>
      <c r="I587" s="6"/>
      <c r="J587" s="15">
        <v>0.363715019</v>
      </c>
      <c r="K587" s="15">
        <f t="shared" si="1"/>
        <v>0.363715019</v>
      </c>
      <c r="L587" s="16">
        <v>1.1544951E7</v>
      </c>
      <c r="M587" s="17">
        <f t="shared" si="2"/>
        <v>4199072.072</v>
      </c>
      <c r="N587" s="18">
        <v>4.3</v>
      </c>
      <c r="O587" s="19">
        <f t="shared" si="3"/>
        <v>496.432893</v>
      </c>
      <c r="P587" s="20">
        <f t="shared" si="6"/>
        <v>0.0001182244278</v>
      </c>
      <c r="Q587" s="20">
        <f t="shared" si="7"/>
        <v>8458.488814</v>
      </c>
      <c r="R587" s="21" t="str">
        <f t="shared" si="4"/>
        <v/>
      </c>
      <c r="S587" s="22" t="str">
        <f t="shared" si="5"/>
        <v/>
      </c>
      <c r="T587" s="21">
        <v>111427.0</v>
      </c>
      <c r="U587" s="21">
        <v>1.1544951E7</v>
      </c>
      <c r="V587" s="18">
        <v>965.2</v>
      </c>
      <c r="W587" s="18"/>
      <c r="X587" s="18"/>
    </row>
    <row r="588">
      <c r="A588" s="15">
        <v>2011.0</v>
      </c>
      <c r="B588" s="6" t="s">
        <v>64</v>
      </c>
      <c r="C588" s="15">
        <v>0.533</v>
      </c>
      <c r="D588" s="15">
        <v>0.032</v>
      </c>
      <c r="E588" s="15">
        <v>0.539007092</v>
      </c>
      <c r="F588" s="15">
        <v>0.65942029</v>
      </c>
      <c r="G588" s="6"/>
      <c r="H588" s="6"/>
      <c r="I588" s="6"/>
      <c r="J588" s="15">
        <v>0.602972242</v>
      </c>
      <c r="K588" s="15">
        <f t="shared" si="1"/>
        <v>0.602972242</v>
      </c>
      <c r="L588" s="16">
        <v>3791508.0</v>
      </c>
      <c r="M588" s="17">
        <f t="shared" si="2"/>
        <v>2286174.079</v>
      </c>
      <c r="N588" s="18">
        <v>5.6</v>
      </c>
      <c r="O588" s="19">
        <f t="shared" si="3"/>
        <v>212.324448</v>
      </c>
      <c r="P588" s="20">
        <f t="shared" si="6"/>
        <v>0.00009287326364</v>
      </c>
      <c r="Q588" s="20">
        <f t="shared" si="7"/>
        <v>10767.36146</v>
      </c>
      <c r="R588" s="21" t="str">
        <f t="shared" si="4"/>
        <v/>
      </c>
      <c r="S588" s="22" t="str">
        <f t="shared" si="5"/>
        <v/>
      </c>
      <c r="T588" s="21">
        <v>37175.0</v>
      </c>
      <c r="U588" s="21">
        <v>3791508.0</v>
      </c>
      <c r="V588" s="18">
        <v>980.5</v>
      </c>
      <c r="W588" s="18"/>
      <c r="X588" s="18"/>
    </row>
    <row r="589">
      <c r="A589" s="15">
        <v>2011.0</v>
      </c>
      <c r="B589" s="6" t="s">
        <v>65</v>
      </c>
      <c r="C589" s="15">
        <v>0.413</v>
      </c>
      <c r="D589" s="15">
        <v>0.032</v>
      </c>
      <c r="E589" s="15">
        <v>0.262773723</v>
      </c>
      <c r="F589" s="15">
        <v>0.591522158</v>
      </c>
      <c r="G589" s="6"/>
      <c r="H589" s="6"/>
      <c r="I589" s="6"/>
      <c r="J589" s="15">
        <v>0.404535941</v>
      </c>
      <c r="K589" s="15">
        <f t="shared" si="1"/>
        <v>0.404535941</v>
      </c>
      <c r="L589" s="16">
        <v>3871859.0</v>
      </c>
      <c r="M589" s="17">
        <f t="shared" si="2"/>
        <v>1566306.124</v>
      </c>
      <c r="N589" s="18">
        <v>2.2</v>
      </c>
      <c r="O589" s="19">
        <f t="shared" si="3"/>
        <v>85.180898</v>
      </c>
      <c r="P589" s="20">
        <f t="shared" si="6"/>
        <v>0.00005438330138</v>
      </c>
      <c r="Q589" s="20">
        <f t="shared" si="7"/>
        <v>18387.99732</v>
      </c>
      <c r="R589" s="21" t="str">
        <f t="shared" si="4"/>
        <v/>
      </c>
      <c r="S589" s="22" t="str">
        <f t="shared" si="5"/>
        <v/>
      </c>
      <c r="T589" s="21">
        <v>32788.0</v>
      </c>
      <c r="U589" s="21">
        <v>3871859.0</v>
      </c>
      <c r="V589" s="18">
        <v>846.8</v>
      </c>
      <c r="W589" s="18"/>
      <c r="X589" s="18"/>
    </row>
    <row r="590">
      <c r="A590" s="15">
        <v>2011.0</v>
      </c>
      <c r="B590" s="6" t="s">
        <v>66</v>
      </c>
      <c r="C590" s="15">
        <v>0.362</v>
      </c>
      <c r="D590" s="15">
        <v>0.032</v>
      </c>
      <c r="E590" s="15">
        <v>0.289085546</v>
      </c>
      <c r="F590" s="15">
        <v>0.557528409</v>
      </c>
      <c r="G590" s="6"/>
      <c r="H590" s="6"/>
      <c r="I590" s="6"/>
      <c r="J590" s="15">
        <v>0.357389157</v>
      </c>
      <c r="K590" s="15">
        <f t="shared" si="1"/>
        <v>0.357389157</v>
      </c>
      <c r="L590" s="16">
        <v>1.2742886E7</v>
      </c>
      <c r="M590" s="17">
        <f t="shared" si="2"/>
        <v>4554169.285</v>
      </c>
      <c r="N590" s="18">
        <v>5.0</v>
      </c>
      <c r="O590" s="19">
        <f t="shared" si="3"/>
        <v>637.1443</v>
      </c>
      <c r="P590" s="20">
        <f t="shared" si="6"/>
        <v>0.000139903517</v>
      </c>
      <c r="Q590" s="20">
        <f t="shared" si="7"/>
        <v>7147.78314</v>
      </c>
      <c r="R590" s="21" t="str">
        <f t="shared" si="4"/>
        <v/>
      </c>
      <c r="S590" s="22" t="str">
        <f t="shared" si="5"/>
        <v/>
      </c>
      <c r="T590" s="21">
        <v>128237.0</v>
      </c>
      <c r="U590" s="21">
        <v>1.2742886E7</v>
      </c>
      <c r="V590" s="23">
        <v>1006.3</v>
      </c>
      <c r="W590" s="23"/>
      <c r="X590" s="23"/>
    </row>
    <row r="591">
      <c r="A591" s="15">
        <v>2011.0</v>
      </c>
      <c r="B591" s="6" t="s">
        <v>67</v>
      </c>
      <c r="C591" s="15">
        <v>0.1</v>
      </c>
      <c r="D591" s="15">
        <v>0.032</v>
      </c>
      <c r="E591" s="15">
        <v>0.1</v>
      </c>
      <c r="F591" s="15">
        <v>0.222222222</v>
      </c>
      <c r="G591" s="6"/>
      <c r="H591" s="6"/>
      <c r="I591" s="6"/>
      <c r="J591" s="15">
        <v>0.203564088</v>
      </c>
      <c r="K591" s="15">
        <f t="shared" si="1"/>
        <v>0.203564088</v>
      </c>
      <c r="L591" s="16">
        <v>1051302.0</v>
      </c>
      <c r="M591" s="17">
        <f t="shared" si="2"/>
        <v>214007.3328</v>
      </c>
      <c r="N591" s="18">
        <v>1.9</v>
      </c>
      <c r="O591" s="19">
        <f t="shared" si="3"/>
        <v>19.974738</v>
      </c>
      <c r="P591" s="20">
        <f t="shared" si="6"/>
        <v>0.00009333669896</v>
      </c>
      <c r="Q591" s="20">
        <f t="shared" si="7"/>
        <v>10713.89937</v>
      </c>
      <c r="R591" s="21" t="str">
        <f t="shared" si="4"/>
        <v/>
      </c>
      <c r="S591" s="22" t="str">
        <f t="shared" si="5"/>
        <v/>
      </c>
      <c r="T591" s="21">
        <v>9581.0</v>
      </c>
      <c r="U591" s="21">
        <v>1051302.0</v>
      </c>
      <c r="V591" s="18">
        <v>911.3</v>
      </c>
      <c r="W591" s="18"/>
      <c r="X591" s="18"/>
    </row>
    <row r="592">
      <c r="A592" s="15">
        <v>2011.0</v>
      </c>
      <c r="B592" s="6" t="s">
        <v>68</v>
      </c>
      <c r="C592" s="15">
        <v>0.466</v>
      </c>
      <c r="D592" s="15">
        <v>0.032</v>
      </c>
      <c r="E592" s="15">
        <v>0.489932886</v>
      </c>
      <c r="F592" s="15">
        <v>0.693516699</v>
      </c>
      <c r="G592" s="6"/>
      <c r="H592" s="6"/>
      <c r="I592" s="6"/>
      <c r="J592" s="15">
        <v>0.520013628</v>
      </c>
      <c r="K592" s="15">
        <f t="shared" si="1"/>
        <v>0.520013628</v>
      </c>
      <c r="L592" s="16">
        <v>4679230.0</v>
      </c>
      <c r="M592" s="17">
        <f t="shared" si="2"/>
        <v>2433263.369</v>
      </c>
      <c r="N592" s="18">
        <v>6.8</v>
      </c>
      <c r="O592" s="19">
        <f t="shared" si="3"/>
        <v>318.18764</v>
      </c>
      <c r="P592" s="20">
        <f t="shared" si="6"/>
        <v>0.0001307658037</v>
      </c>
      <c r="Q592" s="20">
        <f t="shared" si="7"/>
        <v>7647.259235</v>
      </c>
      <c r="R592" s="21" t="str">
        <f t="shared" si="4"/>
        <v/>
      </c>
      <c r="S592" s="22" t="str">
        <f t="shared" si="5"/>
        <v/>
      </c>
      <c r="T592" s="21">
        <v>42072.0</v>
      </c>
      <c r="U592" s="21">
        <v>4679230.0</v>
      </c>
      <c r="V592" s="18">
        <v>899.1</v>
      </c>
      <c r="W592" s="18"/>
      <c r="X592" s="18"/>
    </row>
    <row r="593">
      <c r="A593" s="15">
        <v>2011.0</v>
      </c>
      <c r="B593" s="6" t="s">
        <v>69</v>
      </c>
      <c r="C593" s="15">
        <v>0.479</v>
      </c>
      <c r="D593" s="15">
        <v>0.032</v>
      </c>
      <c r="E593" s="15">
        <v>0.296296296</v>
      </c>
      <c r="F593" s="15">
        <v>0.514851485</v>
      </c>
      <c r="G593" s="6"/>
      <c r="H593" s="6"/>
      <c r="I593" s="6"/>
      <c r="J593" s="15">
        <v>0.51225658</v>
      </c>
      <c r="K593" s="15">
        <f t="shared" si="1"/>
        <v>0.51225658</v>
      </c>
      <c r="L593" s="16">
        <v>824082.0</v>
      </c>
      <c r="M593" s="17">
        <f t="shared" si="2"/>
        <v>422141.427</v>
      </c>
      <c r="N593" s="18">
        <v>2.4</v>
      </c>
      <c r="O593" s="19">
        <f t="shared" si="3"/>
        <v>19.777968</v>
      </c>
      <c r="P593" s="20">
        <f t="shared" si="6"/>
        <v>0.00004685152117</v>
      </c>
      <c r="Q593" s="20">
        <f t="shared" si="7"/>
        <v>21344.02417</v>
      </c>
      <c r="R593" s="21" t="str">
        <f t="shared" si="4"/>
        <v/>
      </c>
      <c r="S593" s="22" t="str">
        <f t="shared" si="5"/>
        <v/>
      </c>
      <c r="T593" s="21">
        <v>7314.0</v>
      </c>
      <c r="U593" s="21">
        <v>824082.0</v>
      </c>
      <c r="V593" s="18">
        <v>887.5</v>
      </c>
      <c r="W593" s="18"/>
      <c r="X593" s="18"/>
    </row>
    <row r="594">
      <c r="A594" s="15">
        <v>2011.0</v>
      </c>
      <c r="B594" s="6" t="s">
        <v>70</v>
      </c>
      <c r="C594" s="15">
        <v>0.491</v>
      </c>
      <c r="D594" s="15">
        <v>0.032</v>
      </c>
      <c r="E594" s="15">
        <v>0.475961538</v>
      </c>
      <c r="F594" s="15">
        <v>0.658634538</v>
      </c>
      <c r="G594" s="6"/>
      <c r="H594" s="6"/>
      <c r="I594" s="6"/>
      <c r="J594" s="15">
        <v>0.547229463</v>
      </c>
      <c r="K594" s="15">
        <f t="shared" si="1"/>
        <v>0.547229463</v>
      </c>
      <c r="L594" s="16">
        <v>6403353.0</v>
      </c>
      <c r="M594" s="17">
        <f t="shared" si="2"/>
        <v>3504103.424</v>
      </c>
      <c r="N594" s="18">
        <v>5.9</v>
      </c>
      <c r="O594" s="19">
        <f t="shared" si="3"/>
        <v>377.797827</v>
      </c>
      <c r="P594" s="20">
        <f t="shared" si="6"/>
        <v>0.0001078158323</v>
      </c>
      <c r="Q594" s="20">
        <f t="shared" si="7"/>
        <v>9275.075644</v>
      </c>
      <c r="R594" s="21" t="str">
        <f t="shared" si="4"/>
        <v/>
      </c>
      <c r="S594" s="22" t="str">
        <f t="shared" si="5"/>
        <v/>
      </c>
      <c r="T594" s="21">
        <v>60541.0</v>
      </c>
      <c r="U594" s="21">
        <v>6403353.0</v>
      </c>
      <c r="V594" s="18">
        <v>945.5</v>
      </c>
      <c r="W594" s="18"/>
      <c r="X594" s="18"/>
    </row>
    <row r="595">
      <c r="A595" s="15">
        <v>2011.0</v>
      </c>
      <c r="B595" s="6" t="s">
        <v>71</v>
      </c>
      <c r="C595" s="15">
        <v>0.378</v>
      </c>
      <c r="D595" s="15">
        <v>0.032</v>
      </c>
      <c r="E595" s="15">
        <v>0.455759599</v>
      </c>
      <c r="F595" s="15">
        <v>0.614279495</v>
      </c>
      <c r="G595" s="6"/>
      <c r="H595" s="6"/>
      <c r="I595" s="6"/>
      <c r="J595" s="15">
        <v>0.400755753</v>
      </c>
      <c r="K595" s="15">
        <f t="shared" si="1"/>
        <v>0.400755753</v>
      </c>
      <c r="L595" s="16">
        <v>2.5674681E7</v>
      </c>
      <c r="M595" s="17">
        <f t="shared" si="2"/>
        <v>10289276.12</v>
      </c>
      <c r="N595" s="18">
        <v>4.4</v>
      </c>
      <c r="O595" s="19">
        <f t="shared" si="3"/>
        <v>1129.685964</v>
      </c>
      <c r="P595" s="20">
        <f t="shared" si="6"/>
        <v>0.0001097925599</v>
      </c>
      <c r="Q595" s="20">
        <f t="shared" si="7"/>
        <v>9108.085295</v>
      </c>
      <c r="R595" s="21" t="str">
        <f t="shared" si="4"/>
        <v/>
      </c>
      <c r="S595" s="22" t="str">
        <f t="shared" si="5"/>
        <v/>
      </c>
      <c r="T595" s="21">
        <v>168640.0</v>
      </c>
      <c r="U595" s="21">
        <v>2.5674681E7</v>
      </c>
      <c r="V595" s="18">
        <v>656.8</v>
      </c>
      <c r="W595" s="18"/>
      <c r="X595" s="18"/>
    </row>
    <row r="596">
      <c r="A596" s="15">
        <v>2011.0</v>
      </c>
      <c r="B596" s="6" t="s">
        <v>72</v>
      </c>
      <c r="C596" s="15">
        <v>0.392</v>
      </c>
      <c r="D596" s="15">
        <v>0.032</v>
      </c>
      <c r="E596" s="15">
        <v>0.365217391</v>
      </c>
      <c r="F596" s="15">
        <v>0.583979328</v>
      </c>
      <c r="G596" s="6"/>
      <c r="H596" s="6"/>
      <c r="I596" s="6"/>
      <c r="J596" s="15">
        <v>0.434944177</v>
      </c>
      <c r="K596" s="15">
        <f t="shared" si="1"/>
        <v>0.434944177</v>
      </c>
      <c r="L596" s="16">
        <v>2817222.0</v>
      </c>
      <c r="M596" s="17">
        <f t="shared" si="2"/>
        <v>1225334.304</v>
      </c>
      <c r="N596" s="18">
        <v>1.8</v>
      </c>
      <c r="O596" s="19">
        <f t="shared" si="3"/>
        <v>50.709996</v>
      </c>
      <c r="P596" s="20">
        <f t="shared" si="6"/>
        <v>0.00004138462118</v>
      </c>
      <c r="Q596" s="20">
        <f t="shared" si="7"/>
        <v>24163.56539</v>
      </c>
      <c r="R596" s="21" t="str">
        <f t="shared" si="4"/>
        <v/>
      </c>
      <c r="S596" s="22" t="str">
        <f t="shared" si="5"/>
        <v/>
      </c>
      <c r="T596" s="21">
        <v>15266.0</v>
      </c>
      <c r="U596" s="21">
        <v>2817222.0</v>
      </c>
      <c r="V596" s="18">
        <v>541.9</v>
      </c>
      <c r="W596" s="18"/>
      <c r="X596" s="18"/>
    </row>
    <row r="597">
      <c r="A597" s="15">
        <v>2011.0</v>
      </c>
      <c r="B597" s="6" t="s">
        <v>73</v>
      </c>
      <c r="C597" s="15">
        <v>0.472</v>
      </c>
      <c r="D597" s="15">
        <v>0.032</v>
      </c>
      <c r="E597" s="15">
        <v>0.272727273</v>
      </c>
      <c r="F597" s="15">
        <v>0.653061224</v>
      </c>
      <c r="G597" s="6"/>
      <c r="H597" s="6"/>
      <c r="I597" s="6"/>
      <c r="J597" s="15">
        <v>0.501922853</v>
      </c>
      <c r="K597" s="15">
        <f t="shared" si="1"/>
        <v>0.501922853</v>
      </c>
      <c r="L597" s="16">
        <v>626431.0</v>
      </c>
      <c r="M597" s="17">
        <f t="shared" si="2"/>
        <v>314420.0347</v>
      </c>
      <c r="N597" s="18">
        <v>1.8</v>
      </c>
      <c r="O597" s="19">
        <f t="shared" si="3"/>
        <v>11.275758</v>
      </c>
      <c r="P597" s="20">
        <f t="shared" si="6"/>
        <v>0.00003586208496</v>
      </c>
      <c r="Q597" s="20">
        <f t="shared" si="7"/>
        <v>27884.60294</v>
      </c>
      <c r="R597" s="21" t="str">
        <f t="shared" si="4"/>
        <v/>
      </c>
      <c r="S597" s="22" t="str">
        <f t="shared" si="5"/>
        <v/>
      </c>
      <c r="T597" s="21">
        <v>5433.0</v>
      </c>
      <c r="U597" s="21">
        <v>626431.0</v>
      </c>
      <c r="V597" s="18">
        <v>867.3</v>
      </c>
      <c r="W597" s="18"/>
      <c r="X597" s="18"/>
    </row>
    <row r="598">
      <c r="A598" s="15">
        <v>2011.0</v>
      </c>
      <c r="B598" s="6" t="s">
        <v>74</v>
      </c>
      <c r="C598" s="15">
        <v>0.413</v>
      </c>
      <c r="D598" s="15">
        <v>0.032</v>
      </c>
      <c r="E598" s="15">
        <v>0.363636364</v>
      </c>
      <c r="F598" s="15">
        <v>0.63546798</v>
      </c>
      <c r="G598" s="6"/>
      <c r="H598" s="6"/>
      <c r="I598" s="6"/>
      <c r="J598" s="15">
        <v>0.452244595</v>
      </c>
      <c r="K598" s="15">
        <f t="shared" si="1"/>
        <v>0.452244595</v>
      </c>
      <c r="L598" s="16">
        <v>8096604.0</v>
      </c>
      <c r="M598" s="17">
        <f t="shared" si="2"/>
        <v>3661645.397</v>
      </c>
      <c r="N598" s="18">
        <v>3.8</v>
      </c>
      <c r="O598" s="19">
        <f t="shared" si="3"/>
        <v>307.670952</v>
      </c>
      <c r="P598" s="20">
        <f t="shared" si="6"/>
        <v>0.00008402532705</v>
      </c>
      <c r="Q598" s="20">
        <f t="shared" si="7"/>
        <v>11901.17355</v>
      </c>
      <c r="R598" s="21" t="str">
        <f t="shared" si="4"/>
        <v/>
      </c>
      <c r="S598" s="22" t="str">
        <f t="shared" si="5"/>
        <v/>
      </c>
      <c r="T598" s="21">
        <v>60804.0</v>
      </c>
      <c r="U598" s="21">
        <v>8096604.0</v>
      </c>
      <c r="V598" s="18">
        <v>751.0</v>
      </c>
      <c r="W598" s="18"/>
      <c r="X598" s="18"/>
    </row>
    <row r="599">
      <c r="A599" s="15">
        <v>2011.0</v>
      </c>
      <c r="B599" s="6" t="s">
        <v>75</v>
      </c>
      <c r="C599" s="15">
        <v>0.335</v>
      </c>
      <c r="D599" s="15">
        <v>0.032</v>
      </c>
      <c r="E599" s="15">
        <v>0.283464567</v>
      </c>
      <c r="F599" s="15">
        <v>0.551499348</v>
      </c>
      <c r="G599" s="6"/>
      <c r="H599" s="6"/>
      <c r="I599" s="6"/>
      <c r="J599" s="15">
        <v>0.332076534</v>
      </c>
      <c r="K599" s="15">
        <f t="shared" si="1"/>
        <v>0.332076534</v>
      </c>
      <c r="L599" s="16">
        <v>6830038.0</v>
      </c>
      <c r="M599" s="17">
        <f t="shared" si="2"/>
        <v>2268095.346</v>
      </c>
      <c r="N599" s="18">
        <v>2.4</v>
      </c>
      <c r="O599" s="19">
        <f t="shared" si="3"/>
        <v>163.920912</v>
      </c>
      <c r="P599" s="20">
        <f t="shared" si="6"/>
        <v>0.00007227249607</v>
      </c>
      <c r="Q599" s="20">
        <f t="shared" si="7"/>
        <v>13836.52225</v>
      </c>
      <c r="R599" s="21" t="str">
        <f t="shared" si="4"/>
        <v/>
      </c>
      <c r="S599" s="22" t="str">
        <f t="shared" si="5"/>
        <v/>
      </c>
      <c r="T599" s="21">
        <v>49691.0</v>
      </c>
      <c r="U599" s="21">
        <v>6830038.0</v>
      </c>
      <c r="V599" s="18">
        <v>727.5</v>
      </c>
      <c r="W599" s="18"/>
      <c r="X599" s="18"/>
    </row>
    <row r="600">
      <c r="A600" s="15">
        <v>2011.0</v>
      </c>
      <c r="B600" s="6" t="s">
        <v>76</v>
      </c>
      <c r="C600" s="15">
        <v>0.622</v>
      </c>
      <c r="D600" s="15">
        <v>0.032</v>
      </c>
      <c r="E600" s="15">
        <v>0.482758621</v>
      </c>
      <c r="F600" s="15">
        <v>0.693548387</v>
      </c>
      <c r="G600" s="6"/>
      <c r="H600" s="6"/>
      <c r="I600" s="6"/>
      <c r="J600" s="15">
        <v>0.677366505</v>
      </c>
      <c r="K600" s="15">
        <f t="shared" si="1"/>
        <v>0.677366505</v>
      </c>
      <c r="L600" s="16">
        <v>1855364.0</v>
      </c>
      <c r="M600" s="17">
        <f t="shared" si="2"/>
        <v>1256761.428</v>
      </c>
      <c r="N600" s="18">
        <v>4.7</v>
      </c>
      <c r="O600" s="19">
        <f t="shared" si="3"/>
        <v>87.202108</v>
      </c>
      <c r="P600" s="20">
        <f t="shared" si="6"/>
        <v>0.00006938636566</v>
      </c>
      <c r="Q600" s="20">
        <f t="shared" si="7"/>
        <v>14412.0533</v>
      </c>
      <c r="R600" s="21" t="str">
        <f t="shared" si="4"/>
        <v/>
      </c>
      <c r="S600" s="22" t="str">
        <f t="shared" si="5"/>
        <v/>
      </c>
      <c r="T600" s="21">
        <v>21867.0</v>
      </c>
      <c r="U600" s="21">
        <v>1855364.0</v>
      </c>
      <c r="V600" s="23">
        <v>1178.6</v>
      </c>
      <c r="W600" s="23"/>
      <c r="X600" s="23"/>
    </row>
    <row r="601">
      <c r="A601" s="15">
        <v>2011.0</v>
      </c>
      <c r="B601" s="6" t="s">
        <v>77</v>
      </c>
      <c r="C601" s="15">
        <v>0.414</v>
      </c>
      <c r="D601" s="15">
        <v>0.032</v>
      </c>
      <c r="E601" s="15">
        <v>0.221590909</v>
      </c>
      <c r="F601" s="15">
        <v>0.548330404</v>
      </c>
      <c r="G601" s="6"/>
      <c r="H601" s="6"/>
      <c r="I601" s="6"/>
      <c r="J601" s="15">
        <v>0.429247479</v>
      </c>
      <c r="K601" s="15">
        <f t="shared" si="1"/>
        <v>0.429247479</v>
      </c>
      <c r="L601" s="16">
        <v>5711767.0</v>
      </c>
      <c r="M601" s="17">
        <f t="shared" si="2"/>
        <v>2451761.585</v>
      </c>
      <c r="N601" s="18">
        <v>2.4</v>
      </c>
      <c r="O601" s="19">
        <f t="shared" si="3"/>
        <v>137.082408</v>
      </c>
      <c r="P601" s="20">
        <f t="shared" si="6"/>
        <v>0.00005591180187</v>
      </c>
      <c r="Q601" s="20">
        <f t="shared" si="7"/>
        <v>17885.31163</v>
      </c>
      <c r="R601" s="21" t="str">
        <f t="shared" si="4"/>
        <v/>
      </c>
      <c r="S601" s="22" t="str">
        <f t="shared" si="5"/>
        <v/>
      </c>
      <c r="T601" s="21">
        <v>48410.0</v>
      </c>
      <c r="U601" s="21">
        <v>5711767.0</v>
      </c>
      <c r="V601" s="18">
        <v>847.5</v>
      </c>
      <c r="W601" s="18"/>
      <c r="X601" s="18"/>
    </row>
    <row r="602">
      <c r="A602" s="15">
        <v>2011.0</v>
      </c>
      <c r="B602" s="6" t="s">
        <v>78</v>
      </c>
      <c r="C602" s="15">
        <v>0.539</v>
      </c>
      <c r="D602" s="15">
        <v>0.032</v>
      </c>
      <c r="E602" s="15">
        <v>0.407407407</v>
      </c>
      <c r="F602" s="15">
        <v>0.695238095</v>
      </c>
      <c r="G602" s="6"/>
      <c r="H602" s="6"/>
      <c r="I602" s="6"/>
      <c r="J602" s="15">
        <v>0.50607756</v>
      </c>
      <c r="K602" s="15">
        <f t="shared" si="1"/>
        <v>0.50607756</v>
      </c>
      <c r="L602" s="16">
        <v>568158.0</v>
      </c>
      <c r="M602" s="17">
        <f t="shared" si="2"/>
        <v>287532.0143</v>
      </c>
      <c r="N602" s="18">
        <v>3.2</v>
      </c>
      <c r="O602" s="19">
        <f t="shared" si="3"/>
        <v>18.181056</v>
      </c>
      <c r="P602" s="20">
        <f t="shared" si="6"/>
        <v>0.00006323141457</v>
      </c>
      <c r="Q602" s="20">
        <f t="shared" si="7"/>
        <v>15814.92375</v>
      </c>
      <c r="R602" s="21" t="str">
        <f t="shared" si="4"/>
        <v/>
      </c>
      <c r="S602" s="22" t="str">
        <f t="shared" si="5"/>
        <v/>
      </c>
      <c r="T602" s="21">
        <v>4387.0</v>
      </c>
      <c r="U602" s="21">
        <v>568158.0</v>
      </c>
      <c r="V602" s="18">
        <v>772.1</v>
      </c>
      <c r="W602" s="18"/>
      <c r="X602" s="18"/>
    </row>
    <row r="603">
      <c r="A603" s="15">
        <v>2012.0</v>
      </c>
      <c r="B603" s="6" t="s">
        <v>29</v>
      </c>
      <c r="C603" s="15">
        <v>0.543</v>
      </c>
      <c r="D603" s="15">
        <v>0.026</v>
      </c>
      <c r="E603" s="15">
        <v>0.623188406</v>
      </c>
      <c r="F603" s="15">
        <v>0.706484642</v>
      </c>
      <c r="G603" s="6"/>
      <c r="H603" s="15">
        <v>0.631616181</v>
      </c>
      <c r="I603" s="15">
        <v>0.49640098</v>
      </c>
      <c r="J603" s="15">
        <v>0.558550265</v>
      </c>
      <c r="K603" s="15">
        <f t="shared" si="1"/>
        <v>0.562189142</v>
      </c>
      <c r="L603" s="16">
        <v>4822023.0</v>
      </c>
      <c r="M603" s="17">
        <f t="shared" si="2"/>
        <v>2710888.973</v>
      </c>
      <c r="N603" s="18">
        <v>7.1</v>
      </c>
      <c r="O603" s="19">
        <f t="shared" si="3"/>
        <v>342.363633</v>
      </c>
      <c r="P603" s="20">
        <f t="shared" si="6"/>
        <v>0.0001262920158</v>
      </c>
      <c r="Q603" s="20">
        <f t="shared" si="7"/>
        <v>7918.15693</v>
      </c>
      <c r="R603" s="21" t="str">
        <f t="shared" si="4"/>
        <v/>
      </c>
      <c r="S603" s="22" t="str">
        <f t="shared" si="5"/>
        <v/>
      </c>
      <c r="T603" s="21">
        <v>49301.0</v>
      </c>
      <c r="U603" s="21">
        <v>4822023.0</v>
      </c>
      <c r="V603" s="23">
        <v>1022.4</v>
      </c>
      <c r="W603" s="23"/>
      <c r="X603" s="23"/>
    </row>
    <row r="604">
      <c r="A604" s="15">
        <v>2012.0</v>
      </c>
      <c r="B604" s="6" t="s">
        <v>30</v>
      </c>
      <c r="C604" s="15">
        <v>0.607</v>
      </c>
      <c r="D604" s="15">
        <v>0.029</v>
      </c>
      <c r="E604" s="15">
        <v>0.392857143</v>
      </c>
      <c r="F604" s="15">
        <v>0.621428571</v>
      </c>
      <c r="G604" s="6"/>
      <c r="H604" s="15">
        <v>0.679435099</v>
      </c>
      <c r="I604" s="6"/>
      <c r="J604" s="15">
        <v>0.629171369</v>
      </c>
      <c r="K604" s="15">
        <f t="shared" si="1"/>
        <v>0.654303234</v>
      </c>
      <c r="L604" s="16">
        <v>731449.0</v>
      </c>
      <c r="M604" s="17">
        <f t="shared" si="2"/>
        <v>478589.4462</v>
      </c>
      <c r="N604" s="18">
        <v>4.1</v>
      </c>
      <c r="O604" s="19">
        <f t="shared" si="3"/>
        <v>29.989409</v>
      </c>
      <c r="P604" s="20">
        <f t="shared" si="6"/>
        <v>0.00006266207757</v>
      </c>
      <c r="Q604" s="20">
        <f t="shared" si="7"/>
        <v>15958.61546</v>
      </c>
      <c r="R604" s="21" t="str">
        <f t="shared" si="4"/>
        <v/>
      </c>
      <c r="S604" s="22" t="str">
        <f t="shared" si="5"/>
        <v/>
      </c>
      <c r="T604" s="21">
        <v>3912.0</v>
      </c>
      <c r="U604" s="21">
        <v>731449.0</v>
      </c>
      <c r="V604" s="18">
        <v>534.8</v>
      </c>
      <c r="W604" s="18"/>
      <c r="X604" s="18"/>
    </row>
    <row r="605">
      <c r="A605" s="15">
        <v>2012.0</v>
      </c>
      <c r="B605" s="6" t="s">
        <v>31</v>
      </c>
      <c r="C605" s="15">
        <v>0.415</v>
      </c>
      <c r="D605" s="15">
        <v>0.026</v>
      </c>
      <c r="E605" s="15">
        <v>0.350943396</v>
      </c>
      <c r="F605" s="15">
        <v>0.63973064</v>
      </c>
      <c r="G605" s="6"/>
      <c r="H605" s="15">
        <v>0.490824272</v>
      </c>
      <c r="I605" s="15">
        <v>0.440613954</v>
      </c>
      <c r="J605" s="15">
        <v>0.402438731</v>
      </c>
      <c r="K605" s="15">
        <f t="shared" si="1"/>
        <v>0.4446256523</v>
      </c>
      <c r="L605" s="16">
        <v>6553255.0</v>
      </c>
      <c r="M605" s="17">
        <f t="shared" si="2"/>
        <v>2913745.279</v>
      </c>
      <c r="N605" s="18">
        <v>5.5</v>
      </c>
      <c r="O605" s="19">
        <f t="shared" si="3"/>
        <v>360.429025</v>
      </c>
      <c r="P605" s="20">
        <f t="shared" si="6"/>
        <v>0.0001236995655</v>
      </c>
      <c r="Q605" s="20">
        <f t="shared" si="7"/>
        <v>8084.10277</v>
      </c>
      <c r="R605" s="21" t="str">
        <f t="shared" si="4"/>
        <v/>
      </c>
      <c r="S605" s="22" t="str">
        <f t="shared" si="5"/>
        <v/>
      </c>
      <c r="T605" s="21">
        <v>49549.0</v>
      </c>
      <c r="U605" s="21">
        <v>6553255.0</v>
      </c>
      <c r="V605" s="18">
        <v>756.1</v>
      </c>
      <c r="W605" s="18"/>
      <c r="X605" s="18"/>
    </row>
    <row r="606">
      <c r="A606" s="15">
        <v>2012.0</v>
      </c>
      <c r="B606" s="6" t="s">
        <v>32</v>
      </c>
      <c r="C606" s="15">
        <v>0.544</v>
      </c>
      <c r="D606" s="15">
        <v>0.026</v>
      </c>
      <c r="E606" s="15">
        <v>0.383838384</v>
      </c>
      <c r="F606" s="15">
        <v>0.696891192</v>
      </c>
      <c r="G606" s="6"/>
      <c r="H606" s="15">
        <v>0.66202689</v>
      </c>
      <c r="I606" s="15">
        <v>0.50809798</v>
      </c>
      <c r="J606" s="15">
        <v>0.581962177</v>
      </c>
      <c r="K606" s="15">
        <f t="shared" si="1"/>
        <v>0.5840290157</v>
      </c>
      <c r="L606" s="16">
        <v>2949131.0</v>
      </c>
      <c r="M606" s="17">
        <f t="shared" si="2"/>
        <v>1722378.075</v>
      </c>
      <c r="N606" s="18">
        <v>5.9</v>
      </c>
      <c r="O606" s="19">
        <f t="shared" si="3"/>
        <v>173.998729</v>
      </c>
      <c r="P606" s="20">
        <f t="shared" si="6"/>
        <v>0.000101022378</v>
      </c>
      <c r="Q606" s="20">
        <f t="shared" si="7"/>
        <v>9898.796876</v>
      </c>
      <c r="R606" s="21" t="str">
        <f t="shared" si="4"/>
        <v/>
      </c>
      <c r="S606" s="22" t="str">
        <f t="shared" si="5"/>
        <v/>
      </c>
      <c r="T606" s="21">
        <v>30117.0</v>
      </c>
      <c r="U606" s="21">
        <v>2949131.0</v>
      </c>
      <c r="V606" s="23">
        <v>1021.2</v>
      </c>
      <c r="W606" s="23"/>
      <c r="X606" s="23"/>
    </row>
    <row r="607">
      <c r="A607" s="15">
        <v>2012.0</v>
      </c>
      <c r="B607" s="6" t="s">
        <v>33</v>
      </c>
      <c r="C607" s="15">
        <v>0.214</v>
      </c>
      <c r="D607" s="15">
        <v>0.026</v>
      </c>
      <c r="E607" s="15">
        <v>0.206855792</v>
      </c>
      <c r="F607" s="15">
        <v>0.450935346</v>
      </c>
      <c r="G607" s="6"/>
      <c r="H607" s="15">
        <v>0.394300994</v>
      </c>
      <c r="I607" s="15">
        <v>0.20890312</v>
      </c>
      <c r="J607" s="15">
        <v>0.212818583</v>
      </c>
      <c r="K607" s="15">
        <f t="shared" si="1"/>
        <v>0.2720075657</v>
      </c>
      <c r="L607" s="16">
        <v>3.804143E7</v>
      </c>
      <c r="M607" s="17">
        <f t="shared" si="2"/>
        <v>10347556.77</v>
      </c>
      <c r="N607" s="18">
        <v>5.0</v>
      </c>
      <c r="O607" s="19">
        <f t="shared" si="3"/>
        <v>1902.0715</v>
      </c>
      <c r="P607" s="20">
        <f t="shared" si="6"/>
        <v>0.0001838184165</v>
      </c>
      <c r="Q607" s="20">
        <f t="shared" si="7"/>
        <v>5440.151313</v>
      </c>
      <c r="R607" s="21" t="str">
        <f t="shared" si="4"/>
        <v/>
      </c>
      <c r="S607" s="22" t="str">
        <f t="shared" si="5"/>
        <v/>
      </c>
      <c r="T607" s="21">
        <v>242554.0</v>
      </c>
      <c r="U607" s="21">
        <v>3.804143E7</v>
      </c>
      <c r="V607" s="18">
        <v>637.6</v>
      </c>
      <c r="W607" s="18"/>
      <c r="X607" s="18"/>
    </row>
    <row r="608">
      <c r="A608" s="15">
        <v>2012.0</v>
      </c>
      <c r="B608" s="6" t="s">
        <v>34</v>
      </c>
      <c r="C608" s="15">
        <v>0.414</v>
      </c>
      <c r="D608" s="15">
        <v>0.026</v>
      </c>
      <c r="E608" s="15">
        <v>0.265560166</v>
      </c>
      <c r="F608" s="15">
        <v>0.578298397</v>
      </c>
      <c r="G608" s="6"/>
      <c r="H608" s="15">
        <v>0.501626954</v>
      </c>
      <c r="I608" s="15">
        <v>0.420640855</v>
      </c>
      <c r="J608" s="15">
        <v>0.408148169</v>
      </c>
      <c r="K608" s="15">
        <f t="shared" si="1"/>
        <v>0.4434719927</v>
      </c>
      <c r="L608" s="16">
        <v>5187582.0</v>
      </c>
      <c r="M608" s="17">
        <f t="shared" si="2"/>
        <v>2300547.327</v>
      </c>
      <c r="N608" s="18">
        <v>2.9</v>
      </c>
      <c r="O608" s="19">
        <f t="shared" si="3"/>
        <v>150.439878</v>
      </c>
      <c r="P608" s="20">
        <f t="shared" si="6"/>
        <v>0.00006539308114</v>
      </c>
      <c r="Q608" s="20">
        <f t="shared" si="7"/>
        <v>15292.13768</v>
      </c>
      <c r="R608" s="21" t="str">
        <f t="shared" si="4"/>
        <v/>
      </c>
      <c r="S608" s="22" t="str">
        <f t="shared" si="5"/>
        <v/>
      </c>
      <c r="T608" s="21">
        <v>33133.0</v>
      </c>
      <c r="U608" s="21">
        <v>5187582.0</v>
      </c>
      <c r="V608" s="18">
        <v>638.7</v>
      </c>
      <c r="W608" s="18"/>
      <c r="X608" s="18"/>
    </row>
    <row r="609">
      <c r="A609" s="15">
        <v>2012.0</v>
      </c>
      <c r="B609" s="6" t="s">
        <v>35</v>
      </c>
      <c r="C609" s="15">
        <v>0.183</v>
      </c>
      <c r="D609" s="15">
        <v>0.026</v>
      </c>
      <c r="E609" s="15">
        <v>0.119565217</v>
      </c>
      <c r="F609" s="15">
        <v>0.362318841</v>
      </c>
      <c r="G609" s="6"/>
      <c r="H609" s="15">
        <v>0.212545795</v>
      </c>
      <c r="I609" s="15">
        <v>0.207610256</v>
      </c>
      <c r="J609" s="15">
        <v>0.228813181</v>
      </c>
      <c r="K609" s="15">
        <f t="shared" si="1"/>
        <v>0.2163230773</v>
      </c>
      <c r="L609" s="16">
        <v>3590347.0</v>
      </c>
      <c r="M609" s="17">
        <f t="shared" si="2"/>
        <v>776674.9117</v>
      </c>
      <c r="N609" s="18">
        <v>3.3</v>
      </c>
      <c r="O609" s="19">
        <f t="shared" si="3"/>
        <v>118.481451</v>
      </c>
      <c r="P609" s="20">
        <f t="shared" si="6"/>
        <v>0.000152549605</v>
      </c>
      <c r="Q609" s="20">
        <f t="shared" si="7"/>
        <v>6555.244768</v>
      </c>
      <c r="R609" s="21" t="str">
        <f t="shared" si="4"/>
        <v/>
      </c>
      <c r="S609" s="22" t="str">
        <f t="shared" si="5"/>
        <v/>
      </c>
      <c r="T609" s="21">
        <v>29316.0</v>
      </c>
      <c r="U609" s="21">
        <v>3590347.0</v>
      </c>
      <c r="V609" s="18">
        <v>816.5</v>
      </c>
      <c r="W609" s="18"/>
      <c r="X609" s="18"/>
    </row>
    <row r="610">
      <c r="A610" s="15">
        <v>2012.0</v>
      </c>
      <c r="B610" s="6" t="s">
        <v>36</v>
      </c>
      <c r="C610" s="15">
        <v>0.308</v>
      </c>
      <c r="D610" s="15">
        <v>0.026</v>
      </c>
      <c r="E610" s="15">
        <v>0.25</v>
      </c>
      <c r="F610" s="15">
        <v>0.402061856</v>
      </c>
      <c r="G610" s="6"/>
      <c r="H610" s="15">
        <v>0.395506045</v>
      </c>
      <c r="I610" s="15">
        <v>0.338172637</v>
      </c>
      <c r="J610" s="15">
        <v>0.350826585</v>
      </c>
      <c r="K610" s="15">
        <f t="shared" si="1"/>
        <v>0.3615017557</v>
      </c>
      <c r="L610" s="16">
        <v>917092.0</v>
      </c>
      <c r="M610" s="17">
        <f t="shared" si="2"/>
        <v>331530.3681</v>
      </c>
      <c r="N610" s="18">
        <v>6.1</v>
      </c>
      <c r="O610" s="19">
        <f t="shared" si="3"/>
        <v>55.942612</v>
      </c>
      <c r="P610" s="20">
        <f t="shared" si="6"/>
        <v>0.000168740536</v>
      </c>
      <c r="Q610" s="20">
        <f t="shared" si="7"/>
        <v>5926.25829</v>
      </c>
      <c r="R610" s="21" t="str">
        <f t="shared" si="4"/>
        <v/>
      </c>
      <c r="S610" s="22" t="str">
        <f t="shared" si="5"/>
        <v/>
      </c>
      <c r="T610" s="21">
        <v>7875.0</v>
      </c>
      <c r="U610" s="21">
        <v>917092.0</v>
      </c>
      <c r="V610" s="18">
        <v>858.7</v>
      </c>
      <c r="W610" s="18"/>
      <c r="X610" s="18"/>
    </row>
    <row r="611">
      <c r="A611" s="15">
        <v>2012.0</v>
      </c>
      <c r="B611" s="6" t="s">
        <v>37</v>
      </c>
      <c r="C611" s="15">
        <v>0.309</v>
      </c>
      <c r="D611" s="15">
        <v>0.026</v>
      </c>
      <c r="E611" s="15">
        <v>0.349527665</v>
      </c>
      <c r="F611" s="15">
        <v>0.570986289</v>
      </c>
      <c r="G611" s="6"/>
      <c r="H611" s="15">
        <v>0.40818526</v>
      </c>
      <c r="I611" s="15">
        <v>0.29508691</v>
      </c>
      <c r="J611" s="15">
        <v>0.297585707</v>
      </c>
      <c r="K611" s="15">
        <f t="shared" si="1"/>
        <v>0.3336192923</v>
      </c>
      <c r="L611" s="16">
        <v>1.9317568E7</v>
      </c>
      <c r="M611" s="17">
        <f t="shared" si="2"/>
        <v>6444713.366</v>
      </c>
      <c r="N611" s="18">
        <v>5.2</v>
      </c>
      <c r="O611" s="19">
        <f t="shared" si="3"/>
        <v>1004.513536</v>
      </c>
      <c r="P611" s="20">
        <f t="shared" si="6"/>
        <v>0.0001558662859</v>
      </c>
      <c r="Q611" s="20">
        <f t="shared" si="7"/>
        <v>6415.755622</v>
      </c>
      <c r="R611" s="21" t="str">
        <f t="shared" si="4"/>
        <v/>
      </c>
      <c r="S611" s="22" t="str">
        <f t="shared" si="5"/>
        <v/>
      </c>
      <c r="T611" s="21">
        <v>177291.0</v>
      </c>
      <c r="U611" s="21">
        <v>1.9317568E7</v>
      </c>
      <c r="V611" s="18">
        <v>917.8</v>
      </c>
      <c r="W611" s="18"/>
      <c r="X611" s="18"/>
    </row>
    <row r="612">
      <c r="A612" s="15">
        <v>2012.0</v>
      </c>
      <c r="B612" s="6" t="s">
        <v>38</v>
      </c>
      <c r="C612" s="15">
        <v>0.401</v>
      </c>
      <c r="D612" s="15">
        <v>0.026</v>
      </c>
      <c r="E612" s="15">
        <v>0.520754717</v>
      </c>
      <c r="F612" s="15">
        <v>0.677740864</v>
      </c>
      <c r="G612" s="6"/>
      <c r="H612" s="15">
        <v>0.468539053</v>
      </c>
      <c r="I612" s="15">
        <v>0.376822656</v>
      </c>
      <c r="J612" s="15">
        <v>0.390775292</v>
      </c>
      <c r="K612" s="15">
        <f t="shared" si="1"/>
        <v>0.412045667</v>
      </c>
      <c r="L612" s="16">
        <v>9919945.0</v>
      </c>
      <c r="M612" s="17">
        <f t="shared" si="2"/>
        <v>4087470.354</v>
      </c>
      <c r="N612" s="18">
        <v>5.9</v>
      </c>
      <c r="O612" s="19">
        <f t="shared" si="3"/>
        <v>585.276755</v>
      </c>
      <c r="P612" s="20">
        <f t="shared" si="6"/>
        <v>0.0001431880122</v>
      </c>
      <c r="Q612" s="20">
        <f t="shared" si="7"/>
        <v>6983.824864</v>
      </c>
      <c r="R612" s="21" t="str">
        <f t="shared" si="4"/>
        <v/>
      </c>
      <c r="S612" s="22" t="str">
        <f t="shared" si="5"/>
        <v/>
      </c>
      <c r="T612" s="21">
        <v>72847.0</v>
      </c>
      <c r="U612" s="21">
        <v>9919945.0</v>
      </c>
      <c r="V612" s="18">
        <v>734.3</v>
      </c>
      <c r="W612" s="18"/>
      <c r="X612" s="18"/>
    </row>
    <row r="613">
      <c r="A613" s="15">
        <v>2012.0</v>
      </c>
      <c r="B613" s="6" t="s">
        <v>39</v>
      </c>
      <c r="C613" s="15">
        <v>0.12</v>
      </c>
      <c r="D613" s="15">
        <v>0.029</v>
      </c>
      <c r="E613" s="15">
        <v>0.051282051</v>
      </c>
      <c r="F613" s="15">
        <v>0.271523179</v>
      </c>
      <c r="G613" s="6"/>
      <c r="H613" s="15">
        <v>0.172818172</v>
      </c>
      <c r="I613" s="6"/>
      <c r="J613" s="15">
        <v>0.207784169</v>
      </c>
      <c r="K613" s="15">
        <f t="shared" si="1"/>
        <v>0.1903011705</v>
      </c>
      <c r="L613" s="16">
        <v>1392313.0</v>
      </c>
      <c r="M613" s="17">
        <f t="shared" si="2"/>
        <v>264958.7936</v>
      </c>
      <c r="N613" s="18">
        <v>1.5</v>
      </c>
      <c r="O613" s="19">
        <f t="shared" si="3"/>
        <v>20.884695</v>
      </c>
      <c r="P613" s="20">
        <f t="shared" si="6"/>
        <v>0.00007882242637</v>
      </c>
      <c r="Q613" s="20">
        <f t="shared" si="7"/>
        <v>12686.7447</v>
      </c>
      <c r="R613" s="21" t="str">
        <f t="shared" si="4"/>
        <v/>
      </c>
      <c r="S613" s="22" t="str">
        <f t="shared" si="5"/>
        <v/>
      </c>
      <c r="T613" s="21">
        <v>10274.0</v>
      </c>
      <c r="U613" s="21">
        <v>1392313.0</v>
      </c>
      <c r="V613" s="18">
        <v>737.9</v>
      </c>
      <c r="W613" s="18"/>
      <c r="X613" s="18"/>
    </row>
    <row r="614">
      <c r="A614" s="15">
        <v>2012.0</v>
      </c>
      <c r="B614" s="6" t="s">
        <v>40</v>
      </c>
      <c r="C614" s="15">
        <v>0.552</v>
      </c>
      <c r="D614" s="15">
        <v>0.029</v>
      </c>
      <c r="E614" s="15">
        <v>0.3125</v>
      </c>
      <c r="F614" s="15">
        <v>0.669527897</v>
      </c>
      <c r="G614" s="6"/>
      <c r="H614" s="15">
        <v>0.639321422</v>
      </c>
      <c r="I614" s="6"/>
      <c r="J614" s="15">
        <v>0.555866733</v>
      </c>
      <c r="K614" s="15">
        <f t="shared" si="1"/>
        <v>0.5975940775</v>
      </c>
      <c r="L614" s="16">
        <v>1595728.0</v>
      </c>
      <c r="M614" s="17">
        <f t="shared" si="2"/>
        <v>953597.6021</v>
      </c>
      <c r="N614" s="18">
        <v>1.9</v>
      </c>
      <c r="O614" s="19">
        <f t="shared" si="3"/>
        <v>30.318832</v>
      </c>
      <c r="P614" s="20">
        <f t="shared" si="6"/>
        <v>0.00003179415713</v>
      </c>
      <c r="Q614" s="20">
        <f t="shared" si="7"/>
        <v>31452.31987</v>
      </c>
      <c r="R614" s="21" t="str">
        <f t="shared" si="4"/>
        <v/>
      </c>
      <c r="S614" s="22" t="str">
        <f t="shared" si="5"/>
        <v/>
      </c>
      <c r="T614" s="21">
        <v>11998.0</v>
      </c>
      <c r="U614" s="21">
        <v>1595728.0</v>
      </c>
      <c r="V614" s="18">
        <v>751.9</v>
      </c>
      <c r="W614" s="18"/>
      <c r="X614" s="18"/>
    </row>
    <row r="615">
      <c r="A615" s="15">
        <v>2012.0</v>
      </c>
      <c r="B615" s="6" t="s">
        <v>41</v>
      </c>
      <c r="C615" s="15">
        <v>0.266</v>
      </c>
      <c r="D615" s="15">
        <v>0.026</v>
      </c>
      <c r="E615" s="15">
        <v>0.196911197</v>
      </c>
      <c r="F615" s="15">
        <v>0.424975799</v>
      </c>
      <c r="G615" s="6"/>
      <c r="H615" s="15">
        <v>0.351235133</v>
      </c>
      <c r="I615" s="15">
        <v>0.268451321</v>
      </c>
      <c r="J615" s="15">
        <v>0.299850522</v>
      </c>
      <c r="K615" s="15">
        <f t="shared" si="1"/>
        <v>0.3065123253</v>
      </c>
      <c r="L615" s="16">
        <v>1.2875255E7</v>
      </c>
      <c r="M615" s="17">
        <f t="shared" si="2"/>
        <v>3946424.349</v>
      </c>
      <c r="N615" s="18">
        <v>6.0</v>
      </c>
      <c r="O615" s="19">
        <f t="shared" si="3"/>
        <v>772.5153</v>
      </c>
      <c r="P615" s="20">
        <f t="shared" si="6"/>
        <v>0.0001957506927</v>
      </c>
      <c r="Q615" s="20">
        <f t="shared" si="7"/>
        <v>5108.538756</v>
      </c>
      <c r="R615" s="21" t="str">
        <f t="shared" si="4"/>
        <v/>
      </c>
      <c r="S615" s="22" t="str">
        <f t="shared" si="5"/>
        <v/>
      </c>
      <c r="T615" s="21">
        <v>102433.0</v>
      </c>
      <c r="U615" s="21">
        <v>1.2875255E7</v>
      </c>
      <c r="V615" s="18">
        <v>795.6</v>
      </c>
      <c r="W615" s="18"/>
      <c r="X615" s="18"/>
    </row>
    <row r="616">
      <c r="A616" s="15">
        <v>2012.0</v>
      </c>
      <c r="B616" s="6" t="s">
        <v>42</v>
      </c>
      <c r="C616" s="15">
        <v>0.432</v>
      </c>
      <c r="D616" s="15">
        <v>0.026</v>
      </c>
      <c r="E616" s="15">
        <v>0.368421053</v>
      </c>
      <c r="F616" s="15">
        <v>0.590666667</v>
      </c>
      <c r="G616" s="6"/>
      <c r="H616" s="15">
        <v>0.579322186</v>
      </c>
      <c r="I616" s="15">
        <v>0.374256182</v>
      </c>
      <c r="J616" s="15">
        <v>0.460435813</v>
      </c>
      <c r="K616" s="15">
        <f t="shared" si="1"/>
        <v>0.4713380603</v>
      </c>
      <c r="L616" s="16">
        <v>6537334.0</v>
      </c>
      <c r="M616" s="17">
        <f t="shared" si="2"/>
        <v>3081294.327</v>
      </c>
      <c r="N616" s="18">
        <v>4.7</v>
      </c>
      <c r="O616" s="19">
        <f t="shared" si="3"/>
        <v>307.254698</v>
      </c>
      <c r="P616" s="20">
        <f t="shared" si="6"/>
        <v>0.00009971611452</v>
      </c>
      <c r="Q616" s="20">
        <f t="shared" si="7"/>
        <v>10028.46937</v>
      </c>
      <c r="R616" s="21" t="str">
        <f t="shared" si="4"/>
        <v/>
      </c>
      <c r="S616" s="22" t="str">
        <f t="shared" si="5"/>
        <v/>
      </c>
      <c r="T616" s="21">
        <v>59332.0</v>
      </c>
      <c r="U616" s="21">
        <v>6537334.0</v>
      </c>
      <c r="V616" s="18">
        <v>907.6</v>
      </c>
      <c r="W616" s="18"/>
      <c r="X616" s="18"/>
    </row>
    <row r="617">
      <c r="A617" s="15">
        <v>2012.0</v>
      </c>
      <c r="B617" s="6" t="s">
        <v>43</v>
      </c>
      <c r="C617" s="15">
        <v>0.409</v>
      </c>
      <c r="D617" s="15">
        <v>0.029</v>
      </c>
      <c r="E617" s="15">
        <v>0.306666667</v>
      </c>
      <c r="F617" s="15">
        <v>0.493506494</v>
      </c>
      <c r="G617" s="6"/>
      <c r="H617" s="15">
        <v>0.492085476</v>
      </c>
      <c r="I617" s="6"/>
      <c r="J617" s="15">
        <v>0.495521455</v>
      </c>
      <c r="K617" s="15">
        <f t="shared" si="1"/>
        <v>0.4938034655</v>
      </c>
      <c r="L617" s="16">
        <v>3074186.0</v>
      </c>
      <c r="M617" s="17">
        <f t="shared" si="2"/>
        <v>1518043.7</v>
      </c>
      <c r="N617" s="18">
        <v>1.6</v>
      </c>
      <c r="O617" s="19">
        <f t="shared" si="3"/>
        <v>49.186976</v>
      </c>
      <c r="P617" s="20">
        <f t="shared" si="6"/>
        <v>0.0000324015547</v>
      </c>
      <c r="Q617" s="20">
        <f t="shared" si="7"/>
        <v>30862.71659</v>
      </c>
      <c r="R617" s="21" t="str">
        <f t="shared" si="4"/>
        <v/>
      </c>
      <c r="S617" s="22" t="str">
        <f t="shared" si="5"/>
        <v/>
      </c>
      <c r="T617" s="21">
        <v>28389.0</v>
      </c>
      <c r="U617" s="21">
        <v>3074186.0</v>
      </c>
      <c r="V617" s="18">
        <v>923.5</v>
      </c>
      <c r="W617" s="18"/>
      <c r="X617" s="18"/>
    </row>
    <row r="618">
      <c r="A618" s="15">
        <v>2012.0</v>
      </c>
      <c r="B618" s="6" t="s">
        <v>44</v>
      </c>
      <c r="C618" s="15">
        <v>0.455</v>
      </c>
      <c r="D618" s="15">
        <v>0.026</v>
      </c>
      <c r="E618" s="15">
        <v>0.340659341</v>
      </c>
      <c r="F618" s="15">
        <v>0.647201946</v>
      </c>
      <c r="G618" s="6"/>
      <c r="H618" s="15">
        <v>0.457962248</v>
      </c>
      <c r="I618" s="15">
        <v>0.421928098</v>
      </c>
      <c r="J618" s="15">
        <v>0.499015452</v>
      </c>
      <c r="K618" s="15">
        <f t="shared" si="1"/>
        <v>0.459635266</v>
      </c>
      <c r="L618" s="16">
        <v>2885905.0</v>
      </c>
      <c r="M618" s="17">
        <f t="shared" si="2"/>
        <v>1326463.712</v>
      </c>
      <c r="N618" s="18">
        <v>2.9</v>
      </c>
      <c r="O618" s="19">
        <f t="shared" si="3"/>
        <v>83.691245</v>
      </c>
      <c r="P618" s="20">
        <f t="shared" si="6"/>
        <v>0.0000630935051</v>
      </c>
      <c r="Q618" s="20">
        <f t="shared" si="7"/>
        <v>15849.49193</v>
      </c>
      <c r="R618" s="21" t="str">
        <f t="shared" si="4"/>
        <v/>
      </c>
      <c r="S618" s="22" t="str">
        <f t="shared" si="5"/>
        <v/>
      </c>
      <c r="T618" s="21">
        <v>25145.0</v>
      </c>
      <c r="U618" s="21">
        <v>2885905.0</v>
      </c>
      <c r="V618" s="18">
        <v>871.3</v>
      </c>
      <c r="W618" s="18"/>
      <c r="X618" s="18"/>
    </row>
    <row r="619">
      <c r="A619" s="15">
        <v>2012.0</v>
      </c>
      <c r="B619" s="6" t="s">
        <v>45</v>
      </c>
      <c r="C619" s="15">
        <v>0.514</v>
      </c>
      <c r="D619" s="15">
        <v>0.026</v>
      </c>
      <c r="E619" s="15">
        <v>0.533783784</v>
      </c>
      <c r="F619" s="15">
        <v>0.677083333</v>
      </c>
      <c r="G619" s="6"/>
      <c r="H619" s="15">
        <v>0.553025266</v>
      </c>
      <c r="I619" s="15">
        <v>0.477662645</v>
      </c>
      <c r="J619" s="15">
        <v>0.559957857</v>
      </c>
      <c r="K619" s="15">
        <f t="shared" si="1"/>
        <v>0.530215256</v>
      </c>
      <c r="L619" s="16">
        <v>4380415.0</v>
      </c>
      <c r="M619" s="17">
        <f t="shared" si="2"/>
        <v>2322562.861</v>
      </c>
      <c r="N619" s="18">
        <v>4.6</v>
      </c>
      <c r="O619" s="19">
        <f t="shared" si="3"/>
        <v>201.49909</v>
      </c>
      <c r="P619" s="20">
        <f t="shared" si="6"/>
        <v>0.00008675721696</v>
      </c>
      <c r="Q619" s="20">
        <f t="shared" si="7"/>
        <v>11526.41861</v>
      </c>
      <c r="R619" s="21" t="str">
        <f t="shared" si="4"/>
        <v/>
      </c>
      <c r="S619" s="22" t="str">
        <f t="shared" si="5"/>
        <v/>
      </c>
      <c r="T619" s="21">
        <v>43664.0</v>
      </c>
      <c r="U619" s="21">
        <v>4380415.0</v>
      </c>
      <c r="V619" s="18">
        <v>996.8</v>
      </c>
      <c r="W619" s="18"/>
      <c r="X619" s="18"/>
    </row>
    <row r="620">
      <c r="A620" s="15">
        <v>2012.0</v>
      </c>
      <c r="B620" s="6" t="s">
        <v>46</v>
      </c>
      <c r="C620" s="15">
        <v>0.551</v>
      </c>
      <c r="D620" s="15">
        <v>0.026</v>
      </c>
      <c r="E620" s="15">
        <v>0.578947368</v>
      </c>
      <c r="F620" s="15">
        <v>0.686635945</v>
      </c>
      <c r="G620" s="6"/>
      <c r="H620" s="15">
        <v>0.703780577</v>
      </c>
      <c r="I620" s="15">
        <v>0.511706698</v>
      </c>
      <c r="J620" s="15">
        <v>0.574497907</v>
      </c>
      <c r="K620" s="15">
        <f t="shared" si="1"/>
        <v>0.5966617273</v>
      </c>
      <c r="L620" s="16">
        <v>4601893.0</v>
      </c>
      <c r="M620" s="17">
        <f t="shared" si="2"/>
        <v>2745773.426</v>
      </c>
      <c r="N620" s="18">
        <v>10.6</v>
      </c>
      <c r="O620" s="19">
        <f t="shared" si="3"/>
        <v>487.800658</v>
      </c>
      <c r="P620" s="20">
        <f t="shared" si="6"/>
        <v>0.000177655102</v>
      </c>
      <c r="Q620" s="20">
        <f t="shared" si="7"/>
        <v>5628.88422</v>
      </c>
      <c r="R620" s="21" t="str">
        <f t="shared" si="4"/>
        <v/>
      </c>
      <c r="S620" s="22" t="str">
        <f t="shared" si="5"/>
        <v/>
      </c>
      <c r="T620" s="21">
        <v>42320.0</v>
      </c>
      <c r="U620" s="21">
        <v>4601893.0</v>
      </c>
      <c r="V620" s="18">
        <v>919.6</v>
      </c>
      <c r="W620" s="18"/>
      <c r="X620" s="18"/>
    </row>
    <row r="621">
      <c r="A621" s="15">
        <v>2012.0</v>
      </c>
      <c r="B621" s="6" t="s">
        <v>47</v>
      </c>
      <c r="C621" s="15">
        <v>0.46</v>
      </c>
      <c r="D621" s="15">
        <v>0.029</v>
      </c>
      <c r="E621" s="15">
        <v>0.3</v>
      </c>
      <c r="F621" s="15">
        <v>0.591715976</v>
      </c>
      <c r="G621" s="6"/>
      <c r="H621" s="15">
        <v>0.52393823</v>
      </c>
      <c r="I621" s="6"/>
      <c r="J621" s="15">
        <v>0.502375174</v>
      </c>
      <c r="K621" s="15">
        <f t="shared" si="1"/>
        <v>0.513156702</v>
      </c>
      <c r="L621" s="16">
        <v>1329192.0</v>
      </c>
      <c r="M621" s="17">
        <f t="shared" si="2"/>
        <v>682083.783</v>
      </c>
      <c r="N621" s="18">
        <v>2.0</v>
      </c>
      <c r="O621" s="19">
        <f t="shared" si="3"/>
        <v>26.58384</v>
      </c>
      <c r="P621" s="20">
        <f t="shared" si="6"/>
        <v>0.00003897444956</v>
      </c>
      <c r="Q621" s="20">
        <f t="shared" si="7"/>
        <v>25657.8351</v>
      </c>
      <c r="R621" s="21" t="str">
        <f t="shared" si="4"/>
        <v/>
      </c>
      <c r="S621" s="22" t="str">
        <f t="shared" si="5"/>
        <v/>
      </c>
      <c r="T621" s="21">
        <v>12870.0</v>
      </c>
      <c r="U621" s="21">
        <v>1329192.0</v>
      </c>
      <c r="V621" s="18">
        <v>968.3</v>
      </c>
      <c r="W621" s="18"/>
      <c r="X621" s="18"/>
    </row>
    <row r="622">
      <c r="A622" s="15">
        <v>2012.0</v>
      </c>
      <c r="B622" s="6" t="s">
        <v>48</v>
      </c>
      <c r="C622" s="15">
        <v>0.213</v>
      </c>
      <c r="D622" s="15">
        <v>0.026</v>
      </c>
      <c r="E622" s="15">
        <v>0.151260504</v>
      </c>
      <c r="F622" s="15">
        <v>0.547413793</v>
      </c>
      <c r="G622" s="6"/>
      <c r="H622" s="15">
        <v>0.251562017</v>
      </c>
      <c r="I622" s="15">
        <v>0.18798537</v>
      </c>
      <c r="J622" s="15">
        <v>0.222715266</v>
      </c>
      <c r="K622" s="15">
        <f t="shared" si="1"/>
        <v>0.2207542177</v>
      </c>
      <c r="L622" s="16">
        <v>5884563.0</v>
      </c>
      <c r="M622" s="17">
        <f t="shared" si="2"/>
        <v>1299042.101</v>
      </c>
      <c r="N622" s="18">
        <v>6.3</v>
      </c>
      <c r="O622" s="19">
        <f t="shared" si="3"/>
        <v>370.727469</v>
      </c>
      <c r="P622" s="20">
        <f t="shared" si="6"/>
        <v>0.0002853852609</v>
      </c>
      <c r="Q622" s="20">
        <f t="shared" si="7"/>
        <v>3504.035201</v>
      </c>
      <c r="R622" s="21" t="str">
        <f t="shared" si="4"/>
        <v/>
      </c>
      <c r="S622" s="22" t="str">
        <f t="shared" si="5"/>
        <v/>
      </c>
      <c r="T622" s="21">
        <v>44477.0</v>
      </c>
      <c r="U622" s="21">
        <v>5884563.0</v>
      </c>
      <c r="V622" s="18">
        <v>755.8</v>
      </c>
      <c r="W622" s="18"/>
      <c r="X622" s="18"/>
    </row>
    <row r="623">
      <c r="A623" s="15">
        <v>2012.0</v>
      </c>
      <c r="B623" s="6" t="s">
        <v>49</v>
      </c>
      <c r="C623" s="15">
        <v>0.111</v>
      </c>
      <c r="D623" s="15">
        <v>0.026</v>
      </c>
      <c r="E623" s="15">
        <v>0.109589041</v>
      </c>
      <c r="F623" s="15">
        <v>0.294759825</v>
      </c>
      <c r="G623" s="6"/>
      <c r="H623" s="15">
        <v>0.139144833</v>
      </c>
      <c r="I623" s="15">
        <v>0.126336045</v>
      </c>
      <c r="J623" s="15">
        <v>0.154407302</v>
      </c>
      <c r="K623" s="15">
        <f t="shared" si="1"/>
        <v>0.1399627267</v>
      </c>
      <c r="L623" s="16">
        <v>6646144.0</v>
      </c>
      <c r="M623" s="17">
        <f t="shared" si="2"/>
        <v>930212.4361</v>
      </c>
      <c r="N623" s="18">
        <v>1.8</v>
      </c>
      <c r="O623" s="19">
        <f t="shared" si="3"/>
        <v>119.630592</v>
      </c>
      <c r="P623" s="20">
        <f t="shared" si="6"/>
        <v>0.0001286056683</v>
      </c>
      <c r="Q623" s="20">
        <f t="shared" si="7"/>
        <v>7775.707037</v>
      </c>
      <c r="R623" s="21" t="str">
        <f t="shared" si="4"/>
        <v/>
      </c>
      <c r="S623" s="22" t="str">
        <f t="shared" si="5"/>
        <v/>
      </c>
      <c r="T623" s="21">
        <v>53177.0</v>
      </c>
      <c r="U623" s="21">
        <v>6646144.0</v>
      </c>
      <c r="V623" s="18">
        <v>800.1</v>
      </c>
      <c r="W623" s="18"/>
      <c r="X623" s="18"/>
    </row>
    <row r="624">
      <c r="A624" s="15">
        <v>2012.0</v>
      </c>
      <c r="B624" s="6" t="s">
        <v>50</v>
      </c>
      <c r="C624" s="15">
        <v>0.391</v>
      </c>
      <c r="D624" s="15">
        <v>0.026</v>
      </c>
      <c r="E624" s="15">
        <v>0.229249012</v>
      </c>
      <c r="F624" s="15">
        <v>0.560515873</v>
      </c>
      <c r="G624" s="6"/>
      <c r="H624" s="15">
        <v>0.564518733</v>
      </c>
      <c r="I624" s="15">
        <v>0.353323249</v>
      </c>
      <c r="J624" s="15">
        <v>0.42755078</v>
      </c>
      <c r="K624" s="15">
        <f t="shared" si="1"/>
        <v>0.448464254</v>
      </c>
      <c r="L624" s="16">
        <v>9883360.0</v>
      </c>
      <c r="M624" s="17">
        <f t="shared" si="2"/>
        <v>4432333.669</v>
      </c>
      <c r="N624" s="18">
        <v>7.1</v>
      </c>
      <c r="O624" s="19">
        <f t="shared" si="3"/>
        <v>701.71856</v>
      </c>
      <c r="P624" s="20">
        <f t="shared" si="6"/>
        <v>0.0001583180808</v>
      </c>
      <c r="Q624" s="20">
        <f t="shared" si="7"/>
        <v>6316.397944</v>
      </c>
      <c r="R624" s="21" t="str">
        <f t="shared" si="4"/>
        <v/>
      </c>
      <c r="S624" s="22" t="str">
        <f t="shared" si="5"/>
        <v/>
      </c>
      <c r="T624" s="21">
        <v>89901.0</v>
      </c>
      <c r="U624" s="21">
        <v>9883360.0</v>
      </c>
      <c r="V624" s="18">
        <v>909.6</v>
      </c>
      <c r="W624" s="18"/>
      <c r="X624" s="18"/>
    </row>
    <row r="625">
      <c r="A625" s="15">
        <v>2012.0</v>
      </c>
      <c r="B625" s="6" t="s">
        <v>51</v>
      </c>
      <c r="C625" s="15">
        <v>0.382</v>
      </c>
      <c r="D625" s="15">
        <v>0.026</v>
      </c>
      <c r="E625" s="15">
        <v>0.216</v>
      </c>
      <c r="F625" s="15">
        <v>0.532956685</v>
      </c>
      <c r="G625" s="6"/>
      <c r="H625" s="15">
        <v>0.417371585</v>
      </c>
      <c r="I625" s="15">
        <v>0.333077386</v>
      </c>
      <c r="J625" s="15">
        <v>0.424452401</v>
      </c>
      <c r="K625" s="15">
        <f t="shared" si="1"/>
        <v>0.3916337907</v>
      </c>
      <c r="L625" s="16">
        <v>5379139.0</v>
      </c>
      <c r="M625" s="17">
        <f t="shared" si="2"/>
        <v>2106652.597</v>
      </c>
      <c r="N625" s="18">
        <v>1.8</v>
      </c>
      <c r="O625" s="19">
        <f t="shared" si="3"/>
        <v>96.824502</v>
      </c>
      <c r="P625" s="20">
        <f t="shared" si="6"/>
        <v>0.00004596130474</v>
      </c>
      <c r="Q625" s="20">
        <f t="shared" si="7"/>
        <v>21757.43281</v>
      </c>
      <c r="R625" s="21" t="str">
        <f t="shared" si="4"/>
        <v/>
      </c>
      <c r="S625" s="22" t="str">
        <f t="shared" si="5"/>
        <v/>
      </c>
      <c r="T625" s="21">
        <v>40016.0</v>
      </c>
      <c r="U625" s="21">
        <v>5379139.0</v>
      </c>
      <c r="V625" s="18">
        <v>743.9</v>
      </c>
      <c r="W625" s="18"/>
      <c r="X625" s="18"/>
    </row>
    <row r="626">
      <c r="A626" s="15">
        <v>2012.0</v>
      </c>
      <c r="B626" s="6" t="s">
        <v>52</v>
      </c>
      <c r="C626" s="15">
        <v>0.568</v>
      </c>
      <c r="D626" s="15">
        <v>0.026</v>
      </c>
      <c r="E626" s="15">
        <v>0.682352941</v>
      </c>
      <c r="F626" s="15">
        <v>0.732307692</v>
      </c>
      <c r="G626" s="6"/>
      <c r="H626" s="15">
        <v>0.725661738</v>
      </c>
      <c r="I626" s="15">
        <v>0.513963096</v>
      </c>
      <c r="J626" s="15">
        <v>0.593427843</v>
      </c>
      <c r="K626" s="15">
        <f t="shared" si="1"/>
        <v>0.611017559</v>
      </c>
      <c r="L626" s="16">
        <v>2984926.0</v>
      </c>
      <c r="M626" s="17">
        <f t="shared" si="2"/>
        <v>1823842.198</v>
      </c>
      <c r="N626" s="18">
        <v>7.1</v>
      </c>
      <c r="O626" s="19">
        <f t="shared" si="3"/>
        <v>211.929746</v>
      </c>
      <c r="P626" s="20">
        <f t="shared" si="6"/>
        <v>0.0001161996066</v>
      </c>
      <c r="Q626" s="20">
        <f t="shared" si="7"/>
        <v>8605.881113</v>
      </c>
      <c r="R626" s="21" t="str">
        <f t="shared" si="4"/>
        <v/>
      </c>
      <c r="S626" s="22" t="str">
        <f t="shared" si="5"/>
        <v/>
      </c>
      <c r="T626" s="21">
        <v>29544.0</v>
      </c>
      <c r="U626" s="21">
        <v>2984926.0</v>
      </c>
      <c r="V626" s="18">
        <v>989.8</v>
      </c>
      <c r="W626" s="18"/>
      <c r="X626" s="18"/>
    </row>
    <row r="627">
      <c r="A627" s="15">
        <v>2012.0</v>
      </c>
      <c r="B627" s="6" t="s">
        <v>53</v>
      </c>
      <c r="C627" s="15">
        <v>0.511</v>
      </c>
      <c r="D627" s="15">
        <v>0.026</v>
      </c>
      <c r="E627" s="15">
        <v>0.347150259</v>
      </c>
      <c r="F627" s="15">
        <v>0.664355062</v>
      </c>
      <c r="G627" s="6"/>
      <c r="H627" s="15">
        <v>0.575659633</v>
      </c>
      <c r="I627" s="15">
        <v>0.448140146</v>
      </c>
      <c r="J627" s="15">
        <v>0.536118096</v>
      </c>
      <c r="K627" s="15">
        <f t="shared" si="1"/>
        <v>0.519972625</v>
      </c>
      <c r="L627" s="16">
        <v>6021988.0</v>
      </c>
      <c r="M627" s="17">
        <f t="shared" si="2"/>
        <v>3131268.908</v>
      </c>
      <c r="N627" s="18">
        <v>6.5</v>
      </c>
      <c r="O627" s="19">
        <f t="shared" si="3"/>
        <v>391.42922</v>
      </c>
      <c r="P627" s="20">
        <f t="shared" si="6"/>
        <v>0.0001250065809</v>
      </c>
      <c r="Q627" s="20">
        <f t="shared" si="7"/>
        <v>7999.578846</v>
      </c>
      <c r="R627" s="21" t="str">
        <f t="shared" si="4"/>
        <v/>
      </c>
      <c r="S627" s="22" t="str">
        <f t="shared" si="5"/>
        <v/>
      </c>
      <c r="T627" s="21">
        <v>56094.0</v>
      </c>
      <c r="U627" s="21">
        <v>6021988.0</v>
      </c>
      <c r="V627" s="18">
        <v>931.5</v>
      </c>
      <c r="W627" s="18"/>
      <c r="X627" s="18"/>
    </row>
    <row r="628">
      <c r="A628" s="15">
        <v>2012.0</v>
      </c>
      <c r="B628" s="6" t="s">
        <v>54</v>
      </c>
      <c r="C628" s="15">
        <v>0.658</v>
      </c>
      <c r="D628" s="15">
        <v>0.029</v>
      </c>
      <c r="E628" s="15">
        <v>0.413043478</v>
      </c>
      <c r="F628" s="15">
        <v>0.71657754</v>
      </c>
      <c r="G628" s="6"/>
      <c r="H628" s="15">
        <v>0.66755343</v>
      </c>
      <c r="I628" s="6"/>
      <c r="J628" s="15">
        <v>0.646781813</v>
      </c>
      <c r="K628" s="15">
        <f t="shared" si="1"/>
        <v>0.6571676215</v>
      </c>
      <c r="L628" s="16">
        <v>1005141.0</v>
      </c>
      <c r="M628" s="17">
        <f t="shared" si="2"/>
        <v>660546.1202</v>
      </c>
      <c r="N628" s="18">
        <v>2.9</v>
      </c>
      <c r="O628" s="19">
        <f t="shared" si="3"/>
        <v>29.149089</v>
      </c>
      <c r="P628" s="20">
        <f t="shared" si="6"/>
        <v>0.00004412877179</v>
      </c>
      <c r="Q628" s="20">
        <f t="shared" si="7"/>
        <v>22660.95247</v>
      </c>
      <c r="R628" s="21" t="str">
        <f t="shared" si="4"/>
        <v/>
      </c>
      <c r="S628" s="22" t="str">
        <f t="shared" si="5"/>
        <v/>
      </c>
      <c r="T628" s="21">
        <v>8976.0</v>
      </c>
      <c r="U628" s="21">
        <v>1005141.0</v>
      </c>
      <c r="V628" s="18">
        <v>893.0</v>
      </c>
      <c r="W628" s="18"/>
      <c r="X628" s="18"/>
    </row>
    <row r="629">
      <c r="A629" s="15">
        <v>2012.0</v>
      </c>
      <c r="B629" s="6" t="s">
        <v>55</v>
      </c>
      <c r="C629" s="15">
        <v>0.416</v>
      </c>
      <c r="D629" s="15">
        <v>0.026</v>
      </c>
      <c r="E629" s="15">
        <v>0.093023256</v>
      </c>
      <c r="F629" s="15">
        <v>0.587301587</v>
      </c>
      <c r="G629" s="6"/>
      <c r="H629" s="15">
        <v>0.518971219</v>
      </c>
      <c r="I629" s="15">
        <v>0.401096857</v>
      </c>
      <c r="J629" s="15">
        <v>0.480378643</v>
      </c>
      <c r="K629" s="15">
        <f t="shared" si="1"/>
        <v>0.466815573</v>
      </c>
      <c r="L629" s="16">
        <v>1855525.0</v>
      </c>
      <c r="M629" s="17">
        <f t="shared" si="2"/>
        <v>866187.9661</v>
      </c>
      <c r="N629" s="18">
        <v>2.8</v>
      </c>
      <c r="O629" s="19">
        <f t="shared" si="3"/>
        <v>51.9547</v>
      </c>
      <c r="P629" s="20">
        <f t="shared" si="6"/>
        <v>0.00005998086101</v>
      </c>
      <c r="Q629" s="20">
        <f t="shared" si="7"/>
        <v>16671.98475</v>
      </c>
      <c r="R629" s="21" t="str">
        <f t="shared" si="4"/>
        <v/>
      </c>
      <c r="S629" s="22" t="str">
        <f t="shared" si="5"/>
        <v/>
      </c>
      <c r="T629" s="21">
        <v>15659.0</v>
      </c>
      <c r="U629" s="21">
        <v>1855525.0</v>
      </c>
      <c r="V629" s="18">
        <v>843.9</v>
      </c>
      <c r="W629" s="18"/>
      <c r="X629" s="18"/>
    </row>
    <row r="630">
      <c r="A630" s="15">
        <v>2012.0</v>
      </c>
      <c r="B630" s="6" t="s">
        <v>56</v>
      </c>
      <c r="C630" s="15">
        <v>0.377</v>
      </c>
      <c r="D630" s="15">
        <v>0.026</v>
      </c>
      <c r="E630" s="15">
        <v>0.35971223</v>
      </c>
      <c r="F630" s="15">
        <v>0.581818182</v>
      </c>
      <c r="G630" s="6"/>
      <c r="H630" s="15">
        <v>0.441930215</v>
      </c>
      <c r="I630" s="15">
        <v>0.392597853</v>
      </c>
      <c r="J630" s="15">
        <v>0.375184462</v>
      </c>
      <c r="K630" s="15">
        <f t="shared" si="1"/>
        <v>0.40323751</v>
      </c>
      <c r="L630" s="16">
        <v>2758931.0</v>
      </c>
      <c r="M630" s="17">
        <f t="shared" si="2"/>
        <v>1112504.467</v>
      </c>
      <c r="N630" s="18">
        <v>4.5</v>
      </c>
      <c r="O630" s="19">
        <f t="shared" si="3"/>
        <v>124.151895</v>
      </c>
      <c r="P630" s="20">
        <f t="shared" si="6"/>
        <v>0.0001115967609</v>
      </c>
      <c r="Q630" s="20">
        <f t="shared" si="7"/>
        <v>8960.833556</v>
      </c>
      <c r="R630" s="21" t="str">
        <f t="shared" si="4"/>
        <v/>
      </c>
      <c r="S630" s="22" t="str">
        <f t="shared" si="5"/>
        <v/>
      </c>
      <c r="T630" s="21">
        <v>20785.0</v>
      </c>
      <c r="U630" s="21">
        <v>2758931.0</v>
      </c>
      <c r="V630" s="18">
        <v>753.4</v>
      </c>
      <c r="W630" s="18"/>
      <c r="X630" s="18"/>
    </row>
    <row r="631">
      <c r="A631" s="15">
        <v>2012.0</v>
      </c>
      <c r="B631" s="6" t="s">
        <v>57</v>
      </c>
      <c r="C631" s="15">
        <v>0.394</v>
      </c>
      <c r="D631" s="15">
        <v>0.029</v>
      </c>
      <c r="E631" s="15">
        <v>0.325581395</v>
      </c>
      <c r="F631" s="15">
        <v>0.528301887</v>
      </c>
      <c r="G631" s="6"/>
      <c r="H631" s="15">
        <v>0.406531097</v>
      </c>
      <c r="I631" s="6"/>
      <c r="J631" s="15">
        <v>0.425178023</v>
      </c>
      <c r="K631" s="15">
        <f t="shared" si="1"/>
        <v>0.41585456</v>
      </c>
      <c r="L631" s="16">
        <v>1320718.0</v>
      </c>
      <c r="M631" s="17">
        <f t="shared" si="2"/>
        <v>549226.6028</v>
      </c>
      <c r="N631" s="18">
        <v>1.1</v>
      </c>
      <c r="O631" s="19">
        <f t="shared" si="3"/>
        <v>14.527898</v>
      </c>
      <c r="P631" s="20">
        <f t="shared" si="6"/>
        <v>0.00002645155556</v>
      </c>
      <c r="Q631" s="20">
        <f t="shared" si="7"/>
        <v>37804.96</v>
      </c>
      <c r="R631" s="21" t="str">
        <f t="shared" si="4"/>
        <v/>
      </c>
      <c r="S631" s="22" t="str">
        <f t="shared" si="5"/>
        <v/>
      </c>
      <c r="T631" s="21">
        <v>10730.0</v>
      </c>
      <c r="U631" s="21">
        <v>1320718.0</v>
      </c>
      <c r="V631" s="18">
        <v>812.4</v>
      </c>
      <c r="W631" s="18"/>
      <c r="X631" s="18"/>
    </row>
    <row r="632">
      <c r="A632" s="15">
        <v>2012.0</v>
      </c>
      <c r="B632" s="6" t="s">
        <v>58</v>
      </c>
      <c r="C632" s="15">
        <v>0.07</v>
      </c>
      <c r="D632" s="15">
        <v>0.026</v>
      </c>
      <c r="E632" s="15">
        <v>0.081632653</v>
      </c>
      <c r="F632" s="15">
        <v>0.276119403</v>
      </c>
      <c r="G632" s="6"/>
      <c r="H632" s="15">
        <v>0.118515922</v>
      </c>
      <c r="I632" s="15">
        <v>0.09257</v>
      </c>
      <c r="J632" s="15">
        <v>0.094564791</v>
      </c>
      <c r="K632" s="15">
        <f t="shared" si="1"/>
        <v>0.101883571</v>
      </c>
      <c r="L632" s="16">
        <v>8864590.0</v>
      </c>
      <c r="M632" s="17">
        <f t="shared" si="2"/>
        <v>903156.0847</v>
      </c>
      <c r="N632" s="18">
        <v>4.4</v>
      </c>
      <c r="O632" s="19">
        <f t="shared" si="3"/>
        <v>390.04196</v>
      </c>
      <c r="P632" s="20">
        <f t="shared" si="6"/>
        <v>0.0004318655066</v>
      </c>
      <c r="Q632" s="20">
        <f t="shared" si="7"/>
        <v>2315.535705</v>
      </c>
      <c r="R632" s="21" t="str">
        <f t="shared" si="4"/>
        <v/>
      </c>
      <c r="S632" s="22" t="str">
        <f t="shared" si="5"/>
        <v/>
      </c>
      <c r="T632" s="21">
        <v>70534.0</v>
      </c>
      <c r="U632" s="21">
        <v>8864590.0</v>
      </c>
      <c r="V632" s="18">
        <v>795.7</v>
      </c>
      <c r="W632" s="18"/>
      <c r="X632" s="18"/>
    </row>
    <row r="633">
      <c r="A633" s="15">
        <v>2012.0</v>
      </c>
      <c r="B633" s="6" t="s">
        <v>59</v>
      </c>
      <c r="C633" s="15">
        <v>0.403</v>
      </c>
      <c r="D633" s="15">
        <v>0.026</v>
      </c>
      <c r="E633" s="15">
        <v>0.230769231</v>
      </c>
      <c r="F633" s="15">
        <v>0.609467456</v>
      </c>
      <c r="G633" s="6"/>
      <c r="H633" s="15">
        <v>0.507792121</v>
      </c>
      <c r="I633" s="15">
        <v>0.370271281</v>
      </c>
      <c r="J633" s="15">
        <v>0.402759529</v>
      </c>
      <c r="K633" s="15">
        <f t="shared" si="1"/>
        <v>0.426940977</v>
      </c>
      <c r="L633" s="16">
        <v>2085538.0</v>
      </c>
      <c r="M633" s="17">
        <f t="shared" si="2"/>
        <v>890401.6313</v>
      </c>
      <c r="N633" s="18">
        <v>5.6</v>
      </c>
      <c r="O633" s="19">
        <f t="shared" si="3"/>
        <v>116.790128</v>
      </c>
      <c r="P633" s="20">
        <f t="shared" si="6"/>
        <v>0.0001311656716</v>
      </c>
      <c r="Q633" s="20">
        <f t="shared" si="7"/>
        <v>7623.946018</v>
      </c>
      <c r="R633" s="21" t="str">
        <f t="shared" si="4"/>
        <v/>
      </c>
      <c r="S633" s="22" t="str">
        <f t="shared" si="5"/>
        <v/>
      </c>
      <c r="T633" s="21">
        <v>16710.0</v>
      </c>
      <c r="U633" s="21">
        <v>2085538.0</v>
      </c>
      <c r="V633" s="18">
        <v>801.2</v>
      </c>
      <c r="W633" s="18"/>
      <c r="X633" s="18"/>
    </row>
    <row r="634">
      <c r="A634" s="15">
        <v>2012.0</v>
      </c>
      <c r="B634" s="6" t="s">
        <v>60</v>
      </c>
      <c r="C634" s="15">
        <v>0.154</v>
      </c>
      <c r="D634" s="15">
        <v>0.026</v>
      </c>
      <c r="E634" s="15">
        <v>0.089330025</v>
      </c>
      <c r="F634" s="15">
        <v>0.367816092</v>
      </c>
      <c r="G634" s="6"/>
      <c r="H634" s="15">
        <v>0.242788399</v>
      </c>
      <c r="I634" s="15">
        <v>0.177914434</v>
      </c>
      <c r="J634" s="15">
        <v>0.171402631</v>
      </c>
      <c r="K634" s="15">
        <f t="shared" si="1"/>
        <v>0.197368488</v>
      </c>
      <c r="L634" s="16">
        <v>1.9570261E7</v>
      </c>
      <c r="M634" s="17">
        <f t="shared" si="2"/>
        <v>3862552.823</v>
      </c>
      <c r="N634" s="18">
        <v>3.5</v>
      </c>
      <c r="O634" s="19">
        <f t="shared" si="3"/>
        <v>684.959135</v>
      </c>
      <c r="P634" s="20">
        <f t="shared" si="6"/>
        <v>0.0001773332732</v>
      </c>
      <c r="Q634" s="20">
        <f t="shared" si="7"/>
        <v>5639.099657</v>
      </c>
      <c r="R634" s="21" t="str">
        <f t="shared" si="4"/>
        <v/>
      </c>
      <c r="S634" s="22" t="str">
        <f t="shared" si="5"/>
        <v/>
      </c>
      <c r="T634" s="21">
        <v>148991.0</v>
      </c>
      <c r="U634" s="21">
        <v>1.9570261E7</v>
      </c>
      <c r="V634" s="18">
        <v>761.3</v>
      </c>
      <c r="W634" s="18"/>
      <c r="X634" s="18"/>
    </row>
    <row r="635">
      <c r="A635" s="15">
        <v>2012.0</v>
      </c>
      <c r="B635" s="6" t="s">
        <v>61</v>
      </c>
      <c r="C635" s="15">
        <v>0.379</v>
      </c>
      <c r="D635" s="15">
        <v>0.026</v>
      </c>
      <c r="E635" s="15">
        <v>0.343465046</v>
      </c>
      <c r="F635" s="15">
        <v>0.622779519</v>
      </c>
      <c r="G635" s="6"/>
      <c r="H635" s="15">
        <v>0.522304067</v>
      </c>
      <c r="I635" s="15">
        <v>0.342388987</v>
      </c>
      <c r="J635" s="15">
        <v>0.421924056</v>
      </c>
      <c r="K635" s="15">
        <f t="shared" si="1"/>
        <v>0.42887237</v>
      </c>
      <c r="L635" s="16">
        <v>9752073.0</v>
      </c>
      <c r="M635" s="17">
        <f t="shared" si="2"/>
        <v>4182394.66</v>
      </c>
      <c r="N635" s="18">
        <v>4.9</v>
      </c>
      <c r="O635" s="19">
        <f t="shared" si="3"/>
        <v>477.851577</v>
      </c>
      <c r="P635" s="20">
        <f t="shared" si="6"/>
        <v>0.0001142531052</v>
      </c>
      <c r="Q635" s="20">
        <f t="shared" si="7"/>
        <v>8752.497347</v>
      </c>
      <c r="R635" s="21" t="str">
        <f t="shared" si="4"/>
        <v/>
      </c>
      <c r="S635" s="22" t="str">
        <f t="shared" si="5"/>
        <v/>
      </c>
      <c r="T635" s="21">
        <v>81925.0</v>
      </c>
      <c r="U635" s="21">
        <v>9752073.0</v>
      </c>
      <c r="V635" s="18">
        <v>840.1</v>
      </c>
      <c r="W635" s="18"/>
      <c r="X635" s="18"/>
    </row>
    <row r="636">
      <c r="A636" s="15">
        <v>2012.0</v>
      </c>
      <c r="B636" s="6" t="s">
        <v>62</v>
      </c>
      <c r="C636" s="15">
        <v>0.561</v>
      </c>
      <c r="D636" s="15">
        <v>0.029</v>
      </c>
      <c r="E636" s="15">
        <v>0.388888889</v>
      </c>
      <c r="F636" s="15">
        <v>0.643678161</v>
      </c>
      <c r="G636" s="6"/>
      <c r="H636" s="15">
        <v>0.564610826</v>
      </c>
      <c r="I636" s="6"/>
      <c r="J636" s="15">
        <v>0.568746829</v>
      </c>
      <c r="K636" s="15">
        <f t="shared" si="1"/>
        <v>0.5666788275</v>
      </c>
      <c r="L636" s="16">
        <v>699628.0</v>
      </c>
      <c r="M636" s="17">
        <f t="shared" si="2"/>
        <v>396464.3747</v>
      </c>
      <c r="N636" s="18">
        <v>3.6</v>
      </c>
      <c r="O636" s="19">
        <f t="shared" si="3"/>
        <v>25.186608</v>
      </c>
      <c r="P636" s="20">
        <f t="shared" si="6"/>
        <v>0.00006352804843</v>
      </c>
      <c r="Q636" s="20">
        <f t="shared" si="7"/>
        <v>15741.07854</v>
      </c>
      <c r="R636" s="21" t="str">
        <f t="shared" si="4"/>
        <v/>
      </c>
      <c r="S636" s="22" t="str">
        <f t="shared" si="5"/>
        <v/>
      </c>
      <c r="T636" s="21">
        <v>6038.0</v>
      </c>
      <c r="U636" s="21">
        <v>699628.0</v>
      </c>
      <c r="V636" s="18">
        <v>863.0</v>
      </c>
      <c r="W636" s="18"/>
      <c r="X636" s="18"/>
    </row>
    <row r="637">
      <c r="A637" s="15">
        <v>2012.0</v>
      </c>
      <c r="B637" s="6" t="s">
        <v>63</v>
      </c>
      <c r="C637" s="15">
        <v>0.362</v>
      </c>
      <c r="D637" s="15">
        <v>0.026</v>
      </c>
      <c r="E637" s="15">
        <v>0.322884013</v>
      </c>
      <c r="F637" s="15">
        <v>0.556827473</v>
      </c>
      <c r="G637" s="6"/>
      <c r="H637" s="15">
        <v>0.438550123</v>
      </c>
      <c r="I637" s="15">
        <v>0.323793845</v>
      </c>
      <c r="J637" s="15">
        <v>0.395153779</v>
      </c>
      <c r="K637" s="15">
        <f t="shared" si="1"/>
        <v>0.3858325823</v>
      </c>
      <c r="L637" s="16">
        <v>1.1544225E7</v>
      </c>
      <c r="M637" s="17">
        <f t="shared" si="2"/>
        <v>4454138.143</v>
      </c>
      <c r="N637" s="18">
        <v>4.1</v>
      </c>
      <c r="O637" s="19">
        <f t="shared" si="3"/>
        <v>473.313225</v>
      </c>
      <c r="P637" s="20">
        <f t="shared" si="6"/>
        <v>0.0001062637058</v>
      </c>
      <c r="Q637" s="20">
        <f t="shared" si="7"/>
        <v>9410.550789</v>
      </c>
      <c r="R637" s="21" t="str">
        <f t="shared" si="4"/>
        <v/>
      </c>
      <c r="S637" s="22" t="str">
        <f t="shared" si="5"/>
        <v/>
      </c>
      <c r="T637" s="21">
        <v>112498.0</v>
      </c>
      <c r="U637" s="21">
        <v>1.1544225E7</v>
      </c>
      <c r="V637" s="18">
        <v>974.5</v>
      </c>
      <c r="W637" s="18"/>
      <c r="X637" s="18"/>
    </row>
    <row r="638">
      <c r="A638" s="15">
        <v>2012.0</v>
      </c>
      <c r="B638" s="6" t="s">
        <v>64</v>
      </c>
      <c r="C638" s="15">
        <v>0.563</v>
      </c>
      <c r="D638" s="15">
        <v>0.026</v>
      </c>
      <c r="E638" s="15">
        <v>0.514492754</v>
      </c>
      <c r="F638" s="15">
        <v>0.639097744</v>
      </c>
      <c r="G638" s="6"/>
      <c r="H638" s="15">
        <v>0.610869429</v>
      </c>
      <c r="I638" s="15">
        <v>0.546974273</v>
      </c>
      <c r="J638" s="15">
        <v>0.625388544</v>
      </c>
      <c r="K638" s="15">
        <f t="shared" si="1"/>
        <v>0.5944107487</v>
      </c>
      <c r="L638" s="16">
        <v>3814820.0</v>
      </c>
      <c r="M638" s="17">
        <f t="shared" si="2"/>
        <v>2267570.012</v>
      </c>
      <c r="N638" s="18">
        <v>5.8</v>
      </c>
      <c r="O638" s="19">
        <f t="shared" si="3"/>
        <v>221.25956</v>
      </c>
      <c r="P638" s="20">
        <f t="shared" si="6"/>
        <v>0.00009757562448</v>
      </c>
      <c r="Q638" s="20">
        <f t="shared" si="7"/>
        <v>10248.46118</v>
      </c>
      <c r="R638" s="21" t="str">
        <f t="shared" si="4"/>
        <v/>
      </c>
      <c r="S638" s="22" t="str">
        <f t="shared" si="5"/>
        <v/>
      </c>
      <c r="T638" s="21">
        <v>36870.0</v>
      </c>
      <c r="U638" s="21">
        <v>3814820.0</v>
      </c>
      <c r="V638" s="18">
        <v>966.5</v>
      </c>
      <c r="W638" s="18"/>
      <c r="X638" s="18"/>
    </row>
    <row r="639">
      <c r="A639" s="15">
        <v>2012.0</v>
      </c>
      <c r="B639" s="6" t="s">
        <v>65</v>
      </c>
      <c r="C639" s="15">
        <v>0.476</v>
      </c>
      <c r="D639" s="15">
        <v>0.029</v>
      </c>
      <c r="E639" s="15">
        <v>0.284883721</v>
      </c>
      <c r="F639" s="15">
        <v>0.576086957</v>
      </c>
      <c r="G639" s="6"/>
      <c r="H639" s="15">
        <v>0.546144912</v>
      </c>
      <c r="I639" s="6"/>
      <c r="J639" s="15">
        <v>0.507561902</v>
      </c>
      <c r="K639" s="15">
        <f t="shared" si="1"/>
        <v>0.526853407</v>
      </c>
      <c r="L639" s="16">
        <v>3899353.0</v>
      </c>
      <c r="M639" s="17">
        <f t="shared" si="2"/>
        <v>2054387.413</v>
      </c>
      <c r="N639" s="18">
        <v>2.3</v>
      </c>
      <c r="O639" s="19">
        <f t="shared" si="3"/>
        <v>89.685119</v>
      </c>
      <c r="P639" s="20">
        <f t="shared" si="6"/>
        <v>0.00004365540717</v>
      </c>
      <c r="Q639" s="20">
        <f t="shared" si="7"/>
        <v>22906.66987</v>
      </c>
      <c r="R639" s="21" t="str">
        <f t="shared" si="4"/>
        <v/>
      </c>
      <c r="S639" s="22" t="str">
        <f t="shared" si="5"/>
        <v/>
      </c>
      <c r="T639" s="21">
        <v>32759.0</v>
      </c>
      <c r="U639" s="21">
        <v>3899353.0</v>
      </c>
      <c r="V639" s="18">
        <v>840.1</v>
      </c>
      <c r="W639" s="18"/>
      <c r="X639" s="18"/>
    </row>
    <row r="640">
      <c r="A640" s="15">
        <v>2012.0</v>
      </c>
      <c r="B640" s="6" t="s">
        <v>66</v>
      </c>
      <c r="C640" s="15">
        <v>0.38</v>
      </c>
      <c r="D640" s="15">
        <v>0.026</v>
      </c>
      <c r="E640" s="15">
        <v>0.278287462</v>
      </c>
      <c r="F640" s="15">
        <v>0.551515152</v>
      </c>
      <c r="G640" s="6"/>
      <c r="H640" s="15">
        <v>0.416533006</v>
      </c>
      <c r="I640" s="15">
        <v>0.327087073</v>
      </c>
      <c r="J640" s="15">
        <v>0.413479876</v>
      </c>
      <c r="K640" s="15">
        <f t="shared" si="1"/>
        <v>0.385699985</v>
      </c>
      <c r="L640" s="16">
        <v>1.2763536E7</v>
      </c>
      <c r="M640" s="17">
        <f t="shared" si="2"/>
        <v>4922895.644</v>
      </c>
      <c r="N640" s="18">
        <v>5.5</v>
      </c>
      <c r="O640" s="19">
        <f t="shared" si="3"/>
        <v>701.99448</v>
      </c>
      <c r="P640" s="20">
        <f t="shared" si="6"/>
        <v>0.0001425978795</v>
      </c>
      <c r="Q640" s="20">
        <f t="shared" si="7"/>
        <v>7012.727</v>
      </c>
      <c r="R640" s="21" t="str">
        <f t="shared" si="4"/>
        <v/>
      </c>
      <c r="S640" s="22" t="str">
        <f t="shared" si="5"/>
        <v/>
      </c>
      <c r="T640" s="21">
        <v>126981.0</v>
      </c>
      <c r="U640" s="21">
        <v>1.2763536E7</v>
      </c>
      <c r="V640" s="18">
        <v>994.9</v>
      </c>
      <c r="W640" s="18"/>
      <c r="X640" s="18"/>
    </row>
    <row r="641">
      <c r="A641" s="15">
        <v>2012.0</v>
      </c>
      <c r="B641" s="6" t="s">
        <v>67</v>
      </c>
      <c r="C641" s="15">
        <v>0.109</v>
      </c>
      <c r="D641" s="15">
        <v>0.028</v>
      </c>
      <c r="E641" s="15">
        <v>0.111111111</v>
      </c>
      <c r="F641" s="15">
        <v>0.294871795</v>
      </c>
      <c r="G641" s="6"/>
      <c r="H641" s="6"/>
      <c r="I641" s="15">
        <v>0.140375876</v>
      </c>
      <c r="J641" s="15">
        <v>0.162484843</v>
      </c>
      <c r="K641" s="15">
        <f t="shared" si="1"/>
        <v>0.1514303595</v>
      </c>
      <c r="L641" s="16">
        <v>1050292.0</v>
      </c>
      <c r="M641" s="17">
        <f t="shared" si="2"/>
        <v>159046.0951</v>
      </c>
      <c r="N641" s="18">
        <v>2.5</v>
      </c>
      <c r="O641" s="19">
        <f t="shared" si="3"/>
        <v>26.2573</v>
      </c>
      <c r="P641" s="20">
        <f t="shared" si="6"/>
        <v>0.0001650923902</v>
      </c>
      <c r="Q641" s="20">
        <f t="shared" si="7"/>
        <v>6057.21438</v>
      </c>
      <c r="R641" s="21" t="str">
        <f t="shared" si="4"/>
        <v/>
      </c>
      <c r="S641" s="22" t="str">
        <f t="shared" si="5"/>
        <v/>
      </c>
      <c r="T641" s="21">
        <v>9354.0</v>
      </c>
      <c r="U641" s="21">
        <v>1050292.0</v>
      </c>
      <c r="V641" s="18">
        <v>890.6</v>
      </c>
      <c r="W641" s="18"/>
      <c r="X641" s="18"/>
    </row>
    <row r="642">
      <c r="A642" s="15">
        <v>2012.0</v>
      </c>
      <c r="B642" s="6" t="s">
        <v>68</v>
      </c>
      <c r="C642" s="15">
        <v>0.459</v>
      </c>
      <c r="D642" s="15">
        <v>0.026</v>
      </c>
      <c r="E642" s="15">
        <v>0.460122699</v>
      </c>
      <c r="F642" s="15">
        <v>0.701960784</v>
      </c>
      <c r="G642" s="6"/>
      <c r="H642" s="15">
        <v>0.553442476</v>
      </c>
      <c r="I642" s="15">
        <v>0.391432334</v>
      </c>
      <c r="J642" s="15">
        <v>0.489315843</v>
      </c>
      <c r="K642" s="15">
        <f t="shared" si="1"/>
        <v>0.478063551</v>
      </c>
      <c r="L642" s="16">
        <v>4723723.0</v>
      </c>
      <c r="M642" s="17">
        <f t="shared" si="2"/>
        <v>2258239.791</v>
      </c>
      <c r="N642" s="18">
        <v>7.0</v>
      </c>
      <c r="O642" s="19">
        <f t="shared" si="3"/>
        <v>330.66061</v>
      </c>
      <c r="P642" s="20">
        <f t="shared" si="6"/>
        <v>0.0001464240473</v>
      </c>
      <c r="Q642" s="20">
        <f t="shared" si="7"/>
        <v>6829.4793</v>
      </c>
      <c r="R642" s="21" t="str">
        <f t="shared" si="4"/>
        <v/>
      </c>
      <c r="S642" s="22" t="str">
        <f t="shared" si="5"/>
        <v/>
      </c>
      <c r="T642" s="21">
        <v>43198.0</v>
      </c>
      <c r="U642" s="21">
        <v>4723723.0</v>
      </c>
      <c r="V642" s="18">
        <v>914.5</v>
      </c>
      <c r="W642" s="18"/>
      <c r="X642" s="18"/>
    </row>
    <row r="643">
      <c r="A643" s="15">
        <v>2012.0</v>
      </c>
      <c r="B643" s="6" t="s">
        <v>69</v>
      </c>
      <c r="C643" s="15">
        <v>0.568</v>
      </c>
      <c r="D643" s="15">
        <v>0.026</v>
      </c>
      <c r="E643" s="15">
        <v>0.375</v>
      </c>
      <c r="F643" s="15">
        <v>0.572649573</v>
      </c>
      <c r="G643" s="6"/>
      <c r="H643" s="15">
        <v>0.650867381</v>
      </c>
      <c r="I643" s="15">
        <v>0.511244071</v>
      </c>
      <c r="J643" s="15">
        <v>0.622448746</v>
      </c>
      <c r="K643" s="15">
        <f t="shared" si="1"/>
        <v>0.5948533993</v>
      </c>
      <c r="L643" s="16">
        <v>833354.0</v>
      </c>
      <c r="M643" s="17">
        <f t="shared" si="2"/>
        <v>495723.4597</v>
      </c>
      <c r="N643" s="18">
        <v>2.8</v>
      </c>
      <c r="O643" s="19">
        <f t="shared" si="3"/>
        <v>23.333912</v>
      </c>
      <c r="P643" s="20">
        <f t="shared" si="6"/>
        <v>0.0000470704211</v>
      </c>
      <c r="Q643" s="20">
        <f t="shared" si="7"/>
        <v>21244.76426</v>
      </c>
      <c r="R643" s="21" t="str">
        <f t="shared" si="4"/>
        <v/>
      </c>
      <c r="S643" s="22" t="str">
        <f t="shared" si="5"/>
        <v/>
      </c>
      <c r="T643" s="21">
        <v>7333.0</v>
      </c>
      <c r="U643" s="21">
        <v>833354.0</v>
      </c>
      <c r="V643" s="18">
        <v>879.9</v>
      </c>
      <c r="W643" s="18"/>
      <c r="X643" s="18"/>
    </row>
    <row r="644">
      <c r="A644" s="15">
        <v>2012.0</v>
      </c>
      <c r="B644" s="6" t="s">
        <v>70</v>
      </c>
      <c r="C644" s="15">
        <v>0.478</v>
      </c>
      <c r="D644" s="15">
        <v>0.026</v>
      </c>
      <c r="E644" s="15">
        <v>0.463768116</v>
      </c>
      <c r="F644" s="15">
        <v>0.687418936</v>
      </c>
      <c r="G644" s="6"/>
      <c r="H644" s="15">
        <v>0.591108619</v>
      </c>
      <c r="I644" s="15">
        <v>0.413137976</v>
      </c>
      <c r="J644" s="15">
        <v>0.488663195</v>
      </c>
      <c r="K644" s="15">
        <f t="shared" si="1"/>
        <v>0.4976365967</v>
      </c>
      <c r="L644" s="16">
        <v>6456243.0</v>
      </c>
      <c r="M644" s="17">
        <f t="shared" si="2"/>
        <v>3212862.794</v>
      </c>
      <c r="N644" s="18">
        <v>6.2</v>
      </c>
      <c r="O644" s="19">
        <f t="shared" si="3"/>
        <v>400.287066</v>
      </c>
      <c r="P644" s="20">
        <f t="shared" si="6"/>
        <v>0.0001245889077</v>
      </c>
      <c r="Q644" s="20">
        <f t="shared" si="7"/>
        <v>8026.39672</v>
      </c>
      <c r="R644" s="21" t="str">
        <f t="shared" si="4"/>
        <v/>
      </c>
      <c r="S644" s="22" t="str">
        <f t="shared" si="5"/>
        <v/>
      </c>
      <c r="T644" s="21">
        <v>61956.0</v>
      </c>
      <c r="U644" s="21">
        <v>6456243.0</v>
      </c>
      <c r="V644" s="18">
        <v>959.6</v>
      </c>
      <c r="W644" s="18"/>
      <c r="X644" s="18"/>
    </row>
    <row r="645">
      <c r="A645" s="15">
        <v>2012.0</v>
      </c>
      <c r="B645" s="6" t="s">
        <v>71</v>
      </c>
      <c r="C645" s="15">
        <v>0.426</v>
      </c>
      <c r="D645" s="15">
        <v>0.026</v>
      </c>
      <c r="E645" s="15">
        <v>0.408427877</v>
      </c>
      <c r="F645" s="15">
        <v>0.616528926</v>
      </c>
      <c r="G645" s="6"/>
      <c r="H645" s="15">
        <v>0.608023249</v>
      </c>
      <c r="I645" s="15">
        <v>0.403788592</v>
      </c>
      <c r="J645" s="15">
        <v>0.41316824</v>
      </c>
      <c r="K645" s="15">
        <f t="shared" si="1"/>
        <v>0.4749933603</v>
      </c>
      <c r="L645" s="16">
        <v>2.6059203E7</v>
      </c>
      <c r="M645" s="17">
        <f t="shared" si="2"/>
        <v>12377948.4</v>
      </c>
      <c r="N645" s="18">
        <v>4.4</v>
      </c>
      <c r="O645" s="19">
        <f t="shared" si="3"/>
        <v>1146.604932</v>
      </c>
      <c r="P645" s="20">
        <f t="shared" si="6"/>
        <v>0.00009263287379</v>
      </c>
      <c r="Q645" s="20">
        <f t="shared" si="7"/>
        <v>10795.30364</v>
      </c>
      <c r="R645" s="21" t="str">
        <f t="shared" si="4"/>
        <v/>
      </c>
      <c r="S645" s="22" t="str">
        <f t="shared" si="5"/>
        <v/>
      </c>
      <c r="T645" s="21">
        <v>174187.0</v>
      </c>
      <c r="U645" s="21">
        <v>2.6059203E7</v>
      </c>
      <c r="V645" s="18">
        <v>668.4</v>
      </c>
      <c r="W645" s="18"/>
      <c r="X645" s="18"/>
    </row>
    <row r="646">
      <c r="A646" s="15">
        <v>2012.0</v>
      </c>
      <c r="B646" s="6" t="s">
        <v>72</v>
      </c>
      <c r="C646" s="15">
        <v>0.423</v>
      </c>
      <c r="D646" s="15">
        <v>0.026</v>
      </c>
      <c r="E646" s="15">
        <v>0.239316239</v>
      </c>
      <c r="F646" s="15">
        <v>0.58891455</v>
      </c>
      <c r="G646" s="6"/>
      <c r="H646" s="15">
        <v>0.509015092</v>
      </c>
      <c r="I646" s="15">
        <v>0.413287347</v>
      </c>
      <c r="J646" s="15">
        <v>0.467881469</v>
      </c>
      <c r="K646" s="15">
        <f t="shared" si="1"/>
        <v>0.463394636</v>
      </c>
      <c r="L646" s="16">
        <v>2855287.0</v>
      </c>
      <c r="M646" s="17">
        <f t="shared" si="2"/>
        <v>1323124.68</v>
      </c>
      <c r="N646" s="18">
        <v>1.8</v>
      </c>
      <c r="O646" s="19">
        <f t="shared" si="3"/>
        <v>51.395166</v>
      </c>
      <c r="P646" s="20">
        <f t="shared" si="6"/>
        <v>0.00003884378152</v>
      </c>
      <c r="Q646" s="20">
        <f t="shared" si="7"/>
        <v>25744.14644</v>
      </c>
      <c r="R646" s="21" t="str">
        <f t="shared" si="4"/>
        <v/>
      </c>
      <c r="S646" s="22" t="str">
        <f t="shared" si="5"/>
        <v/>
      </c>
      <c r="T646" s="21">
        <v>15676.0</v>
      </c>
      <c r="U646" s="21">
        <v>2855287.0</v>
      </c>
      <c r="V646" s="18">
        <v>549.0</v>
      </c>
      <c r="W646" s="18"/>
      <c r="X646" s="18"/>
    </row>
    <row r="647">
      <c r="A647" s="15">
        <v>2012.0</v>
      </c>
      <c r="B647" s="6" t="s">
        <v>73</v>
      </c>
      <c r="C647" s="15">
        <v>0.482</v>
      </c>
      <c r="D647" s="15">
        <v>0.026</v>
      </c>
      <c r="E647" s="15">
        <v>0.090909091</v>
      </c>
      <c r="F647" s="15">
        <v>0.644736842</v>
      </c>
      <c r="G647" s="6"/>
      <c r="H647" s="15">
        <v>0.536056941</v>
      </c>
      <c r="I647" s="15">
        <v>0.446530919</v>
      </c>
      <c r="J647" s="15">
        <v>0.534394184</v>
      </c>
      <c r="K647" s="15">
        <f t="shared" si="1"/>
        <v>0.5056606813</v>
      </c>
      <c r="L647" s="16">
        <v>626011.0</v>
      </c>
      <c r="M647" s="17">
        <f t="shared" si="2"/>
        <v>316549.1488</v>
      </c>
      <c r="N647" s="18">
        <v>1.3</v>
      </c>
      <c r="O647" s="19">
        <f t="shared" si="3"/>
        <v>8.138143</v>
      </c>
      <c r="P647" s="20">
        <f t="shared" si="6"/>
        <v>0.00002570893977</v>
      </c>
      <c r="Q647" s="20">
        <f t="shared" si="7"/>
        <v>38896.97549</v>
      </c>
      <c r="R647" s="21" t="str">
        <f t="shared" si="4"/>
        <v/>
      </c>
      <c r="S647" s="22" t="str">
        <f t="shared" si="5"/>
        <v/>
      </c>
      <c r="T647" s="21">
        <v>5491.0</v>
      </c>
      <c r="U647" s="21">
        <v>626011.0</v>
      </c>
      <c r="V647" s="18">
        <v>877.1</v>
      </c>
      <c r="W647" s="18"/>
      <c r="X647" s="18"/>
    </row>
    <row r="648">
      <c r="A648" s="15">
        <v>2012.0</v>
      </c>
      <c r="B648" s="6" t="s">
        <v>74</v>
      </c>
      <c r="C648" s="15">
        <v>0.397</v>
      </c>
      <c r="D648" s="15">
        <v>0.026</v>
      </c>
      <c r="E648" s="15">
        <v>0.334763948</v>
      </c>
      <c r="F648" s="15">
        <v>0.613253012</v>
      </c>
      <c r="G648" s="6"/>
      <c r="H648" s="15">
        <v>0.472359079</v>
      </c>
      <c r="I648" s="15">
        <v>0.35376725</v>
      </c>
      <c r="J648" s="15">
        <v>0.421166807</v>
      </c>
      <c r="K648" s="15">
        <f t="shared" si="1"/>
        <v>0.4157643787</v>
      </c>
      <c r="L648" s="16">
        <v>8185867.0</v>
      </c>
      <c r="M648" s="17">
        <f t="shared" si="2"/>
        <v>3403391.907</v>
      </c>
      <c r="N648" s="18">
        <v>3.9</v>
      </c>
      <c r="O648" s="19">
        <f t="shared" si="3"/>
        <v>319.248813</v>
      </c>
      <c r="P648" s="20">
        <f t="shared" si="6"/>
        <v>0.00009380312985</v>
      </c>
      <c r="Q648" s="20">
        <f t="shared" si="7"/>
        <v>10660.62509</v>
      </c>
      <c r="R648" s="21" t="str">
        <f t="shared" si="4"/>
        <v/>
      </c>
      <c r="S648" s="22" t="str">
        <f t="shared" si="5"/>
        <v/>
      </c>
      <c r="T648" s="21">
        <v>61564.0</v>
      </c>
      <c r="U648" s="21">
        <v>8185867.0</v>
      </c>
      <c r="V648" s="18">
        <v>752.1</v>
      </c>
      <c r="W648" s="18"/>
      <c r="X648" s="18"/>
    </row>
    <row r="649">
      <c r="A649" s="15">
        <v>2012.0</v>
      </c>
      <c r="B649" s="6" t="s">
        <v>75</v>
      </c>
      <c r="C649" s="15">
        <v>0.339</v>
      </c>
      <c r="D649" s="15">
        <v>0.026</v>
      </c>
      <c r="E649" s="15">
        <v>0.285067873</v>
      </c>
      <c r="F649" s="15">
        <v>0.570379437</v>
      </c>
      <c r="G649" s="6"/>
      <c r="H649" s="15">
        <v>0.360240938</v>
      </c>
      <c r="I649" s="15">
        <v>0.315001821</v>
      </c>
      <c r="J649" s="15">
        <v>0.338889447</v>
      </c>
      <c r="K649" s="15">
        <f t="shared" si="1"/>
        <v>0.3380440687</v>
      </c>
      <c r="L649" s="16">
        <v>6897012.0</v>
      </c>
      <c r="M649" s="17">
        <f t="shared" si="2"/>
        <v>2331493.998</v>
      </c>
      <c r="N649" s="18">
        <v>3.1</v>
      </c>
      <c r="O649" s="19">
        <f t="shared" si="3"/>
        <v>213.807372</v>
      </c>
      <c r="P649" s="20">
        <f t="shared" si="6"/>
        <v>0.0000917040199</v>
      </c>
      <c r="Q649" s="20">
        <f t="shared" si="7"/>
        <v>10904.64738</v>
      </c>
      <c r="R649" s="21" t="str">
        <f t="shared" si="4"/>
        <v/>
      </c>
      <c r="S649" s="22" t="str">
        <f t="shared" si="5"/>
        <v/>
      </c>
      <c r="T649" s="21">
        <v>50105.0</v>
      </c>
      <c r="U649" s="21">
        <v>6897012.0</v>
      </c>
      <c r="V649" s="18">
        <v>726.5</v>
      </c>
      <c r="W649" s="18"/>
      <c r="X649" s="18"/>
    </row>
    <row r="650">
      <c r="A650" s="15">
        <v>2012.0</v>
      </c>
      <c r="B650" s="6" t="s">
        <v>76</v>
      </c>
      <c r="C650" s="15">
        <v>0.571</v>
      </c>
      <c r="D650" s="15">
        <v>0.026</v>
      </c>
      <c r="E650" s="15">
        <v>0.424657534</v>
      </c>
      <c r="F650" s="15">
        <v>0.660079051</v>
      </c>
      <c r="G650" s="6"/>
      <c r="H650" s="15">
        <v>0.585280709</v>
      </c>
      <c r="I650" s="15">
        <v>0.510311945</v>
      </c>
      <c r="J650" s="15">
        <v>0.60793453</v>
      </c>
      <c r="K650" s="15">
        <f t="shared" si="1"/>
        <v>0.5678423947</v>
      </c>
      <c r="L650" s="16">
        <v>1855413.0</v>
      </c>
      <c r="M650" s="17">
        <f t="shared" si="2"/>
        <v>1053582.161</v>
      </c>
      <c r="N650" s="18">
        <v>3.8</v>
      </c>
      <c r="O650" s="19">
        <f t="shared" si="3"/>
        <v>70.505694</v>
      </c>
      <c r="P650" s="20">
        <f t="shared" si="6"/>
        <v>0.00006691997702</v>
      </c>
      <c r="Q650" s="20">
        <f t="shared" si="7"/>
        <v>14943.22091</v>
      </c>
      <c r="R650" s="21" t="str">
        <f t="shared" si="4"/>
        <v/>
      </c>
      <c r="S650" s="22" t="str">
        <f t="shared" si="5"/>
        <v/>
      </c>
      <c r="T650" s="21">
        <v>21915.0</v>
      </c>
      <c r="U650" s="21">
        <v>1855413.0</v>
      </c>
      <c r="V650" s="23">
        <v>1181.1</v>
      </c>
      <c r="W650" s="23"/>
      <c r="X650" s="23"/>
    </row>
    <row r="651">
      <c r="A651" s="15">
        <v>2012.0</v>
      </c>
      <c r="B651" s="6" t="s">
        <v>77</v>
      </c>
      <c r="C651" s="15">
        <v>0.44</v>
      </c>
      <c r="D651" s="15">
        <v>0.026</v>
      </c>
      <c r="E651" s="15">
        <v>0.152866242</v>
      </c>
      <c r="F651" s="15">
        <v>0.572438163</v>
      </c>
      <c r="G651" s="6"/>
      <c r="H651" s="15">
        <v>0.459727762</v>
      </c>
      <c r="I651" s="15">
        <v>0.403028652</v>
      </c>
      <c r="J651" s="15">
        <v>0.479412217</v>
      </c>
      <c r="K651" s="15">
        <f t="shared" si="1"/>
        <v>0.4473895437</v>
      </c>
      <c r="L651" s="16">
        <v>5726398.0</v>
      </c>
      <c r="M651" s="17">
        <f t="shared" si="2"/>
        <v>2561930.588</v>
      </c>
      <c r="N651" s="18">
        <v>3.0</v>
      </c>
      <c r="O651" s="19">
        <f t="shared" si="3"/>
        <v>171.79194</v>
      </c>
      <c r="P651" s="20">
        <f t="shared" si="6"/>
        <v>0.00006705565748</v>
      </c>
      <c r="Q651" s="20">
        <f t="shared" si="7"/>
        <v>14912.98479</v>
      </c>
      <c r="R651" s="21" t="str">
        <f t="shared" si="4"/>
        <v/>
      </c>
      <c r="S651" s="22" t="str">
        <f t="shared" si="5"/>
        <v/>
      </c>
      <c r="T651" s="21">
        <v>48384.0</v>
      </c>
      <c r="U651" s="21">
        <v>5726398.0</v>
      </c>
      <c r="V651" s="18">
        <v>844.9</v>
      </c>
      <c r="W651" s="18"/>
      <c r="X651" s="18"/>
    </row>
    <row r="652">
      <c r="A652" s="15">
        <v>2012.0</v>
      </c>
      <c r="B652" s="6" t="s">
        <v>78</v>
      </c>
      <c r="C652" s="15">
        <v>0.597</v>
      </c>
      <c r="D652" s="15">
        <v>0.029</v>
      </c>
      <c r="E652" s="15">
        <v>0.375</v>
      </c>
      <c r="F652" s="15">
        <v>0.647482014</v>
      </c>
      <c r="G652" s="6"/>
      <c r="H652" s="15">
        <v>0.662060499</v>
      </c>
      <c r="I652" s="6"/>
      <c r="J652" s="15">
        <v>0.62222418</v>
      </c>
      <c r="K652" s="15">
        <f t="shared" si="1"/>
        <v>0.6421423395</v>
      </c>
      <c r="L652" s="16">
        <v>576412.0</v>
      </c>
      <c r="M652" s="17">
        <f t="shared" si="2"/>
        <v>370138.5502</v>
      </c>
      <c r="N652" s="18">
        <v>2.4</v>
      </c>
      <c r="O652" s="19">
        <f t="shared" si="3"/>
        <v>13.833888</v>
      </c>
      <c r="P652" s="20">
        <f t="shared" si="6"/>
        <v>0.00003737489109</v>
      </c>
      <c r="Q652" s="20">
        <f t="shared" si="7"/>
        <v>26755.93081</v>
      </c>
      <c r="R652" s="21" t="str">
        <f t="shared" si="4"/>
        <v/>
      </c>
      <c r="S652" s="22" t="str">
        <f t="shared" si="5"/>
        <v/>
      </c>
      <c r="T652" s="21">
        <v>4481.0</v>
      </c>
      <c r="U652" s="21">
        <v>576412.0</v>
      </c>
      <c r="V652" s="18">
        <v>777.4</v>
      </c>
      <c r="W652" s="18"/>
      <c r="X652" s="18"/>
    </row>
    <row r="653">
      <c r="A653" s="15">
        <v>2013.0</v>
      </c>
      <c r="B653" s="6" t="s">
        <v>29</v>
      </c>
      <c r="C653" s="15">
        <v>0.516</v>
      </c>
      <c r="D653" s="15">
        <v>0.032</v>
      </c>
      <c r="E653" s="15">
        <v>0.562091503</v>
      </c>
      <c r="F653" s="15">
        <v>0.735915493</v>
      </c>
      <c r="G653" s="6"/>
      <c r="H653" s="6"/>
      <c r="I653" s="6"/>
      <c r="J653" s="15">
        <v>0.598502599</v>
      </c>
      <c r="K653" s="15">
        <f t="shared" si="1"/>
        <v>0.598502599</v>
      </c>
      <c r="L653" s="16">
        <v>4833722.0</v>
      </c>
      <c r="M653" s="17">
        <f t="shared" si="2"/>
        <v>2892995.18</v>
      </c>
      <c r="N653" s="18">
        <v>7.2</v>
      </c>
      <c r="O653" s="19">
        <f t="shared" si="3"/>
        <v>348.027984</v>
      </c>
      <c r="P653" s="20">
        <f t="shared" si="6"/>
        <v>0.0001203002295</v>
      </c>
      <c r="Q653" s="20">
        <f t="shared" si="7"/>
        <v>8312.536097</v>
      </c>
      <c r="R653" s="21" t="str">
        <f t="shared" si="4"/>
        <v/>
      </c>
      <c r="S653" s="22" t="str">
        <f t="shared" si="5"/>
        <v/>
      </c>
      <c r="T653" s="21">
        <v>50189.0</v>
      </c>
      <c r="U653" s="21">
        <v>4833722.0</v>
      </c>
      <c r="V653" s="23">
        <v>1038.3</v>
      </c>
      <c r="W653" s="23"/>
      <c r="X653" s="23"/>
    </row>
    <row r="654">
      <c r="A654" s="15">
        <v>2013.0</v>
      </c>
      <c r="B654" s="6" t="s">
        <v>30</v>
      </c>
      <c r="C654" s="15">
        <v>0.576</v>
      </c>
      <c r="D654" s="15">
        <v>0.032</v>
      </c>
      <c r="E654" s="15">
        <v>0.5</v>
      </c>
      <c r="F654" s="15">
        <v>0.751824818</v>
      </c>
      <c r="G654" s="6"/>
      <c r="H654" s="6"/>
      <c r="I654" s="6"/>
      <c r="J654" s="15">
        <v>0.609210936</v>
      </c>
      <c r="K654" s="15">
        <f t="shared" si="1"/>
        <v>0.609210936</v>
      </c>
      <c r="L654" s="16">
        <v>735132.0</v>
      </c>
      <c r="M654" s="17">
        <f t="shared" si="2"/>
        <v>447850.4538</v>
      </c>
      <c r="N654" s="18">
        <v>4.6</v>
      </c>
      <c r="O654" s="19">
        <f t="shared" si="3"/>
        <v>33.816072</v>
      </c>
      <c r="P654" s="20">
        <f t="shared" si="6"/>
        <v>0.00007550750862</v>
      </c>
      <c r="Q654" s="20">
        <f t="shared" si="7"/>
        <v>13243.716</v>
      </c>
      <c r="R654" s="21" t="str">
        <f t="shared" si="4"/>
        <v/>
      </c>
      <c r="S654" s="22" t="str">
        <f t="shared" si="5"/>
        <v/>
      </c>
      <c r="T654" s="21">
        <v>3997.0</v>
      </c>
      <c r="U654" s="21">
        <v>735132.0</v>
      </c>
      <c r="V654" s="18">
        <v>543.7</v>
      </c>
      <c r="W654" s="18"/>
      <c r="X654" s="18"/>
    </row>
    <row r="655">
      <c r="A655" s="15">
        <v>2013.0</v>
      </c>
      <c r="B655" s="6" t="s">
        <v>31</v>
      </c>
      <c r="C655" s="15">
        <v>0.366</v>
      </c>
      <c r="D655" s="15">
        <v>0.032</v>
      </c>
      <c r="E655" s="15">
        <v>0.361940299</v>
      </c>
      <c r="F655" s="15">
        <v>0.623463687</v>
      </c>
      <c r="G655" s="6"/>
      <c r="H655" s="6"/>
      <c r="I655" s="6"/>
      <c r="J655" s="15">
        <v>0.447063158</v>
      </c>
      <c r="K655" s="15">
        <f t="shared" si="1"/>
        <v>0.447063158</v>
      </c>
      <c r="L655" s="16">
        <v>6626624.0</v>
      </c>
      <c r="M655" s="17">
        <f t="shared" si="2"/>
        <v>2962519.452</v>
      </c>
      <c r="N655" s="18">
        <v>5.4</v>
      </c>
      <c r="O655" s="19">
        <f t="shared" si="3"/>
        <v>357.837696</v>
      </c>
      <c r="P655" s="20">
        <f t="shared" si="6"/>
        <v>0.0001207883026</v>
      </c>
      <c r="Q655" s="20">
        <f t="shared" si="7"/>
        <v>8278.94737</v>
      </c>
      <c r="R655" s="21" t="str">
        <f t="shared" si="4"/>
        <v/>
      </c>
      <c r="S655" s="22" t="str">
        <f t="shared" si="5"/>
        <v/>
      </c>
      <c r="T655" s="21">
        <v>50534.0</v>
      </c>
      <c r="U655" s="21">
        <v>6626624.0</v>
      </c>
      <c r="V655" s="18">
        <v>762.6</v>
      </c>
      <c r="W655" s="18"/>
      <c r="X655" s="18"/>
    </row>
    <row r="656">
      <c r="A656" s="15">
        <v>2013.0</v>
      </c>
      <c r="B656" s="6" t="s">
        <v>32</v>
      </c>
      <c r="C656" s="15">
        <v>0.5</v>
      </c>
      <c r="D656" s="15">
        <v>0.032</v>
      </c>
      <c r="E656" s="15">
        <v>0.505263158</v>
      </c>
      <c r="F656" s="15">
        <v>0.650831354</v>
      </c>
      <c r="G656" s="6"/>
      <c r="H656" s="6"/>
      <c r="I656" s="6"/>
      <c r="J656" s="15">
        <v>0.626322554</v>
      </c>
      <c r="K656" s="15">
        <f t="shared" si="1"/>
        <v>0.626322554</v>
      </c>
      <c r="L656" s="16">
        <v>2959373.0</v>
      </c>
      <c r="M656" s="17">
        <f t="shared" si="2"/>
        <v>1853522.056</v>
      </c>
      <c r="N656" s="18">
        <v>5.3</v>
      </c>
      <c r="O656" s="19">
        <f t="shared" si="3"/>
        <v>156.846769</v>
      </c>
      <c r="P656" s="20">
        <f t="shared" si="6"/>
        <v>0.00008462093479</v>
      </c>
      <c r="Q656" s="20">
        <f t="shared" si="7"/>
        <v>11817.40668</v>
      </c>
      <c r="R656" s="21" t="str">
        <f t="shared" si="4"/>
        <v/>
      </c>
      <c r="S656" s="22" t="str">
        <f t="shared" si="5"/>
        <v/>
      </c>
      <c r="T656" s="21">
        <v>30437.0</v>
      </c>
      <c r="U656" s="21">
        <v>2959373.0</v>
      </c>
      <c r="V656" s="23">
        <v>1028.5</v>
      </c>
      <c r="W656" s="23"/>
      <c r="X656" s="23"/>
    </row>
    <row r="657">
      <c r="A657" s="15">
        <v>2013.0</v>
      </c>
      <c r="B657" s="6" t="s">
        <v>33</v>
      </c>
      <c r="C657" s="15">
        <v>0.155</v>
      </c>
      <c r="D657" s="15">
        <v>0.032</v>
      </c>
      <c r="E657" s="15">
        <v>0.200424178</v>
      </c>
      <c r="F657" s="15">
        <v>0.448410123</v>
      </c>
      <c r="G657" s="6"/>
      <c r="H657" s="6"/>
      <c r="I657" s="6"/>
      <c r="J657" s="15">
        <v>0.235708797</v>
      </c>
      <c r="K657" s="15">
        <f t="shared" si="1"/>
        <v>0.235708797</v>
      </c>
      <c r="L657" s="16">
        <v>3.8332521E7</v>
      </c>
      <c r="M657" s="17">
        <f t="shared" si="2"/>
        <v>9035312.411</v>
      </c>
      <c r="N657" s="18">
        <v>4.5</v>
      </c>
      <c r="O657" s="19">
        <f t="shared" si="3"/>
        <v>1724.963445</v>
      </c>
      <c r="P657" s="20">
        <f t="shared" si="6"/>
        <v>0.0001909135364</v>
      </c>
      <c r="Q657" s="20">
        <f t="shared" si="7"/>
        <v>5237.973267</v>
      </c>
      <c r="R657" s="21" t="str">
        <f t="shared" si="4"/>
        <v/>
      </c>
      <c r="S657" s="22" t="str">
        <f t="shared" si="5"/>
        <v/>
      </c>
      <c r="T657" s="21">
        <v>248359.0</v>
      </c>
      <c r="U657" s="21">
        <v>3.8332521E7</v>
      </c>
      <c r="V657" s="18">
        <v>647.9</v>
      </c>
      <c r="W657" s="18"/>
      <c r="X657" s="18"/>
    </row>
    <row r="658">
      <c r="A658" s="15">
        <v>2013.0</v>
      </c>
      <c r="B658" s="6" t="s">
        <v>34</v>
      </c>
      <c r="C658" s="15">
        <v>0.394</v>
      </c>
      <c r="D658" s="15">
        <v>0.032</v>
      </c>
      <c r="E658" s="15">
        <v>0.256809339</v>
      </c>
      <c r="F658" s="15">
        <v>0.564</v>
      </c>
      <c r="G658" s="6"/>
      <c r="H658" s="6"/>
      <c r="I658" s="6"/>
      <c r="J658" s="15">
        <v>0.502715567</v>
      </c>
      <c r="K658" s="15">
        <f t="shared" si="1"/>
        <v>0.502715567</v>
      </c>
      <c r="L658" s="16">
        <v>5268367.0</v>
      </c>
      <c r="M658" s="17">
        <f t="shared" si="2"/>
        <v>2648490.104</v>
      </c>
      <c r="N658" s="18">
        <v>3.3</v>
      </c>
      <c r="O658" s="19">
        <f t="shared" si="3"/>
        <v>173.856111</v>
      </c>
      <c r="P658" s="20">
        <f t="shared" si="6"/>
        <v>0.00006564348146</v>
      </c>
      <c r="Q658" s="20">
        <f t="shared" si="7"/>
        <v>15233.80506</v>
      </c>
      <c r="R658" s="21" t="str">
        <f t="shared" si="4"/>
        <v/>
      </c>
      <c r="S658" s="22" t="str">
        <f t="shared" si="5"/>
        <v/>
      </c>
      <c r="T658" s="21">
        <v>33712.0</v>
      </c>
      <c r="U658" s="21">
        <v>5268367.0</v>
      </c>
      <c r="V658" s="18">
        <v>639.9</v>
      </c>
      <c r="W658" s="18"/>
      <c r="X658" s="18"/>
    </row>
    <row r="659">
      <c r="A659" s="15">
        <v>2013.0</v>
      </c>
      <c r="B659" s="6" t="s">
        <v>35</v>
      </c>
      <c r="C659" s="15">
        <v>0.141</v>
      </c>
      <c r="D659" s="15">
        <v>0.032</v>
      </c>
      <c r="E659" s="15">
        <v>0.068493151</v>
      </c>
      <c r="F659" s="15">
        <v>0.338521401</v>
      </c>
      <c r="G659" s="6"/>
      <c r="H659" s="6"/>
      <c r="I659" s="6"/>
      <c r="J659" s="15">
        <v>0.244112606</v>
      </c>
      <c r="K659" s="15">
        <f t="shared" si="1"/>
        <v>0.244112606</v>
      </c>
      <c r="L659" s="16">
        <v>3596080.0</v>
      </c>
      <c r="M659" s="17">
        <f t="shared" si="2"/>
        <v>877848.4602</v>
      </c>
      <c r="N659" s="18">
        <v>2.5</v>
      </c>
      <c r="O659" s="19">
        <f t="shared" si="3"/>
        <v>89.902</v>
      </c>
      <c r="P659" s="20">
        <f t="shared" si="6"/>
        <v>0.0001024117534</v>
      </c>
      <c r="Q659" s="20">
        <f t="shared" si="7"/>
        <v>9764.50424</v>
      </c>
      <c r="R659" s="21" t="str">
        <f t="shared" si="4"/>
        <v/>
      </c>
      <c r="S659" s="22" t="str">
        <f t="shared" si="5"/>
        <v/>
      </c>
      <c r="T659" s="21">
        <v>29632.0</v>
      </c>
      <c r="U659" s="21">
        <v>3596080.0</v>
      </c>
      <c r="V659" s="18">
        <v>824.0</v>
      </c>
      <c r="W659" s="18"/>
      <c r="X659" s="18"/>
    </row>
    <row r="660">
      <c r="A660" s="15">
        <v>2013.0</v>
      </c>
      <c r="B660" s="6" t="s">
        <v>36</v>
      </c>
      <c r="C660" s="15">
        <v>0.289</v>
      </c>
      <c r="D660" s="15">
        <v>0.032</v>
      </c>
      <c r="E660" s="15">
        <v>0.290322581</v>
      </c>
      <c r="F660" s="15">
        <v>0.56043956</v>
      </c>
      <c r="G660" s="6"/>
      <c r="H660" s="6"/>
      <c r="I660" s="6"/>
      <c r="J660" s="15">
        <v>0.373201505</v>
      </c>
      <c r="K660" s="15">
        <f t="shared" si="1"/>
        <v>0.373201505</v>
      </c>
      <c r="L660" s="16">
        <v>925749.0</v>
      </c>
      <c r="M660" s="17">
        <f t="shared" si="2"/>
        <v>345490.9201</v>
      </c>
      <c r="N660" s="18">
        <v>4.4</v>
      </c>
      <c r="O660" s="19">
        <f t="shared" si="3"/>
        <v>40.732956</v>
      </c>
      <c r="P660" s="20">
        <f t="shared" si="6"/>
        <v>0.0001178987743</v>
      </c>
      <c r="Q660" s="20">
        <f t="shared" si="7"/>
        <v>8481.852386</v>
      </c>
      <c r="R660" s="21" t="str">
        <f t="shared" si="4"/>
        <v/>
      </c>
      <c r="S660" s="22" t="str">
        <f t="shared" si="5"/>
        <v/>
      </c>
      <c r="T660" s="21">
        <v>7967.0</v>
      </c>
      <c r="U660" s="21">
        <v>925749.0</v>
      </c>
      <c r="V660" s="18">
        <v>860.6</v>
      </c>
      <c r="W660" s="18"/>
      <c r="X660" s="18"/>
    </row>
    <row r="661">
      <c r="A661" s="15">
        <v>2013.0</v>
      </c>
      <c r="B661" s="6" t="s">
        <v>37</v>
      </c>
      <c r="C661" s="15">
        <v>0.279</v>
      </c>
      <c r="D661" s="15">
        <v>0.032</v>
      </c>
      <c r="E661" s="15">
        <v>0.380607815</v>
      </c>
      <c r="F661" s="15">
        <v>0.582476531</v>
      </c>
      <c r="G661" s="6"/>
      <c r="H661" s="6"/>
      <c r="I661" s="6"/>
      <c r="J661" s="15">
        <v>0.326840726</v>
      </c>
      <c r="K661" s="15">
        <f t="shared" si="1"/>
        <v>0.326840726</v>
      </c>
      <c r="L661" s="16">
        <v>1.955286E7</v>
      </c>
      <c r="M661" s="17">
        <f t="shared" si="2"/>
        <v>6390670.958</v>
      </c>
      <c r="N661" s="18">
        <v>5.0</v>
      </c>
      <c r="O661" s="19">
        <f t="shared" si="3"/>
        <v>977.643</v>
      </c>
      <c r="P661" s="20">
        <f t="shared" si="6"/>
        <v>0.0001529797116</v>
      </c>
      <c r="Q661" s="20">
        <f t="shared" si="7"/>
        <v>6536.81452</v>
      </c>
      <c r="R661" s="21" t="str">
        <f t="shared" si="4"/>
        <v/>
      </c>
      <c r="S661" s="22" t="str">
        <f t="shared" si="5"/>
        <v/>
      </c>
      <c r="T661" s="21">
        <v>181112.0</v>
      </c>
      <c r="U661" s="21">
        <v>1.955286E7</v>
      </c>
      <c r="V661" s="18">
        <v>926.3</v>
      </c>
      <c r="W661" s="18"/>
      <c r="X661" s="18"/>
    </row>
    <row r="662">
      <c r="A662" s="15">
        <v>2013.0</v>
      </c>
      <c r="B662" s="6" t="s">
        <v>38</v>
      </c>
      <c r="C662" s="15">
        <v>0.379</v>
      </c>
      <c r="D662" s="15">
        <v>0.032</v>
      </c>
      <c r="E662" s="15">
        <v>0.459259259</v>
      </c>
      <c r="F662" s="15">
        <v>0.661358811</v>
      </c>
      <c r="G662" s="6"/>
      <c r="H662" s="6"/>
      <c r="I662" s="6"/>
      <c r="J662" s="15">
        <v>0.456521915</v>
      </c>
      <c r="K662" s="15">
        <f t="shared" si="1"/>
        <v>0.456521915</v>
      </c>
      <c r="L662" s="16">
        <v>9992167.0</v>
      </c>
      <c r="M662" s="17">
        <f t="shared" si="2"/>
        <v>4561643.214</v>
      </c>
      <c r="N662" s="18">
        <v>5.6</v>
      </c>
      <c r="O662" s="19">
        <f t="shared" si="3"/>
        <v>559.561352</v>
      </c>
      <c r="P662" s="20">
        <f t="shared" si="6"/>
        <v>0.0001226666194</v>
      </c>
      <c r="Q662" s="20">
        <f t="shared" si="7"/>
        <v>8152.177054</v>
      </c>
      <c r="R662" s="21" t="str">
        <f t="shared" si="4"/>
        <v/>
      </c>
      <c r="S662" s="22" t="str">
        <f t="shared" si="5"/>
        <v/>
      </c>
      <c r="T662" s="21">
        <v>75088.0</v>
      </c>
      <c r="U662" s="21">
        <v>9992167.0</v>
      </c>
      <c r="V662" s="18">
        <v>751.5</v>
      </c>
      <c r="W662" s="18"/>
      <c r="X662" s="18"/>
    </row>
    <row r="663">
      <c r="A663" s="15">
        <v>2013.0</v>
      </c>
      <c r="B663" s="6" t="s">
        <v>39</v>
      </c>
      <c r="C663" s="15">
        <v>0.073</v>
      </c>
      <c r="D663" s="15">
        <v>0.032</v>
      </c>
      <c r="E663" s="15">
        <v>0.075</v>
      </c>
      <c r="F663" s="15">
        <v>0.190839695</v>
      </c>
      <c r="G663" s="6"/>
      <c r="H663" s="6"/>
      <c r="I663" s="6"/>
      <c r="J663" s="15">
        <v>0.230815185</v>
      </c>
      <c r="K663" s="15">
        <f t="shared" si="1"/>
        <v>0.230815185</v>
      </c>
      <c r="L663" s="16">
        <v>1404054.0</v>
      </c>
      <c r="M663" s="17">
        <f t="shared" si="2"/>
        <v>324076.9838</v>
      </c>
      <c r="N663" s="18">
        <v>2.3</v>
      </c>
      <c r="O663" s="19">
        <f t="shared" si="3"/>
        <v>32.293242</v>
      </c>
      <c r="P663" s="20">
        <f t="shared" si="6"/>
        <v>0.0000996468235</v>
      </c>
      <c r="Q663" s="20">
        <f t="shared" si="7"/>
        <v>10035.44283</v>
      </c>
      <c r="R663" s="21" t="str">
        <f t="shared" si="4"/>
        <v/>
      </c>
      <c r="S663" s="22" t="str">
        <f t="shared" si="5"/>
        <v/>
      </c>
      <c r="T663" s="21">
        <v>10505.0</v>
      </c>
      <c r="U663" s="21">
        <v>1404054.0</v>
      </c>
      <c r="V663" s="18">
        <v>748.2</v>
      </c>
      <c r="W663" s="18"/>
      <c r="X663" s="18"/>
    </row>
    <row r="664">
      <c r="A664" s="15">
        <v>2013.0</v>
      </c>
      <c r="B664" s="6" t="s">
        <v>40</v>
      </c>
      <c r="C664" s="15">
        <v>0.542</v>
      </c>
      <c r="D664" s="15">
        <v>0.032</v>
      </c>
      <c r="E664" s="15">
        <v>0.453125</v>
      </c>
      <c r="F664" s="15">
        <v>0.700819672</v>
      </c>
      <c r="G664" s="6"/>
      <c r="H664" s="6"/>
      <c r="I664" s="6"/>
      <c r="J664" s="15">
        <v>0.605656938</v>
      </c>
      <c r="K664" s="15">
        <f t="shared" si="1"/>
        <v>0.605656938</v>
      </c>
      <c r="L664" s="16">
        <v>1612136.0</v>
      </c>
      <c r="M664" s="17">
        <f t="shared" si="2"/>
        <v>976401.3534</v>
      </c>
      <c r="N664" s="18">
        <v>1.8</v>
      </c>
      <c r="O664" s="19">
        <f t="shared" si="3"/>
        <v>29.018448</v>
      </c>
      <c r="P664" s="20">
        <f t="shared" si="6"/>
        <v>0.00002971979494</v>
      </c>
      <c r="Q664" s="20">
        <f t="shared" si="7"/>
        <v>33647.60767</v>
      </c>
      <c r="R664" s="21" t="str">
        <f t="shared" si="4"/>
        <v/>
      </c>
      <c r="S664" s="22" t="str">
        <f t="shared" si="5"/>
        <v/>
      </c>
      <c r="T664" s="21">
        <v>12434.0</v>
      </c>
      <c r="U664" s="21">
        <v>1612136.0</v>
      </c>
      <c r="V664" s="18">
        <v>771.3</v>
      </c>
      <c r="W664" s="18"/>
      <c r="X664" s="18"/>
    </row>
    <row r="665">
      <c r="A665" s="15">
        <v>2013.0</v>
      </c>
      <c r="B665" s="6" t="s">
        <v>41</v>
      </c>
      <c r="C665" s="15">
        <v>0.244</v>
      </c>
      <c r="D665" s="15">
        <v>0.032</v>
      </c>
      <c r="E665" s="15">
        <v>0.204697987</v>
      </c>
      <c r="F665" s="15">
        <v>0.425219941</v>
      </c>
      <c r="G665" s="6"/>
      <c r="H665" s="6"/>
      <c r="I665" s="6"/>
      <c r="J665" s="15">
        <v>0.353711374</v>
      </c>
      <c r="K665" s="15">
        <f t="shared" si="1"/>
        <v>0.353711374</v>
      </c>
      <c r="L665" s="16">
        <v>1.2882135E7</v>
      </c>
      <c r="M665" s="17">
        <f t="shared" si="2"/>
        <v>4556557.671</v>
      </c>
      <c r="N665" s="18">
        <v>5.6</v>
      </c>
      <c r="O665" s="19">
        <f t="shared" si="3"/>
        <v>721.39956</v>
      </c>
      <c r="P665" s="20">
        <f t="shared" si="6"/>
        <v>0.000158321174</v>
      </c>
      <c r="Q665" s="20">
        <f t="shared" si="7"/>
        <v>6316.274536</v>
      </c>
      <c r="R665" s="21" t="str">
        <f t="shared" si="4"/>
        <v/>
      </c>
      <c r="S665" s="22" t="str">
        <f t="shared" si="5"/>
        <v/>
      </c>
      <c r="T665" s="21">
        <v>103401.0</v>
      </c>
      <c r="U665" s="21">
        <v>1.2882135E7</v>
      </c>
      <c r="V665" s="18">
        <v>802.7</v>
      </c>
      <c r="W665" s="18"/>
      <c r="X665" s="18"/>
    </row>
    <row r="666">
      <c r="A666" s="15">
        <v>2013.0</v>
      </c>
      <c r="B666" s="6" t="s">
        <v>42</v>
      </c>
      <c r="C666" s="15">
        <v>0.406</v>
      </c>
      <c r="D666" s="15">
        <v>0.032</v>
      </c>
      <c r="E666" s="15">
        <v>0.375661376</v>
      </c>
      <c r="F666" s="15">
        <v>0.598675497</v>
      </c>
      <c r="G666" s="6"/>
      <c r="H666" s="6"/>
      <c r="I666" s="6"/>
      <c r="J666" s="15">
        <v>0.510870169</v>
      </c>
      <c r="K666" s="15">
        <f t="shared" si="1"/>
        <v>0.510870169</v>
      </c>
      <c r="L666" s="16">
        <v>6570902.0</v>
      </c>
      <c r="M666" s="17">
        <f t="shared" si="2"/>
        <v>3356877.815</v>
      </c>
      <c r="N666" s="18">
        <v>5.4</v>
      </c>
      <c r="O666" s="19">
        <f t="shared" si="3"/>
        <v>354.828708</v>
      </c>
      <c r="P666" s="20">
        <f t="shared" si="6"/>
        <v>0.0001057020027</v>
      </c>
      <c r="Q666" s="20">
        <f t="shared" si="7"/>
        <v>9460.558685</v>
      </c>
      <c r="R666" s="21" t="str">
        <f t="shared" si="4"/>
        <v/>
      </c>
      <c r="S666" s="22" t="str">
        <f t="shared" si="5"/>
        <v/>
      </c>
      <c r="T666" s="21">
        <v>60716.0</v>
      </c>
      <c r="U666" s="21">
        <v>6570902.0</v>
      </c>
      <c r="V666" s="18">
        <v>924.0</v>
      </c>
      <c r="W666" s="18"/>
      <c r="X666" s="18"/>
    </row>
    <row r="667">
      <c r="A667" s="15">
        <v>2013.0</v>
      </c>
      <c r="B667" s="6" t="s">
        <v>43</v>
      </c>
      <c r="C667" s="15">
        <v>0.401</v>
      </c>
      <c r="D667" s="15">
        <v>0.032</v>
      </c>
      <c r="E667" s="15">
        <v>0.277108434</v>
      </c>
      <c r="F667" s="15">
        <v>0.543956044</v>
      </c>
      <c r="G667" s="6"/>
      <c r="H667" s="6"/>
      <c r="I667" s="6"/>
      <c r="J667" s="15">
        <v>0.561869136</v>
      </c>
      <c r="K667" s="15">
        <f t="shared" si="1"/>
        <v>0.561869136</v>
      </c>
      <c r="L667" s="16">
        <v>3090416.0</v>
      </c>
      <c r="M667" s="17">
        <f t="shared" si="2"/>
        <v>1736409.368</v>
      </c>
      <c r="N667" s="18">
        <v>1.3</v>
      </c>
      <c r="O667" s="19">
        <f t="shared" si="3"/>
        <v>40.175408</v>
      </c>
      <c r="P667" s="20">
        <f t="shared" si="6"/>
        <v>0.00002313706016</v>
      </c>
      <c r="Q667" s="20">
        <f t="shared" si="7"/>
        <v>43220.70277</v>
      </c>
      <c r="R667" s="21" t="str">
        <f t="shared" si="4"/>
        <v/>
      </c>
      <c r="S667" s="22" t="str">
        <f t="shared" si="5"/>
        <v/>
      </c>
      <c r="T667" s="21">
        <v>28948.0</v>
      </c>
      <c r="U667" s="21">
        <v>3090416.0</v>
      </c>
      <c r="V667" s="18">
        <v>936.7</v>
      </c>
      <c r="W667" s="18"/>
      <c r="X667" s="18"/>
    </row>
    <row r="668">
      <c r="A668" s="15">
        <v>2013.0</v>
      </c>
      <c r="B668" s="6" t="s">
        <v>44</v>
      </c>
      <c r="C668" s="15">
        <v>0.452</v>
      </c>
      <c r="D668" s="15">
        <v>0.032</v>
      </c>
      <c r="E668" s="15">
        <v>0.3125</v>
      </c>
      <c r="F668" s="15">
        <v>0.626086957</v>
      </c>
      <c r="G668" s="6"/>
      <c r="H668" s="6"/>
      <c r="I668" s="6"/>
      <c r="J668" s="15">
        <v>0.569501664</v>
      </c>
      <c r="K668" s="15">
        <f t="shared" si="1"/>
        <v>0.569501664</v>
      </c>
      <c r="L668" s="16">
        <v>2893957.0</v>
      </c>
      <c r="M668" s="17">
        <f t="shared" si="2"/>
        <v>1648113.327</v>
      </c>
      <c r="N668" s="18">
        <v>4.0</v>
      </c>
      <c r="O668" s="19">
        <f t="shared" si="3"/>
        <v>115.75828</v>
      </c>
      <c r="P668" s="20">
        <f t="shared" si="6"/>
        <v>0.00007023684482</v>
      </c>
      <c r="Q668" s="20">
        <f t="shared" si="7"/>
        <v>14237.5416</v>
      </c>
      <c r="R668" s="21" t="str">
        <f t="shared" si="4"/>
        <v/>
      </c>
      <c r="S668" s="22" t="str">
        <f t="shared" si="5"/>
        <v/>
      </c>
      <c r="T668" s="21">
        <v>25414.0</v>
      </c>
      <c r="U668" s="21">
        <v>2893957.0</v>
      </c>
      <c r="V668" s="18">
        <v>878.2</v>
      </c>
      <c r="W668" s="18"/>
      <c r="X668" s="18"/>
    </row>
    <row r="669">
      <c r="A669" s="15">
        <v>2013.0</v>
      </c>
      <c r="B669" s="6" t="s">
        <v>45</v>
      </c>
      <c r="C669" s="15">
        <v>0.498</v>
      </c>
      <c r="D669" s="15">
        <v>0.032</v>
      </c>
      <c r="E669" s="15">
        <v>0.570469799</v>
      </c>
      <c r="F669" s="15">
        <v>0.666666667</v>
      </c>
      <c r="G669" s="6"/>
      <c r="H669" s="6"/>
      <c r="I669" s="6"/>
      <c r="J669" s="15">
        <v>0.61192095</v>
      </c>
      <c r="K669" s="15">
        <f t="shared" si="1"/>
        <v>0.61192095</v>
      </c>
      <c r="L669" s="16">
        <v>4395295.0</v>
      </c>
      <c r="M669" s="17">
        <f t="shared" si="2"/>
        <v>2689573.092</v>
      </c>
      <c r="N669" s="18">
        <v>3.9</v>
      </c>
      <c r="O669" s="19">
        <f t="shared" si="3"/>
        <v>171.416505</v>
      </c>
      <c r="P669" s="20">
        <f t="shared" si="6"/>
        <v>0.00006373372247</v>
      </c>
      <c r="Q669" s="20">
        <f t="shared" si="7"/>
        <v>15690.28077</v>
      </c>
      <c r="R669" s="21" t="str">
        <f t="shared" si="4"/>
        <v/>
      </c>
      <c r="S669" s="22" t="str">
        <f t="shared" si="5"/>
        <v/>
      </c>
      <c r="T669" s="21">
        <v>43759.0</v>
      </c>
      <c r="U669" s="21">
        <v>4395295.0</v>
      </c>
      <c r="V669" s="18">
        <v>995.6</v>
      </c>
      <c r="W669" s="18"/>
      <c r="X669" s="18"/>
    </row>
    <row r="670">
      <c r="A670" s="15">
        <v>2013.0</v>
      </c>
      <c r="B670" s="6" t="s">
        <v>46</v>
      </c>
      <c r="C670" s="15">
        <v>0.487</v>
      </c>
      <c r="D670" s="15">
        <v>0.032</v>
      </c>
      <c r="E670" s="15">
        <v>0.550847458</v>
      </c>
      <c r="F670" s="15">
        <v>0.737634409</v>
      </c>
      <c r="G670" s="6"/>
      <c r="H670" s="6"/>
      <c r="I670" s="6"/>
      <c r="J670" s="15">
        <v>0.570755321</v>
      </c>
      <c r="K670" s="15">
        <f t="shared" si="1"/>
        <v>0.570755321</v>
      </c>
      <c r="L670" s="16">
        <v>4625470.0</v>
      </c>
      <c r="M670" s="17">
        <f t="shared" si="2"/>
        <v>2640011.615</v>
      </c>
      <c r="N670" s="18">
        <v>10.7</v>
      </c>
      <c r="O670" s="19">
        <f t="shared" si="3"/>
        <v>494.92529</v>
      </c>
      <c r="P670" s="20">
        <f t="shared" si="6"/>
        <v>0.000187470876</v>
      </c>
      <c r="Q670" s="20">
        <f t="shared" si="7"/>
        <v>5334.161879</v>
      </c>
      <c r="R670" s="21" t="str">
        <f t="shared" si="4"/>
        <v/>
      </c>
      <c r="S670" s="22" t="str">
        <f t="shared" si="5"/>
        <v/>
      </c>
      <c r="T670" s="21">
        <v>43270.0</v>
      </c>
      <c r="U670" s="21">
        <v>4625470.0</v>
      </c>
      <c r="V670" s="18">
        <v>935.5</v>
      </c>
      <c r="W670" s="18"/>
      <c r="X670" s="18"/>
    </row>
    <row r="671">
      <c r="A671" s="15">
        <v>2013.0</v>
      </c>
      <c r="B671" s="6" t="s">
        <v>47</v>
      </c>
      <c r="C671" s="15">
        <v>0.496</v>
      </c>
      <c r="D671" s="15">
        <v>0.032</v>
      </c>
      <c r="E671" s="15">
        <v>0.307692308</v>
      </c>
      <c r="F671" s="15">
        <v>0.626943005</v>
      </c>
      <c r="G671" s="6"/>
      <c r="H671" s="6"/>
      <c r="I671" s="6"/>
      <c r="J671" s="15">
        <v>0.640072883</v>
      </c>
      <c r="K671" s="15">
        <f t="shared" si="1"/>
        <v>0.640072883</v>
      </c>
      <c r="L671" s="16">
        <v>1328302.0</v>
      </c>
      <c r="M671" s="17">
        <f t="shared" si="2"/>
        <v>850210.0906</v>
      </c>
      <c r="N671" s="18">
        <v>1.8</v>
      </c>
      <c r="O671" s="19">
        <f t="shared" si="3"/>
        <v>23.909436</v>
      </c>
      <c r="P671" s="20">
        <f t="shared" si="6"/>
        <v>0.0000281217975</v>
      </c>
      <c r="Q671" s="20">
        <f t="shared" si="7"/>
        <v>35559.60461</v>
      </c>
      <c r="R671" s="21" t="str">
        <f t="shared" si="4"/>
        <v/>
      </c>
      <c r="S671" s="22" t="str">
        <f t="shared" si="5"/>
        <v/>
      </c>
      <c r="T671" s="21">
        <v>13547.0</v>
      </c>
      <c r="U671" s="21">
        <v>1328302.0</v>
      </c>
      <c r="V671" s="23">
        <v>1019.9</v>
      </c>
      <c r="W671" s="23"/>
      <c r="X671" s="23"/>
    </row>
    <row r="672">
      <c r="A672" s="15">
        <v>2013.0</v>
      </c>
      <c r="B672" s="6" t="s">
        <v>48</v>
      </c>
      <c r="C672" s="15">
        <v>0.18</v>
      </c>
      <c r="D672" s="15">
        <v>0.032</v>
      </c>
      <c r="E672" s="15">
        <v>0.225806452</v>
      </c>
      <c r="F672" s="15">
        <v>0.514606742</v>
      </c>
      <c r="G672" s="6"/>
      <c r="H672" s="6"/>
      <c r="I672" s="6"/>
      <c r="J672" s="15">
        <v>0.265360831</v>
      </c>
      <c r="K672" s="15">
        <f t="shared" si="1"/>
        <v>0.265360831</v>
      </c>
      <c r="L672" s="16">
        <v>5928814.0</v>
      </c>
      <c r="M672" s="17">
        <f t="shared" si="2"/>
        <v>1573275.01</v>
      </c>
      <c r="N672" s="18">
        <v>6.5</v>
      </c>
      <c r="O672" s="19">
        <f t="shared" si="3"/>
        <v>385.37291</v>
      </c>
      <c r="P672" s="20">
        <f t="shared" si="6"/>
        <v>0.0002449494892</v>
      </c>
      <c r="Q672" s="20">
        <f t="shared" si="7"/>
        <v>4082.474323</v>
      </c>
      <c r="R672" s="21" t="str">
        <f t="shared" si="4"/>
        <v/>
      </c>
      <c r="S672" s="22" t="str">
        <f t="shared" si="5"/>
        <v/>
      </c>
      <c r="T672" s="21">
        <v>45689.0</v>
      </c>
      <c r="U672" s="21">
        <v>5928814.0</v>
      </c>
      <c r="V672" s="18">
        <v>770.6</v>
      </c>
      <c r="W672" s="18"/>
      <c r="X672" s="18"/>
    </row>
    <row r="673">
      <c r="A673" s="15">
        <v>2013.0</v>
      </c>
      <c r="B673" s="6" t="s">
        <v>49</v>
      </c>
      <c r="C673" s="15">
        <v>0.085</v>
      </c>
      <c r="D673" s="15">
        <v>0.032</v>
      </c>
      <c r="E673" s="15">
        <v>0.039473684</v>
      </c>
      <c r="F673" s="15">
        <v>0.252380952</v>
      </c>
      <c r="G673" s="6"/>
      <c r="H673" s="6"/>
      <c r="I673" s="6"/>
      <c r="J673" s="15">
        <v>0.205799001</v>
      </c>
      <c r="K673" s="15">
        <f t="shared" si="1"/>
        <v>0.205799001</v>
      </c>
      <c r="L673" s="16">
        <v>6692824.0</v>
      </c>
      <c r="M673" s="17">
        <f t="shared" si="2"/>
        <v>1377376.493</v>
      </c>
      <c r="N673" s="18">
        <v>2.1</v>
      </c>
      <c r="O673" s="19">
        <f t="shared" si="3"/>
        <v>140.549304</v>
      </c>
      <c r="P673" s="20">
        <f t="shared" si="6"/>
        <v>0.0001020413117</v>
      </c>
      <c r="Q673" s="20">
        <f t="shared" si="7"/>
        <v>9799.952429</v>
      </c>
      <c r="R673" s="21" t="str">
        <f t="shared" si="4"/>
        <v/>
      </c>
      <c r="S673" s="22" t="str">
        <f t="shared" si="5"/>
        <v/>
      </c>
      <c r="T673" s="21">
        <v>54567.0</v>
      </c>
      <c r="U673" s="21">
        <v>6692824.0</v>
      </c>
      <c r="V673" s="18">
        <v>815.3</v>
      </c>
      <c r="W673" s="18"/>
      <c r="X673" s="18"/>
    </row>
    <row r="674">
      <c r="A674" s="15">
        <v>2013.0</v>
      </c>
      <c r="B674" s="6" t="s">
        <v>50</v>
      </c>
      <c r="C674" s="15">
        <v>0.36</v>
      </c>
      <c r="D674" s="15">
        <v>0.032</v>
      </c>
      <c r="E674" s="15">
        <v>0.253571429</v>
      </c>
      <c r="F674" s="15">
        <v>0.59408867</v>
      </c>
      <c r="G674" s="6"/>
      <c r="H674" s="6"/>
      <c r="I674" s="6"/>
      <c r="J674" s="15">
        <v>0.472329927</v>
      </c>
      <c r="K674" s="15">
        <f t="shared" si="1"/>
        <v>0.472329927</v>
      </c>
      <c r="L674" s="16">
        <v>9895622.0</v>
      </c>
      <c r="M674" s="17">
        <f t="shared" si="2"/>
        <v>4673998.417</v>
      </c>
      <c r="N674" s="18">
        <v>6.3</v>
      </c>
      <c r="O674" s="19">
        <f t="shared" si="3"/>
        <v>623.424186</v>
      </c>
      <c r="P674" s="20">
        <f t="shared" si="6"/>
        <v>0.000133381343</v>
      </c>
      <c r="Q674" s="20">
        <f t="shared" si="7"/>
        <v>7497.300429</v>
      </c>
      <c r="R674" s="21" t="str">
        <f t="shared" si="4"/>
        <v/>
      </c>
      <c r="S674" s="22" t="str">
        <f t="shared" si="5"/>
        <v/>
      </c>
      <c r="T674" s="21">
        <v>92408.0</v>
      </c>
      <c r="U674" s="21">
        <v>9895622.0</v>
      </c>
      <c r="V674" s="18">
        <v>933.8</v>
      </c>
      <c r="W674" s="18"/>
      <c r="X674" s="18"/>
    </row>
    <row r="675">
      <c r="A675" s="15">
        <v>2013.0</v>
      </c>
      <c r="B675" s="6" t="s">
        <v>51</v>
      </c>
      <c r="C675" s="15">
        <v>0.424</v>
      </c>
      <c r="D675" s="15">
        <v>0.032</v>
      </c>
      <c r="E675" s="15">
        <v>0.282758621</v>
      </c>
      <c r="F675" s="15">
        <v>0.559099437</v>
      </c>
      <c r="G675" s="6"/>
      <c r="H675" s="6"/>
      <c r="I675" s="6"/>
      <c r="J675" s="15">
        <v>0.531655044</v>
      </c>
      <c r="K675" s="15">
        <f t="shared" si="1"/>
        <v>0.531655044</v>
      </c>
      <c r="L675" s="16">
        <v>5420380.0</v>
      </c>
      <c r="M675" s="17">
        <f t="shared" si="2"/>
        <v>2881772.367</v>
      </c>
      <c r="N675" s="18">
        <v>2.1</v>
      </c>
      <c r="O675" s="19">
        <f t="shared" si="3"/>
        <v>113.82798</v>
      </c>
      <c r="P675" s="20">
        <f t="shared" si="6"/>
        <v>0.00003949929609</v>
      </c>
      <c r="Q675" s="20">
        <f t="shared" si="7"/>
        <v>25316.90686</v>
      </c>
      <c r="R675" s="21" t="str">
        <f t="shared" si="4"/>
        <v/>
      </c>
      <c r="S675" s="22" t="str">
        <f t="shared" si="5"/>
        <v/>
      </c>
      <c r="T675" s="21">
        <v>40987.0</v>
      </c>
      <c r="U675" s="21">
        <v>5420380.0</v>
      </c>
      <c r="V675" s="18">
        <v>756.2</v>
      </c>
      <c r="W675" s="18"/>
      <c r="X675" s="18"/>
    </row>
    <row r="676">
      <c r="A676" s="15">
        <v>2013.0</v>
      </c>
      <c r="B676" s="6" t="s">
        <v>52</v>
      </c>
      <c r="C676" s="15">
        <v>0.502</v>
      </c>
      <c r="D676" s="15">
        <v>0.032</v>
      </c>
      <c r="E676" s="15">
        <v>0.626506024</v>
      </c>
      <c r="F676" s="15">
        <v>0.744262295</v>
      </c>
      <c r="G676" s="6"/>
      <c r="H676" s="6"/>
      <c r="I676" s="6"/>
      <c r="J676" s="15">
        <v>0.603472835</v>
      </c>
      <c r="K676" s="15">
        <f t="shared" si="1"/>
        <v>0.603472835</v>
      </c>
      <c r="L676" s="16">
        <v>2991207.0</v>
      </c>
      <c r="M676" s="17">
        <f t="shared" si="2"/>
        <v>1805112.168</v>
      </c>
      <c r="N676" s="18">
        <v>7.3</v>
      </c>
      <c r="O676" s="19">
        <f t="shared" si="3"/>
        <v>218.358111</v>
      </c>
      <c r="P676" s="20">
        <f t="shared" si="6"/>
        <v>0.0001209665055</v>
      </c>
      <c r="Q676" s="20">
        <f t="shared" si="7"/>
        <v>8266.751164</v>
      </c>
      <c r="R676" s="21" t="str">
        <f t="shared" si="4"/>
        <v/>
      </c>
      <c r="S676" s="22" t="str">
        <f t="shared" si="5"/>
        <v/>
      </c>
      <c r="T676" s="21">
        <v>30703.0</v>
      </c>
      <c r="U676" s="21">
        <v>2991207.0</v>
      </c>
      <c r="V676" s="23">
        <v>1026.4</v>
      </c>
      <c r="W676" s="23"/>
      <c r="X676" s="23"/>
    </row>
    <row r="677">
      <c r="A677" s="15">
        <v>2013.0</v>
      </c>
      <c r="B677" s="6" t="s">
        <v>53</v>
      </c>
      <c r="C677" s="15">
        <v>0.486</v>
      </c>
      <c r="D677" s="15">
        <v>0.032</v>
      </c>
      <c r="E677" s="15">
        <v>0.366492147</v>
      </c>
      <c r="F677" s="15">
        <v>0.631989597</v>
      </c>
      <c r="G677" s="6"/>
      <c r="H677" s="6"/>
      <c r="I677" s="6"/>
      <c r="J677" s="15">
        <v>0.570839499</v>
      </c>
      <c r="K677" s="15">
        <f t="shared" si="1"/>
        <v>0.570839499</v>
      </c>
      <c r="L677" s="16">
        <v>6044171.0</v>
      </c>
      <c r="M677" s="17">
        <f t="shared" si="2"/>
        <v>3450251.546</v>
      </c>
      <c r="N677" s="18">
        <v>6.1</v>
      </c>
      <c r="O677" s="19">
        <f t="shared" si="3"/>
        <v>368.694431</v>
      </c>
      <c r="P677" s="20">
        <f t="shared" si="6"/>
        <v>0.0001068601597</v>
      </c>
      <c r="Q677" s="20">
        <f t="shared" si="7"/>
        <v>9358.024574</v>
      </c>
      <c r="R677" s="21" t="str">
        <f t="shared" si="4"/>
        <v/>
      </c>
      <c r="S677" s="22" t="str">
        <f t="shared" si="5"/>
        <v/>
      </c>
      <c r="T677" s="21">
        <v>57444.0</v>
      </c>
      <c r="U677" s="21">
        <v>6044171.0</v>
      </c>
      <c r="V677" s="18">
        <v>950.4</v>
      </c>
      <c r="W677" s="18"/>
      <c r="X677" s="18"/>
    </row>
    <row r="678">
      <c r="A678" s="15">
        <v>2013.0</v>
      </c>
      <c r="B678" s="6" t="s">
        <v>54</v>
      </c>
      <c r="C678" s="15">
        <v>0.633</v>
      </c>
      <c r="D678" s="15">
        <v>0.032</v>
      </c>
      <c r="E678" s="15">
        <v>0.459016393</v>
      </c>
      <c r="F678" s="15">
        <v>0.653846154</v>
      </c>
      <c r="G678" s="6"/>
      <c r="H678" s="6"/>
      <c r="I678" s="6"/>
      <c r="J678" s="15">
        <v>0.690808908</v>
      </c>
      <c r="K678" s="15">
        <f t="shared" si="1"/>
        <v>0.690808908</v>
      </c>
      <c r="L678" s="16">
        <v>1015165.0</v>
      </c>
      <c r="M678" s="17">
        <f t="shared" si="2"/>
        <v>701285.0251</v>
      </c>
      <c r="N678" s="18">
        <v>2.3</v>
      </c>
      <c r="O678" s="19">
        <f t="shared" si="3"/>
        <v>23.348795</v>
      </c>
      <c r="P678" s="20">
        <f t="shared" si="6"/>
        <v>0.00003329430141</v>
      </c>
      <c r="Q678" s="20">
        <f t="shared" si="7"/>
        <v>30035.16991</v>
      </c>
      <c r="R678" s="21" t="str">
        <f t="shared" si="4"/>
        <v/>
      </c>
      <c r="S678" s="22" t="str">
        <f t="shared" si="5"/>
        <v/>
      </c>
      <c r="T678" s="21">
        <v>9511.0</v>
      </c>
      <c r="U678" s="21">
        <v>1015165.0</v>
      </c>
      <c r="V678" s="18">
        <v>936.9</v>
      </c>
      <c r="W678" s="18"/>
      <c r="X678" s="18"/>
    </row>
    <row r="679">
      <c r="A679" s="15">
        <v>2013.0</v>
      </c>
      <c r="B679" s="6" t="s">
        <v>55</v>
      </c>
      <c r="C679" s="15">
        <v>0.405</v>
      </c>
      <c r="D679" s="15">
        <v>0.032</v>
      </c>
      <c r="E679" s="15">
        <v>0.244444444</v>
      </c>
      <c r="F679" s="15">
        <v>0.571428571</v>
      </c>
      <c r="G679" s="6"/>
      <c r="H679" s="6"/>
      <c r="I679" s="6"/>
      <c r="J679" s="15">
        <v>0.563703387</v>
      </c>
      <c r="K679" s="15">
        <f t="shared" si="1"/>
        <v>0.563703387</v>
      </c>
      <c r="L679" s="16">
        <v>1868516.0</v>
      </c>
      <c r="M679" s="17">
        <f t="shared" si="2"/>
        <v>1053288.798</v>
      </c>
      <c r="N679" s="18">
        <v>3.0</v>
      </c>
      <c r="O679" s="19">
        <f t="shared" si="3"/>
        <v>56.05548</v>
      </c>
      <c r="P679" s="20">
        <f t="shared" si="6"/>
        <v>0.00005321947799</v>
      </c>
      <c r="Q679" s="20">
        <f t="shared" si="7"/>
        <v>18790.1129</v>
      </c>
      <c r="R679" s="21" t="str">
        <f t="shared" si="4"/>
        <v/>
      </c>
      <c r="S679" s="22" t="str">
        <f t="shared" si="5"/>
        <v/>
      </c>
      <c r="T679" s="21">
        <v>15754.0</v>
      </c>
      <c r="U679" s="21">
        <v>1868516.0</v>
      </c>
      <c r="V679" s="18">
        <v>843.1</v>
      </c>
      <c r="W679" s="18"/>
      <c r="X679" s="18"/>
    </row>
    <row r="680">
      <c r="A680" s="15">
        <v>2013.0</v>
      </c>
      <c r="B680" s="6" t="s">
        <v>56</v>
      </c>
      <c r="C680" s="15">
        <v>0.351</v>
      </c>
      <c r="D680" s="15">
        <v>0.032</v>
      </c>
      <c r="E680" s="15">
        <v>0.333333333</v>
      </c>
      <c r="F680" s="15">
        <v>0.602409639</v>
      </c>
      <c r="G680" s="6"/>
      <c r="H680" s="6"/>
      <c r="I680" s="6"/>
      <c r="J680" s="15">
        <v>0.438083684</v>
      </c>
      <c r="K680" s="15">
        <f t="shared" si="1"/>
        <v>0.438083684</v>
      </c>
      <c r="L680" s="16">
        <v>2790136.0</v>
      </c>
      <c r="M680" s="17">
        <f t="shared" si="2"/>
        <v>1222313.058</v>
      </c>
      <c r="N680" s="18">
        <v>5.8</v>
      </c>
      <c r="O680" s="19">
        <f t="shared" si="3"/>
        <v>161.827888</v>
      </c>
      <c r="P680" s="20">
        <f t="shared" si="6"/>
        <v>0.0001323947961</v>
      </c>
      <c r="Q680" s="20">
        <f t="shared" si="7"/>
        <v>7553.166966</v>
      </c>
      <c r="R680" s="21" t="str">
        <f t="shared" si="4"/>
        <v/>
      </c>
      <c r="S680" s="22" t="str">
        <f t="shared" si="5"/>
        <v/>
      </c>
      <c r="T680" s="21">
        <v>21468.0</v>
      </c>
      <c r="U680" s="21">
        <v>2790136.0</v>
      </c>
      <c r="V680" s="18">
        <v>769.4</v>
      </c>
      <c r="W680" s="18"/>
      <c r="X680" s="18"/>
    </row>
    <row r="681">
      <c r="A681" s="15">
        <v>2013.0</v>
      </c>
      <c r="B681" s="6" t="s">
        <v>57</v>
      </c>
      <c r="C681" s="15">
        <v>0.406</v>
      </c>
      <c r="D681" s="15">
        <v>0.032</v>
      </c>
      <c r="E681" s="15">
        <v>0.136363636</v>
      </c>
      <c r="F681" s="15">
        <v>0.531914894</v>
      </c>
      <c r="G681" s="6"/>
      <c r="H681" s="6"/>
      <c r="I681" s="6"/>
      <c r="J681" s="15">
        <v>0.5286917</v>
      </c>
      <c r="K681" s="15">
        <f t="shared" si="1"/>
        <v>0.5286917</v>
      </c>
      <c r="L681" s="16">
        <v>1323459.0</v>
      </c>
      <c r="M681" s="17">
        <f t="shared" si="2"/>
        <v>699701.7886</v>
      </c>
      <c r="N681" s="18">
        <v>1.6</v>
      </c>
      <c r="O681" s="19">
        <f t="shared" si="3"/>
        <v>21.175344</v>
      </c>
      <c r="P681" s="20">
        <f t="shared" si="6"/>
        <v>0.00003026338412</v>
      </c>
      <c r="Q681" s="20">
        <f t="shared" si="7"/>
        <v>33043.23125</v>
      </c>
      <c r="R681" s="21" t="str">
        <f t="shared" si="4"/>
        <v/>
      </c>
      <c r="S681" s="22" t="str">
        <f t="shared" si="5"/>
        <v/>
      </c>
      <c r="T681" s="21">
        <v>10897.0</v>
      </c>
      <c r="U681" s="21">
        <v>1323459.0</v>
      </c>
      <c r="V681" s="18">
        <v>823.4</v>
      </c>
      <c r="W681" s="18"/>
      <c r="X681" s="18"/>
    </row>
    <row r="682">
      <c r="A682" s="15">
        <v>2013.0</v>
      </c>
      <c r="B682" s="6" t="s">
        <v>58</v>
      </c>
      <c r="C682" s="15">
        <v>0.056</v>
      </c>
      <c r="D682" s="15">
        <v>0.032</v>
      </c>
      <c r="E682" s="15">
        <v>0.101796407</v>
      </c>
      <c r="F682" s="15">
        <v>0.3</v>
      </c>
      <c r="G682" s="6"/>
      <c r="H682" s="6"/>
      <c r="I682" s="6"/>
      <c r="J682" s="15">
        <v>0.127231275</v>
      </c>
      <c r="K682" s="15">
        <f t="shared" si="1"/>
        <v>0.127231275</v>
      </c>
      <c r="L682" s="16">
        <v>8899339.0</v>
      </c>
      <c r="M682" s="17">
        <f t="shared" si="2"/>
        <v>1132274.248</v>
      </c>
      <c r="N682" s="18">
        <v>4.5</v>
      </c>
      <c r="O682" s="19">
        <f t="shared" si="3"/>
        <v>400.470255</v>
      </c>
      <c r="P682" s="20">
        <f t="shared" si="6"/>
        <v>0.000353686623</v>
      </c>
      <c r="Q682" s="20">
        <f t="shared" si="7"/>
        <v>2827.361667</v>
      </c>
      <c r="R682" s="21" t="str">
        <f t="shared" si="4"/>
        <v/>
      </c>
      <c r="S682" s="22" t="str">
        <f t="shared" si="5"/>
        <v/>
      </c>
      <c r="T682" s="21">
        <v>71403.0</v>
      </c>
      <c r="U682" s="21">
        <v>8899339.0</v>
      </c>
      <c r="V682" s="18">
        <v>802.3</v>
      </c>
      <c r="W682" s="18"/>
      <c r="X682" s="18"/>
    </row>
    <row r="683">
      <c r="A683" s="15">
        <v>2013.0</v>
      </c>
      <c r="B683" s="6" t="s">
        <v>59</v>
      </c>
      <c r="C683" s="15">
        <v>0.482</v>
      </c>
      <c r="D683" s="15">
        <v>0.032</v>
      </c>
      <c r="E683" s="15">
        <v>0.296296296</v>
      </c>
      <c r="F683" s="15">
        <v>0.588235294</v>
      </c>
      <c r="G683" s="6"/>
      <c r="H683" s="6"/>
      <c r="I683" s="6"/>
      <c r="J683" s="15">
        <v>0.503406175</v>
      </c>
      <c r="K683" s="15">
        <f t="shared" si="1"/>
        <v>0.503406175</v>
      </c>
      <c r="L683" s="16">
        <v>2085287.0</v>
      </c>
      <c r="M683" s="17">
        <f t="shared" si="2"/>
        <v>1049746.352</v>
      </c>
      <c r="N683" s="18">
        <v>5.9</v>
      </c>
      <c r="O683" s="19">
        <f t="shared" si="3"/>
        <v>123.031933</v>
      </c>
      <c r="P683" s="20">
        <f t="shared" si="6"/>
        <v>0.0001172015818</v>
      </c>
      <c r="Q683" s="20">
        <f t="shared" si="7"/>
        <v>8532.308051</v>
      </c>
      <c r="R683" s="21" t="str">
        <f t="shared" si="4"/>
        <v/>
      </c>
      <c r="S683" s="22" t="str">
        <f t="shared" si="5"/>
        <v/>
      </c>
      <c r="T683" s="21">
        <v>16805.0</v>
      </c>
      <c r="U683" s="21">
        <v>2085287.0</v>
      </c>
      <c r="V683" s="18">
        <v>805.9</v>
      </c>
      <c r="W683" s="18"/>
      <c r="X683" s="18"/>
    </row>
    <row r="684">
      <c r="A684" s="15">
        <v>2013.0</v>
      </c>
      <c r="B684" s="6" t="s">
        <v>60</v>
      </c>
      <c r="C684" s="15">
        <v>0.124</v>
      </c>
      <c r="D684" s="15">
        <v>0.032</v>
      </c>
      <c r="E684" s="15">
        <v>0.081683168</v>
      </c>
      <c r="F684" s="15">
        <v>0.336710834</v>
      </c>
      <c r="G684" s="6"/>
      <c r="H684" s="6"/>
      <c r="I684" s="6"/>
      <c r="J684" s="15">
        <v>0.237257904</v>
      </c>
      <c r="K684" s="15">
        <f t="shared" si="1"/>
        <v>0.237257904</v>
      </c>
      <c r="L684" s="16">
        <v>1.9651127E7</v>
      </c>
      <c r="M684" s="17">
        <f t="shared" si="2"/>
        <v>4662385.203</v>
      </c>
      <c r="N684" s="18">
        <v>3.3</v>
      </c>
      <c r="O684" s="19">
        <f t="shared" si="3"/>
        <v>648.487191</v>
      </c>
      <c r="P684" s="20">
        <f t="shared" si="6"/>
        <v>0.0001390891492</v>
      </c>
      <c r="Q684" s="20">
        <f t="shared" si="7"/>
        <v>7189.633455</v>
      </c>
      <c r="R684" s="21" t="str">
        <f t="shared" si="4"/>
        <v/>
      </c>
      <c r="S684" s="22" t="str">
        <f t="shared" si="5"/>
        <v/>
      </c>
      <c r="T684" s="21">
        <v>150919.0</v>
      </c>
      <c r="U684" s="21">
        <v>1.9651127E7</v>
      </c>
      <c r="V684" s="18">
        <v>768.0</v>
      </c>
      <c r="W684" s="18"/>
      <c r="X684" s="18"/>
    </row>
    <row r="685">
      <c r="A685" s="15">
        <v>2013.0</v>
      </c>
      <c r="B685" s="6" t="s">
        <v>61</v>
      </c>
      <c r="C685" s="15">
        <v>0.355</v>
      </c>
      <c r="D685" s="15">
        <v>0.032</v>
      </c>
      <c r="E685" s="15">
        <v>0.403389831</v>
      </c>
      <c r="F685" s="15">
        <v>0.659251769</v>
      </c>
      <c r="G685" s="6"/>
      <c r="H685" s="6"/>
      <c r="I685" s="6"/>
      <c r="J685" s="15">
        <v>0.465539339</v>
      </c>
      <c r="K685" s="15">
        <f t="shared" si="1"/>
        <v>0.465539339</v>
      </c>
      <c r="L685" s="16">
        <v>9848060.0</v>
      </c>
      <c r="M685" s="17">
        <f t="shared" si="2"/>
        <v>4584659.343</v>
      </c>
      <c r="N685" s="18">
        <v>4.7</v>
      </c>
      <c r="O685" s="19">
        <f t="shared" si="3"/>
        <v>462.85882</v>
      </c>
      <c r="P685" s="20">
        <f t="shared" si="6"/>
        <v>0.0001009581706</v>
      </c>
      <c r="Q685" s="20">
        <f t="shared" si="7"/>
        <v>9905.092319</v>
      </c>
      <c r="R685" s="21" t="str">
        <f t="shared" si="4"/>
        <v/>
      </c>
      <c r="S685" s="22" t="str">
        <f t="shared" si="5"/>
        <v/>
      </c>
      <c r="T685" s="21">
        <v>83329.0</v>
      </c>
      <c r="U685" s="21">
        <v>9848060.0</v>
      </c>
      <c r="V685" s="18">
        <v>846.1</v>
      </c>
      <c r="W685" s="18"/>
      <c r="X685" s="18"/>
    </row>
    <row r="686">
      <c r="A686" s="15">
        <v>2013.0</v>
      </c>
      <c r="B686" s="6" t="s">
        <v>62</v>
      </c>
      <c r="C686" s="15">
        <v>0.567</v>
      </c>
      <c r="D686" s="15">
        <v>0.032</v>
      </c>
      <c r="E686" s="15">
        <v>0.2</v>
      </c>
      <c r="F686" s="15">
        <v>0.666666667</v>
      </c>
      <c r="G686" s="6"/>
      <c r="H686" s="6"/>
      <c r="I686" s="6"/>
      <c r="J686" s="15">
        <v>0.662695277</v>
      </c>
      <c r="K686" s="15">
        <f t="shared" si="1"/>
        <v>0.662695277</v>
      </c>
      <c r="L686" s="16">
        <v>723393.0</v>
      </c>
      <c r="M686" s="17">
        <f t="shared" si="2"/>
        <v>479389.1245</v>
      </c>
      <c r="N686" s="18">
        <v>2.2</v>
      </c>
      <c r="O686" s="19">
        <f t="shared" si="3"/>
        <v>15.914646</v>
      </c>
      <c r="P686" s="20">
        <f t="shared" si="6"/>
        <v>0.00003319776187</v>
      </c>
      <c r="Q686" s="20">
        <f t="shared" si="7"/>
        <v>30122.51259</v>
      </c>
      <c r="R686" s="21" t="str">
        <f t="shared" si="4"/>
        <v/>
      </c>
      <c r="S686" s="22" t="str">
        <f t="shared" si="5"/>
        <v/>
      </c>
      <c r="T686" s="21">
        <v>6233.0</v>
      </c>
      <c r="U686" s="21">
        <v>723393.0</v>
      </c>
      <c r="V686" s="18">
        <v>861.6</v>
      </c>
      <c r="W686" s="18"/>
      <c r="X686" s="18"/>
    </row>
    <row r="687">
      <c r="A687" s="15">
        <v>2013.0</v>
      </c>
      <c r="B687" s="6" t="s">
        <v>63</v>
      </c>
      <c r="C687" s="15">
        <v>0.359</v>
      </c>
      <c r="D687" s="15">
        <v>0.032</v>
      </c>
      <c r="E687" s="15">
        <v>0.312684366</v>
      </c>
      <c r="F687" s="15">
        <v>0.584667228</v>
      </c>
      <c r="G687" s="6"/>
      <c r="H687" s="6"/>
      <c r="I687" s="6"/>
      <c r="J687" s="15">
        <v>0.452978524</v>
      </c>
      <c r="K687" s="15">
        <f t="shared" si="1"/>
        <v>0.452978524</v>
      </c>
      <c r="L687" s="16">
        <v>1.1570808E7</v>
      </c>
      <c r="M687" s="17">
        <f t="shared" si="2"/>
        <v>5241327.529</v>
      </c>
      <c r="N687" s="18">
        <v>4.1</v>
      </c>
      <c r="O687" s="19">
        <f t="shared" si="3"/>
        <v>474.403128</v>
      </c>
      <c r="P687" s="20">
        <f t="shared" si="6"/>
        <v>0.0000905120173</v>
      </c>
      <c r="Q687" s="20">
        <f t="shared" si="7"/>
        <v>11048.25668</v>
      </c>
      <c r="R687" s="21" t="str">
        <f t="shared" si="4"/>
        <v/>
      </c>
      <c r="S687" s="22" t="str">
        <f t="shared" si="5"/>
        <v/>
      </c>
      <c r="T687" s="21">
        <v>113258.0</v>
      </c>
      <c r="U687" s="21">
        <v>1.1570808E7</v>
      </c>
      <c r="V687" s="18">
        <v>978.8</v>
      </c>
      <c r="W687" s="18"/>
      <c r="X687" s="18"/>
    </row>
    <row r="688">
      <c r="A688" s="15">
        <v>2013.0</v>
      </c>
      <c r="B688" s="6" t="s">
        <v>64</v>
      </c>
      <c r="C688" s="15">
        <v>0.537</v>
      </c>
      <c r="D688" s="15">
        <v>0.032</v>
      </c>
      <c r="E688" s="15">
        <v>0.529850746</v>
      </c>
      <c r="F688" s="15">
        <v>0.68173258</v>
      </c>
      <c r="G688" s="6"/>
      <c r="H688" s="6"/>
      <c r="I688" s="6"/>
      <c r="J688" s="15">
        <v>0.663308301</v>
      </c>
      <c r="K688" s="15">
        <f t="shared" si="1"/>
        <v>0.663308301</v>
      </c>
      <c r="L688" s="16">
        <v>3850568.0</v>
      </c>
      <c r="M688" s="17">
        <f t="shared" si="2"/>
        <v>2554113.718</v>
      </c>
      <c r="N688" s="18">
        <v>5.1</v>
      </c>
      <c r="O688" s="19">
        <f t="shared" si="3"/>
        <v>196.378968</v>
      </c>
      <c r="P688" s="20">
        <f t="shared" si="6"/>
        <v>0.00007688732362</v>
      </c>
      <c r="Q688" s="20">
        <f t="shared" si="7"/>
        <v>13006.04512</v>
      </c>
      <c r="R688" s="21" t="str">
        <f t="shared" si="4"/>
        <v/>
      </c>
      <c r="S688" s="22" t="str">
        <f t="shared" si="5"/>
        <v/>
      </c>
      <c r="T688" s="21">
        <v>38384.0</v>
      </c>
      <c r="U688" s="21">
        <v>3850568.0</v>
      </c>
      <c r="V688" s="18">
        <v>996.8</v>
      </c>
      <c r="W688" s="18"/>
      <c r="X688" s="18"/>
    </row>
    <row r="689">
      <c r="A689" s="15">
        <v>2013.0</v>
      </c>
      <c r="B689" s="6" t="s">
        <v>65</v>
      </c>
      <c r="C689" s="15">
        <v>0.456</v>
      </c>
      <c r="D689" s="15">
        <v>0.032</v>
      </c>
      <c r="E689" s="15">
        <v>0.345679012</v>
      </c>
      <c r="F689" s="15">
        <v>0.621268657</v>
      </c>
      <c r="G689" s="6"/>
      <c r="H689" s="6"/>
      <c r="I689" s="6"/>
      <c r="J689" s="15">
        <v>0.531131964</v>
      </c>
      <c r="K689" s="15">
        <f t="shared" si="1"/>
        <v>0.531131964</v>
      </c>
      <c r="L689" s="16">
        <v>3930065.0</v>
      </c>
      <c r="M689" s="17">
        <f t="shared" si="2"/>
        <v>2087383.142</v>
      </c>
      <c r="N689" s="18">
        <v>2.1</v>
      </c>
      <c r="O689" s="19">
        <f t="shared" si="3"/>
        <v>82.531365</v>
      </c>
      <c r="P689" s="20">
        <f t="shared" si="6"/>
        <v>0.00003953819658</v>
      </c>
      <c r="Q689" s="20">
        <f t="shared" si="7"/>
        <v>25291.99829</v>
      </c>
      <c r="R689" s="21" t="str">
        <f t="shared" si="4"/>
        <v/>
      </c>
      <c r="S689" s="22" t="str">
        <f t="shared" si="5"/>
        <v/>
      </c>
      <c r="T689" s="21">
        <v>33939.0</v>
      </c>
      <c r="U689" s="21">
        <v>3930065.0</v>
      </c>
      <c r="V689" s="18">
        <v>863.6</v>
      </c>
      <c r="W689" s="18"/>
      <c r="X689" s="18"/>
    </row>
    <row r="690">
      <c r="A690" s="15">
        <v>2013.0</v>
      </c>
      <c r="B690" s="6" t="s">
        <v>66</v>
      </c>
      <c r="C690" s="15">
        <v>0.368</v>
      </c>
      <c r="D690" s="15">
        <v>0.032</v>
      </c>
      <c r="E690" s="15">
        <v>0.320954907</v>
      </c>
      <c r="F690" s="15">
        <v>0.564847626</v>
      </c>
      <c r="G690" s="6"/>
      <c r="H690" s="6"/>
      <c r="I690" s="6"/>
      <c r="J690" s="15">
        <v>0.440265414</v>
      </c>
      <c r="K690" s="15">
        <f t="shared" si="1"/>
        <v>0.440265414</v>
      </c>
      <c r="L690" s="16">
        <v>1.2773801E7</v>
      </c>
      <c r="M690" s="17">
        <f t="shared" si="2"/>
        <v>5623862.786</v>
      </c>
      <c r="N690" s="18">
        <v>4.8</v>
      </c>
      <c r="O690" s="19">
        <f t="shared" si="3"/>
        <v>613.142448</v>
      </c>
      <c r="P690" s="20">
        <f t="shared" si="6"/>
        <v>0.0001090251436</v>
      </c>
      <c r="Q690" s="20">
        <f t="shared" si="7"/>
        <v>9172.196125</v>
      </c>
      <c r="R690" s="21" t="str">
        <f t="shared" si="4"/>
        <v/>
      </c>
      <c r="S690" s="22" t="str">
        <f t="shared" si="5"/>
        <v/>
      </c>
      <c r="T690" s="21">
        <v>129123.0</v>
      </c>
      <c r="U690" s="21">
        <v>1.2773801E7</v>
      </c>
      <c r="V690" s="23">
        <v>1010.8</v>
      </c>
      <c r="W690" s="23"/>
      <c r="X690" s="23"/>
    </row>
    <row r="691">
      <c r="A691" s="15">
        <v>2013.0</v>
      </c>
      <c r="B691" s="6" t="s">
        <v>67</v>
      </c>
      <c r="C691" s="15">
        <v>0.09</v>
      </c>
      <c r="D691" s="15">
        <v>0.032</v>
      </c>
      <c r="E691" s="15">
        <v>0.133333333</v>
      </c>
      <c r="F691" s="15">
        <v>0.294117647</v>
      </c>
      <c r="G691" s="6"/>
      <c r="H691" s="6"/>
      <c r="I691" s="6"/>
      <c r="J691" s="15">
        <v>0.196937708</v>
      </c>
      <c r="K691" s="15">
        <f t="shared" si="1"/>
        <v>0.196937708</v>
      </c>
      <c r="L691" s="16">
        <v>1051511.0</v>
      </c>
      <c r="M691" s="17">
        <f t="shared" si="2"/>
        <v>207082.1663</v>
      </c>
      <c r="N691" s="18">
        <v>2.9</v>
      </c>
      <c r="O691" s="19">
        <f t="shared" si="3"/>
        <v>30.493819</v>
      </c>
      <c r="P691" s="20">
        <f t="shared" si="6"/>
        <v>0.0001472546842</v>
      </c>
      <c r="Q691" s="20">
        <f t="shared" si="7"/>
        <v>6790.955448</v>
      </c>
      <c r="R691" s="21" t="str">
        <f t="shared" si="4"/>
        <v/>
      </c>
      <c r="S691" s="22" t="str">
        <f t="shared" si="5"/>
        <v/>
      </c>
      <c r="T691" s="21">
        <v>9792.0</v>
      </c>
      <c r="U691" s="21">
        <v>1051511.0</v>
      </c>
      <c r="V691" s="18">
        <v>931.2</v>
      </c>
      <c r="W691" s="18"/>
      <c r="X691" s="18"/>
    </row>
    <row r="692">
      <c r="A692" s="15">
        <v>2013.0</v>
      </c>
      <c r="B692" s="6" t="s">
        <v>68</v>
      </c>
      <c r="C692" s="15">
        <v>0.445</v>
      </c>
      <c r="D692" s="15">
        <v>0.032</v>
      </c>
      <c r="E692" s="15">
        <v>0.47260274</v>
      </c>
      <c r="F692" s="15">
        <v>0.729090909</v>
      </c>
      <c r="G692" s="6"/>
      <c r="H692" s="6"/>
      <c r="I692" s="6"/>
      <c r="J692" s="15">
        <v>0.540648903</v>
      </c>
      <c r="K692" s="15">
        <f t="shared" si="1"/>
        <v>0.540648903</v>
      </c>
      <c r="L692" s="16">
        <v>4774839.0</v>
      </c>
      <c r="M692" s="17">
        <f t="shared" si="2"/>
        <v>2581511.467</v>
      </c>
      <c r="N692" s="18">
        <v>6.4</v>
      </c>
      <c r="O692" s="19">
        <f t="shared" si="3"/>
        <v>305.589696</v>
      </c>
      <c r="P692" s="20">
        <f t="shared" si="6"/>
        <v>0.000118376269</v>
      </c>
      <c r="Q692" s="20">
        <f t="shared" si="7"/>
        <v>8447.639109</v>
      </c>
      <c r="R692" s="21" t="str">
        <f t="shared" si="4"/>
        <v/>
      </c>
      <c r="S692" s="22" t="str">
        <f t="shared" si="5"/>
        <v/>
      </c>
      <c r="T692" s="21">
        <v>44582.0</v>
      </c>
      <c r="U692" s="21">
        <v>4774839.0</v>
      </c>
      <c r="V692" s="18">
        <v>933.7</v>
      </c>
      <c r="W692" s="18"/>
      <c r="X692" s="18"/>
    </row>
    <row r="693">
      <c r="A693" s="15">
        <v>2013.0</v>
      </c>
      <c r="B693" s="6" t="s">
        <v>69</v>
      </c>
      <c r="C693" s="15">
        <v>0.523</v>
      </c>
      <c r="D693" s="15">
        <v>0.032</v>
      </c>
      <c r="E693" s="15">
        <v>0.217391304</v>
      </c>
      <c r="F693" s="15">
        <v>0.532258065</v>
      </c>
      <c r="G693" s="6"/>
      <c r="H693" s="6"/>
      <c r="I693" s="6"/>
      <c r="J693" s="15">
        <v>0.673335246</v>
      </c>
      <c r="K693" s="15">
        <f t="shared" si="1"/>
        <v>0.673335246</v>
      </c>
      <c r="L693" s="16">
        <v>844877.0</v>
      </c>
      <c r="M693" s="17">
        <f t="shared" si="2"/>
        <v>568885.4626</v>
      </c>
      <c r="N693" s="18">
        <v>2.1</v>
      </c>
      <c r="O693" s="19">
        <f t="shared" si="3"/>
        <v>17.742417</v>
      </c>
      <c r="P693" s="20">
        <f t="shared" si="6"/>
        <v>0.00003118803022</v>
      </c>
      <c r="Q693" s="20">
        <f t="shared" si="7"/>
        <v>32063.58314</v>
      </c>
      <c r="R693" s="21" t="str">
        <f t="shared" si="4"/>
        <v/>
      </c>
      <c r="S693" s="22" t="str">
        <f t="shared" si="5"/>
        <v/>
      </c>
      <c r="T693" s="21">
        <v>7099.0</v>
      </c>
      <c r="U693" s="21">
        <v>844877.0</v>
      </c>
      <c r="V693" s="18">
        <v>840.2</v>
      </c>
      <c r="W693" s="18"/>
      <c r="X693" s="18"/>
    </row>
    <row r="694">
      <c r="A694" s="15">
        <v>2013.0</v>
      </c>
      <c r="B694" s="6" t="s">
        <v>70</v>
      </c>
      <c r="C694" s="15">
        <v>0.469</v>
      </c>
      <c r="D694" s="15">
        <v>0.032</v>
      </c>
      <c r="E694" s="15">
        <v>0.485</v>
      </c>
      <c r="F694" s="15">
        <v>0.697590361</v>
      </c>
      <c r="G694" s="6"/>
      <c r="H694" s="6"/>
      <c r="I694" s="6"/>
      <c r="J694" s="15">
        <v>0.555520359</v>
      </c>
      <c r="K694" s="15">
        <f t="shared" si="1"/>
        <v>0.555520359</v>
      </c>
      <c r="L694" s="16">
        <v>6495978.0</v>
      </c>
      <c r="M694" s="17">
        <f t="shared" si="2"/>
        <v>3608648.031</v>
      </c>
      <c r="N694" s="18">
        <v>5.2</v>
      </c>
      <c r="O694" s="19">
        <f t="shared" si="3"/>
        <v>337.790856</v>
      </c>
      <c r="P694" s="20">
        <f t="shared" si="6"/>
        <v>0.00009360593029</v>
      </c>
      <c r="Q694" s="20">
        <f t="shared" si="7"/>
        <v>10683.08383</v>
      </c>
      <c r="R694" s="21" t="str">
        <f t="shared" si="4"/>
        <v/>
      </c>
      <c r="S694" s="22" t="str">
        <f t="shared" si="5"/>
        <v/>
      </c>
      <c r="T694" s="21">
        <v>63406.0</v>
      </c>
      <c r="U694" s="21">
        <v>6495978.0</v>
      </c>
      <c r="V694" s="18">
        <v>976.1</v>
      </c>
      <c r="W694" s="18"/>
      <c r="X694" s="18"/>
    </row>
    <row r="695">
      <c r="A695" s="15">
        <v>2013.0</v>
      </c>
      <c r="B695" s="6" t="s">
        <v>71</v>
      </c>
      <c r="C695" s="15">
        <v>0.364</v>
      </c>
      <c r="D695" s="15">
        <v>0.032</v>
      </c>
      <c r="E695" s="15">
        <v>0.417040359</v>
      </c>
      <c r="F695" s="15">
        <v>0.628033473</v>
      </c>
      <c r="G695" s="6"/>
      <c r="H695" s="6"/>
      <c r="I695" s="6"/>
      <c r="J695" s="15">
        <v>0.439994491</v>
      </c>
      <c r="K695" s="15">
        <f t="shared" si="1"/>
        <v>0.439994491</v>
      </c>
      <c r="L695" s="16">
        <v>2.6448193E7</v>
      </c>
      <c r="M695" s="17">
        <f t="shared" si="2"/>
        <v>11637059.22</v>
      </c>
      <c r="N695" s="18">
        <v>4.3</v>
      </c>
      <c r="O695" s="19">
        <f t="shared" si="3"/>
        <v>1137.272299</v>
      </c>
      <c r="P695" s="20">
        <f t="shared" si="6"/>
        <v>0.00009772849633</v>
      </c>
      <c r="Q695" s="20">
        <f t="shared" si="7"/>
        <v>10232.43002</v>
      </c>
      <c r="R695" s="21" t="str">
        <f t="shared" si="4"/>
        <v/>
      </c>
      <c r="S695" s="22" t="str">
        <f t="shared" si="5"/>
        <v/>
      </c>
      <c r="T695" s="21">
        <v>179183.0</v>
      </c>
      <c r="U695" s="21">
        <v>2.6448193E7</v>
      </c>
      <c r="V695" s="18">
        <v>677.5</v>
      </c>
      <c r="W695" s="18"/>
      <c r="X695" s="18"/>
    </row>
    <row r="696">
      <c r="A696" s="15">
        <v>2013.0</v>
      </c>
      <c r="B696" s="6" t="s">
        <v>72</v>
      </c>
      <c r="C696" s="15">
        <v>0.425</v>
      </c>
      <c r="D696" s="15">
        <v>0.032</v>
      </c>
      <c r="E696" s="15">
        <v>0.2734375</v>
      </c>
      <c r="F696" s="15">
        <v>0.576496674</v>
      </c>
      <c r="G696" s="6"/>
      <c r="H696" s="6"/>
      <c r="I696" s="6"/>
      <c r="J696" s="15">
        <v>0.586857706</v>
      </c>
      <c r="K696" s="15">
        <f t="shared" si="1"/>
        <v>0.586857706</v>
      </c>
      <c r="L696" s="16">
        <v>2900872.0</v>
      </c>
      <c r="M696" s="17">
        <f t="shared" si="2"/>
        <v>1702399.087</v>
      </c>
      <c r="N696" s="18">
        <v>1.8</v>
      </c>
      <c r="O696" s="19">
        <f t="shared" si="3"/>
        <v>52.215696</v>
      </c>
      <c r="P696" s="20">
        <f t="shared" si="6"/>
        <v>0.00003067183035</v>
      </c>
      <c r="Q696" s="20">
        <f t="shared" si="7"/>
        <v>32603.20589</v>
      </c>
      <c r="R696" s="21" t="str">
        <f t="shared" si="4"/>
        <v/>
      </c>
      <c r="S696" s="22" t="str">
        <f t="shared" si="5"/>
        <v/>
      </c>
      <c r="T696" s="21">
        <v>16366.0</v>
      </c>
      <c r="U696" s="21">
        <v>2900872.0</v>
      </c>
      <c r="V696" s="18">
        <v>564.2</v>
      </c>
      <c r="W696" s="18"/>
      <c r="X696" s="18"/>
    </row>
    <row r="697">
      <c r="A697" s="15">
        <v>2013.0</v>
      </c>
      <c r="B697" s="6" t="s">
        <v>73</v>
      </c>
      <c r="C697" s="15">
        <v>0.483</v>
      </c>
      <c r="D697" s="15">
        <v>0.032</v>
      </c>
      <c r="E697" s="15">
        <v>0.366666667</v>
      </c>
      <c r="F697" s="15">
        <v>0.585365854</v>
      </c>
      <c r="G697" s="6"/>
      <c r="H697" s="6"/>
      <c r="I697" s="6"/>
      <c r="J697" s="15">
        <v>0.608088921</v>
      </c>
      <c r="K697" s="15">
        <f t="shared" si="1"/>
        <v>0.608088921</v>
      </c>
      <c r="L697" s="16">
        <v>626630.0</v>
      </c>
      <c r="M697" s="17">
        <f t="shared" si="2"/>
        <v>381046.7606</v>
      </c>
      <c r="N697" s="18">
        <v>1.6</v>
      </c>
      <c r="O697" s="19">
        <f t="shared" si="3"/>
        <v>10.02608</v>
      </c>
      <c r="P697" s="20">
        <f t="shared" si="6"/>
        <v>0.00002631194131</v>
      </c>
      <c r="Q697" s="20">
        <f t="shared" si="7"/>
        <v>38005.55756</v>
      </c>
      <c r="R697" s="21" t="str">
        <f t="shared" si="4"/>
        <v/>
      </c>
      <c r="S697" s="22" t="str">
        <f t="shared" si="5"/>
        <v/>
      </c>
      <c r="T697" s="21">
        <v>5639.0</v>
      </c>
      <c r="U697" s="21">
        <v>626630.0</v>
      </c>
      <c r="V697" s="18">
        <v>899.9</v>
      </c>
      <c r="W697" s="18"/>
      <c r="X697" s="18"/>
    </row>
    <row r="698">
      <c r="A698" s="15">
        <v>2013.0</v>
      </c>
      <c r="B698" s="6" t="s">
        <v>74</v>
      </c>
      <c r="C698" s="15">
        <v>0.37</v>
      </c>
      <c r="D698" s="15">
        <v>0.032</v>
      </c>
      <c r="E698" s="15">
        <v>0.415254237</v>
      </c>
      <c r="F698" s="15">
        <v>0.601674641</v>
      </c>
      <c r="G698" s="6"/>
      <c r="H698" s="6"/>
      <c r="I698" s="6"/>
      <c r="J698" s="15">
        <v>0.436728785</v>
      </c>
      <c r="K698" s="15">
        <f t="shared" si="1"/>
        <v>0.436728785</v>
      </c>
      <c r="L698" s="16">
        <v>8260405.0</v>
      </c>
      <c r="M698" s="17">
        <f t="shared" si="2"/>
        <v>3607556.639</v>
      </c>
      <c r="N698" s="18">
        <v>3.9</v>
      </c>
      <c r="O698" s="19">
        <f t="shared" si="3"/>
        <v>322.155795</v>
      </c>
      <c r="P698" s="20">
        <f t="shared" si="6"/>
        <v>0.00008930027362</v>
      </c>
      <c r="Q698" s="20">
        <f t="shared" si="7"/>
        <v>11198.17397</v>
      </c>
      <c r="R698" s="21" t="str">
        <f t="shared" si="4"/>
        <v/>
      </c>
      <c r="S698" s="22" t="str">
        <f t="shared" si="5"/>
        <v/>
      </c>
      <c r="T698" s="21">
        <v>62716.0</v>
      </c>
      <c r="U698" s="21">
        <v>8260405.0</v>
      </c>
      <c r="V698" s="18">
        <v>759.2</v>
      </c>
      <c r="W698" s="18"/>
      <c r="X698" s="18"/>
    </row>
    <row r="699">
      <c r="A699" s="15">
        <v>2013.0</v>
      </c>
      <c r="B699" s="6" t="s">
        <v>75</v>
      </c>
      <c r="C699" s="15">
        <v>0.344</v>
      </c>
      <c r="D699" s="15">
        <v>0.032</v>
      </c>
      <c r="E699" s="15">
        <v>0.290836653</v>
      </c>
      <c r="F699" s="15">
        <v>0.528350515</v>
      </c>
      <c r="G699" s="6"/>
      <c r="H699" s="6"/>
      <c r="I699" s="6"/>
      <c r="J699" s="15">
        <v>0.423461652</v>
      </c>
      <c r="K699" s="15">
        <f t="shared" si="1"/>
        <v>0.423461652</v>
      </c>
      <c r="L699" s="16">
        <v>6971406.0</v>
      </c>
      <c r="M699" s="17">
        <f t="shared" si="2"/>
        <v>2952123.102</v>
      </c>
      <c r="N699" s="18">
        <v>2.4</v>
      </c>
      <c r="O699" s="19">
        <f t="shared" si="3"/>
        <v>167.313744</v>
      </c>
      <c r="P699" s="20">
        <f t="shared" si="6"/>
        <v>0.00005667573412</v>
      </c>
      <c r="Q699" s="20">
        <f t="shared" si="7"/>
        <v>17644.2355</v>
      </c>
      <c r="R699" s="21" t="str">
        <f t="shared" si="4"/>
        <v/>
      </c>
      <c r="S699" s="22" t="str">
        <f t="shared" si="5"/>
        <v/>
      </c>
      <c r="T699" s="21">
        <v>51264.0</v>
      </c>
      <c r="U699" s="21">
        <v>6971406.0</v>
      </c>
      <c r="V699" s="18">
        <v>735.3</v>
      </c>
      <c r="W699" s="18"/>
      <c r="X699" s="18"/>
    </row>
    <row r="700">
      <c r="A700" s="15">
        <v>2013.0</v>
      </c>
      <c r="B700" s="6" t="s">
        <v>76</v>
      </c>
      <c r="C700" s="15">
        <v>0.602</v>
      </c>
      <c r="D700" s="15">
        <v>0.032</v>
      </c>
      <c r="E700" s="15">
        <v>0.377358491</v>
      </c>
      <c r="F700" s="15">
        <v>0.759259259</v>
      </c>
      <c r="G700" s="6"/>
      <c r="H700" s="6"/>
      <c r="I700" s="6"/>
      <c r="J700" s="15">
        <v>0.686877765</v>
      </c>
      <c r="K700" s="15">
        <f t="shared" si="1"/>
        <v>0.686877765</v>
      </c>
      <c r="L700" s="16">
        <v>1854304.0</v>
      </c>
      <c r="M700" s="17">
        <f t="shared" si="2"/>
        <v>1273680.187</v>
      </c>
      <c r="N700" s="18">
        <v>3.3</v>
      </c>
      <c r="O700" s="19">
        <f t="shared" si="3"/>
        <v>61.192032</v>
      </c>
      <c r="P700" s="20">
        <f t="shared" si="6"/>
        <v>0.00004804348267</v>
      </c>
      <c r="Q700" s="20">
        <f t="shared" si="7"/>
        <v>20814.47773</v>
      </c>
      <c r="R700" s="21" t="str">
        <f t="shared" si="4"/>
        <v/>
      </c>
      <c r="S700" s="22" t="str">
        <f t="shared" si="5"/>
        <v/>
      </c>
      <c r="T700" s="21">
        <v>21843.0</v>
      </c>
      <c r="U700" s="21">
        <v>1854304.0</v>
      </c>
      <c r="V700" s="23">
        <v>1178.0</v>
      </c>
      <c r="W700" s="23"/>
      <c r="X700" s="23"/>
    </row>
    <row r="701">
      <c r="A701" s="15">
        <v>2013.0</v>
      </c>
      <c r="B701" s="6" t="s">
        <v>77</v>
      </c>
      <c r="C701" s="15">
        <v>0.448</v>
      </c>
      <c r="D701" s="15">
        <v>0.032</v>
      </c>
      <c r="E701" s="15">
        <v>0.240506329</v>
      </c>
      <c r="F701" s="15">
        <v>0.576589595</v>
      </c>
      <c r="G701" s="6"/>
      <c r="H701" s="6"/>
      <c r="I701" s="6"/>
      <c r="J701" s="15">
        <v>0.542367126</v>
      </c>
      <c r="K701" s="15">
        <f t="shared" si="1"/>
        <v>0.542367126</v>
      </c>
      <c r="L701" s="16">
        <v>5742713.0</v>
      </c>
      <c r="M701" s="17">
        <f t="shared" si="2"/>
        <v>3114658.745</v>
      </c>
      <c r="N701" s="18">
        <v>2.8</v>
      </c>
      <c r="O701" s="19">
        <f t="shared" si="3"/>
        <v>160.795964</v>
      </c>
      <c r="P701" s="20">
        <f t="shared" si="6"/>
        <v>0.00005162554782</v>
      </c>
      <c r="Q701" s="20">
        <f t="shared" si="7"/>
        <v>19370.2545</v>
      </c>
      <c r="R701" s="21" t="str">
        <f t="shared" si="4"/>
        <v/>
      </c>
      <c r="S701" s="22" t="str">
        <f t="shared" si="5"/>
        <v/>
      </c>
      <c r="T701" s="21">
        <v>50026.0</v>
      </c>
      <c r="U701" s="21">
        <v>5742713.0</v>
      </c>
      <c r="V701" s="18">
        <v>871.1</v>
      </c>
      <c r="W701" s="18"/>
      <c r="X701" s="18"/>
    </row>
    <row r="702">
      <c r="A702" s="15">
        <v>2013.0</v>
      </c>
      <c r="B702" s="6" t="s">
        <v>78</v>
      </c>
      <c r="C702" s="15">
        <v>0.613</v>
      </c>
      <c r="D702" s="15">
        <v>0.032</v>
      </c>
      <c r="E702" s="15">
        <v>0.529411765</v>
      </c>
      <c r="F702" s="15">
        <v>0.714285714</v>
      </c>
      <c r="G702" s="6"/>
      <c r="H702" s="6"/>
      <c r="I702" s="6"/>
      <c r="J702" s="15">
        <v>0.685265753</v>
      </c>
      <c r="K702" s="15">
        <f t="shared" si="1"/>
        <v>0.685265753</v>
      </c>
      <c r="L702" s="16">
        <v>582658.0</v>
      </c>
      <c r="M702" s="17">
        <f t="shared" si="2"/>
        <v>399275.5731</v>
      </c>
      <c r="N702" s="18">
        <v>2.9</v>
      </c>
      <c r="O702" s="19">
        <f t="shared" si="3"/>
        <v>16.897082</v>
      </c>
      <c r="P702" s="20">
        <f t="shared" si="6"/>
        <v>0.00004231934818</v>
      </c>
      <c r="Q702" s="20">
        <f t="shared" si="7"/>
        <v>23629.85355</v>
      </c>
      <c r="R702" s="21" t="str">
        <f t="shared" si="4"/>
        <v/>
      </c>
      <c r="S702" s="22" t="str">
        <f t="shared" si="5"/>
        <v/>
      </c>
      <c r="T702" s="21">
        <v>4516.0</v>
      </c>
      <c r="U702" s="21">
        <v>582658.0</v>
      </c>
      <c r="V702" s="18">
        <v>775.1</v>
      </c>
      <c r="W702" s="18"/>
      <c r="X702" s="18"/>
    </row>
    <row r="703">
      <c r="A703" s="15">
        <v>2015.0</v>
      </c>
      <c r="B703" s="6" t="s">
        <v>41</v>
      </c>
      <c r="C703" s="15">
        <v>0.238</v>
      </c>
      <c r="D703" s="15">
        <v>0.032</v>
      </c>
      <c r="E703" s="15">
        <v>0.186206897</v>
      </c>
      <c r="F703" s="15">
        <v>0.410997204</v>
      </c>
      <c r="G703" s="6"/>
      <c r="H703" s="6"/>
      <c r="I703" s="6"/>
      <c r="J703" s="15">
        <v>0.34520106</v>
      </c>
      <c r="K703" s="15">
        <f t="shared" si="1"/>
        <v>0.34520106</v>
      </c>
      <c r="L703" s="16">
        <v>1.2859995E7</v>
      </c>
      <c r="M703" s="17">
        <f t="shared" si="2"/>
        <v>4439283.906</v>
      </c>
      <c r="N703" s="18">
        <v>5.9</v>
      </c>
      <c r="O703" s="19">
        <f t="shared" si="3"/>
        <v>758.739705</v>
      </c>
      <c r="P703" s="20">
        <f t="shared" si="6"/>
        <v>0.0001709148865</v>
      </c>
      <c r="Q703" s="20">
        <f t="shared" si="7"/>
        <v>5850.865424</v>
      </c>
      <c r="R703" s="21">
        <f t="shared" si="4"/>
        <v>3638.7573</v>
      </c>
      <c r="S703" s="22">
        <f t="shared" si="5"/>
        <v>0.01141552511</v>
      </c>
      <c r="T703" s="21">
        <v>106872.0</v>
      </c>
      <c r="U703" s="21">
        <v>1.2859995E7</v>
      </c>
      <c r="V703" s="18">
        <v>831.0</v>
      </c>
      <c r="W703" s="24">
        <v>9.5</v>
      </c>
      <c r="X703" s="24">
        <v>1220.0</v>
      </c>
    </row>
    <row r="704">
      <c r="A704" s="15">
        <v>2016.0</v>
      </c>
      <c r="B704" s="6" t="s">
        <v>41</v>
      </c>
      <c r="C704" s="15">
        <v>0.226</v>
      </c>
      <c r="D704" s="15">
        <v>0.028</v>
      </c>
      <c r="E704" s="15">
        <v>0.151898734</v>
      </c>
      <c r="F704" s="15">
        <v>0.416742493</v>
      </c>
      <c r="G704" s="6"/>
      <c r="H704" s="6"/>
      <c r="I704" s="15">
        <v>0.254503164</v>
      </c>
      <c r="J704" s="15">
        <v>0.290751749</v>
      </c>
      <c r="K704" s="15">
        <f t="shared" si="1"/>
        <v>0.2726274565</v>
      </c>
      <c r="L704" s="16">
        <v>1.2801539E7</v>
      </c>
      <c r="M704" s="17">
        <f t="shared" si="2"/>
        <v>3490051.017</v>
      </c>
      <c r="N704" s="18">
        <v>8.3</v>
      </c>
      <c r="O704" s="19">
        <f t="shared" si="3"/>
        <v>1062.527737</v>
      </c>
      <c r="P704" s="20">
        <f t="shared" si="6"/>
        <v>0.0003044447579</v>
      </c>
      <c r="Q704" s="20">
        <f t="shared" si="7"/>
        <v>3284.668151</v>
      </c>
      <c r="R704" s="21">
        <f t="shared" si="4"/>
        <v>2342.316119</v>
      </c>
      <c r="S704" s="22">
        <f t="shared" si="5"/>
        <v>0.01392263128</v>
      </c>
      <c r="T704" s="21">
        <v>107020.0</v>
      </c>
      <c r="U704" s="21">
        <v>1.2801539E7</v>
      </c>
      <c r="V704" s="18">
        <v>836.0</v>
      </c>
      <c r="W704" s="25">
        <v>11.7</v>
      </c>
      <c r="X704" s="25">
        <v>1490.0</v>
      </c>
    </row>
    <row r="705">
      <c r="A705" s="15">
        <v>2005.0</v>
      </c>
      <c r="B705" s="6" t="s">
        <v>42</v>
      </c>
      <c r="C705" s="15">
        <v>0.37</v>
      </c>
      <c r="D705" s="15">
        <v>0.044</v>
      </c>
      <c r="E705" s="15">
        <v>0.286885246</v>
      </c>
      <c r="F705" s="15">
        <v>0.611556982</v>
      </c>
      <c r="G705" s="6"/>
      <c r="H705" s="6"/>
      <c r="I705" s="6"/>
      <c r="J705" s="6"/>
      <c r="K705" s="6" t="str">
        <f t="shared" si="1"/>
        <v/>
      </c>
      <c r="L705" s="16">
        <v>6253142.0</v>
      </c>
      <c r="M705" s="17">
        <f t="shared" si="2"/>
        <v>0</v>
      </c>
      <c r="N705" s="18">
        <v>5.7</v>
      </c>
      <c r="O705" s="19">
        <f t="shared" si="3"/>
        <v>356.429094</v>
      </c>
      <c r="P705" s="20">
        <f t="shared" si="6"/>
        <v>0.0003044447579</v>
      </c>
      <c r="Q705" s="20">
        <f t="shared" si="7"/>
        <v>3284.668151</v>
      </c>
      <c r="R705" s="21" t="str">
        <f t="shared" si="4"/>
        <v/>
      </c>
      <c r="S705" s="22">
        <f t="shared" si="5"/>
        <v>0.01266277503</v>
      </c>
      <c r="T705" s="21">
        <v>55675.0</v>
      </c>
      <c r="U705" s="21">
        <v>6278616.0</v>
      </c>
      <c r="V705" s="18">
        <v>886.7</v>
      </c>
      <c r="W705" s="25">
        <v>11.2</v>
      </c>
      <c r="X705" s="25">
        <v>705.0</v>
      </c>
    </row>
    <row r="706">
      <c r="A706" s="15">
        <v>2014.0</v>
      </c>
      <c r="B706" s="6" t="s">
        <v>42</v>
      </c>
      <c r="C706" s="15">
        <v>0.424</v>
      </c>
      <c r="D706" s="15">
        <v>0.035</v>
      </c>
      <c r="E706" s="15">
        <v>0.34375</v>
      </c>
      <c r="F706" s="15">
        <v>0.611111111</v>
      </c>
      <c r="G706" s="6"/>
      <c r="H706" s="6"/>
      <c r="I706" s="15">
        <v>0.419258407</v>
      </c>
      <c r="J706" s="6"/>
      <c r="K706" s="15">
        <f t="shared" si="1"/>
        <v>0.419258407</v>
      </c>
      <c r="L706" s="16">
        <v>6596855.0</v>
      </c>
      <c r="M706" s="17">
        <f t="shared" si="2"/>
        <v>2765786.919</v>
      </c>
      <c r="N706" s="18">
        <v>5.0</v>
      </c>
      <c r="O706" s="19">
        <f t="shared" si="3"/>
        <v>329.84275</v>
      </c>
      <c r="P706" s="20">
        <f t="shared" si="6"/>
        <v>0.000119258193</v>
      </c>
      <c r="Q706" s="20">
        <f t="shared" si="7"/>
        <v>8385.16814</v>
      </c>
      <c r="R706" s="21">
        <f t="shared" si="4"/>
        <v>3381.157602</v>
      </c>
      <c r="S706" s="22">
        <f t="shared" si="5"/>
        <v>0.01342303905</v>
      </c>
      <c r="T706" s="21">
        <v>60940.0</v>
      </c>
      <c r="U706" s="21">
        <v>6596855.0</v>
      </c>
      <c r="V706" s="18">
        <v>923.8</v>
      </c>
      <c r="W706" s="24">
        <v>12.4</v>
      </c>
      <c r="X706" s="24">
        <v>818.0</v>
      </c>
    </row>
    <row r="707">
      <c r="A707" s="15">
        <v>2015.0</v>
      </c>
      <c r="B707" s="6" t="s">
        <v>42</v>
      </c>
      <c r="C707" s="15">
        <v>0.394</v>
      </c>
      <c r="D707" s="15">
        <v>0.032</v>
      </c>
      <c r="E707" s="15">
        <v>0.356382979</v>
      </c>
      <c r="F707" s="15">
        <v>0.582901554</v>
      </c>
      <c r="G707" s="6"/>
      <c r="H707" s="6"/>
      <c r="I707" s="6"/>
      <c r="J707" s="15">
        <v>0.489498177</v>
      </c>
      <c r="K707" s="15">
        <f t="shared" si="1"/>
        <v>0.489498177</v>
      </c>
      <c r="L707" s="16">
        <v>6619680.0</v>
      </c>
      <c r="M707" s="17">
        <f t="shared" si="2"/>
        <v>3240321.292</v>
      </c>
      <c r="N707" s="18">
        <v>5.6</v>
      </c>
      <c r="O707" s="19">
        <f t="shared" si="3"/>
        <v>370.70208</v>
      </c>
      <c r="P707" s="20">
        <f t="shared" si="6"/>
        <v>0.0001144028775</v>
      </c>
      <c r="Q707" s="20">
        <f t="shared" si="7"/>
        <v>8741.038875</v>
      </c>
      <c r="R707" s="21">
        <f t="shared" si="4"/>
        <v>3830.167012</v>
      </c>
      <c r="S707" s="22">
        <f t="shared" si="5"/>
        <v>0.01349002599</v>
      </c>
      <c r="T707" s="21">
        <v>62713.0</v>
      </c>
      <c r="U707" s="21">
        <v>6619680.0</v>
      </c>
      <c r="V707" s="18">
        <v>947.4</v>
      </c>
      <c r="W707" s="25">
        <v>12.7</v>
      </c>
      <c r="X707" s="25">
        <v>846.0</v>
      </c>
    </row>
    <row r="708">
      <c r="A708" s="15">
        <v>2016.0</v>
      </c>
      <c r="B708" s="6" t="s">
        <v>42</v>
      </c>
      <c r="C708" s="15">
        <v>0.424</v>
      </c>
      <c r="D708" s="15">
        <v>0.028</v>
      </c>
      <c r="E708" s="15">
        <v>0.43814433</v>
      </c>
      <c r="F708" s="15">
        <v>0.602380952</v>
      </c>
      <c r="G708" s="6"/>
      <c r="H708" s="6"/>
      <c r="I708" s="15">
        <v>0.370503981</v>
      </c>
      <c r="J708" s="15">
        <v>0.535434757</v>
      </c>
      <c r="K708" s="15">
        <f t="shared" si="1"/>
        <v>0.452969369</v>
      </c>
      <c r="L708" s="16">
        <v>6633053.0</v>
      </c>
      <c r="M708" s="17">
        <f t="shared" si="2"/>
        <v>3004569.832</v>
      </c>
      <c r="N708" s="18">
        <v>6.5</v>
      </c>
      <c r="O708" s="19">
        <f t="shared" si="3"/>
        <v>431.148445</v>
      </c>
      <c r="P708" s="20">
        <f t="shared" si="6"/>
        <v>0.0001434975618</v>
      </c>
      <c r="Q708" s="20">
        <f t="shared" si="7"/>
        <v>6968.759523</v>
      </c>
      <c r="R708" s="21">
        <f t="shared" si="4"/>
        <v>3013.610664</v>
      </c>
      <c r="S708" s="22">
        <f t="shared" si="5"/>
        <v>0.01570746617</v>
      </c>
      <c r="T708" s="21">
        <v>63473.0</v>
      </c>
      <c r="U708" s="21">
        <v>6633053.0</v>
      </c>
      <c r="V708" s="18">
        <v>956.9</v>
      </c>
      <c r="W708" s="25">
        <v>15.0</v>
      </c>
      <c r="X708" s="25">
        <v>997.0</v>
      </c>
    </row>
    <row r="709">
      <c r="A709" s="15">
        <v>2005.0</v>
      </c>
      <c r="B709" s="6" t="s">
        <v>43</v>
      </c>
      <c r="C709" s="15">
        <v>0.359</v>
      </c>
      <c r="D709" s="15">
        <v>0.044</v>
      </c>
      <c r="E709" s="15">
        <v>0.230769231</v>
      </c>
      <c r="F709" s="15">
        <v>0.596078431</v>
      </c>
      <c r="G709" s="6"/>
      <c r="H709" s="6"/>
      <c r="I709" s="6"/>
      <c r="J709" s="6"/>
      <c r="K709" s="6" t="str">
        <f t="shared" si="1"/>
        <v/>
      </c>
      <c r="L709" s="16">
        <v>2950517.0</v>
      </c>
      <c r="M709" s="17">
        <f t="shared" si="2"/>
        <v>0</v>
      </c>
      <c r="N709" s="18">
        <v>1.3</v>
      </c>
      <c r="O709" s="19">
        <f t="shared" si="3"/>
        <v>38.356721</v>
      </c>
      <c r="P709" s="20">
        <f t="shared" si="6"/>
        <v>0.0001434975618</v>
      </c>
      <c r="Q709" s="20">
        <f t="shared" si="7"/>
        <v>6968.759523</v>
      </c>
      <c r="R709" s="21" t="str">
        <f t="shared" si="4"/>
        <v/>
      </c>
      <c r="S709" s="22">
        <f t="shared" si="5"/>
        <v>0.007227356082</v>
      </c>
      <c r="T709" s="21">
        <v>27811.0</v>
      </c>
      <c r="U709" s="21">
        <v>2964454.0</v>
      </c>
      <c r="V709" s="18">
        <v>938.1</v>
      </c>
      <c r="W709" s="25">
        <v>6.7</v>
      </c>
      <c r="X709" s="25">
        <v>201.0</v>
      </c>
    </row>
    <row r="710">
      <c r="A710" s="15">
        <v>2014.0</v>
      </c>
      <c r="B710" s="6" t="s">
        <v>43</v>
      </c>
      <c r="C710" s="15">
        <v>0.331</v>
      </c>
      <c r="D710" s="15">
        <v>0.044</v>
      </c>
      <c r="E710" s="15">
        <v>0.25</v>
      </c>
      <c r="F710" s="15">
        <v>0.532110092</v>
      </c>
      <c r="G710" s="6"/>
      <c r="H710" s="6"/>
      <c r="I710" s="6"/>
      <c r="J710" s="6"/>
      <c r="K710" s="6" t="str">
        <f t="shared" si="1"/>
        <v/>
      </c>
      <c r="L710" s="16">
        <v>3107126.0</v>
      </c>
      <c r="M710" s="17">
        <f t="shared" si="2"/>
        <v>0</v>
      </c>
      <c r="N710" s="18">
        <v>1.9</v>
      </c>
      <c r="O710" s="19">
        <f t="shared" si="3"/>
        <v>59.035394</v>
      </c>
      <c r="P710" s="20">
        <f t="shared" si="6"/>
        <v>0.0001434975618</v>
      </c>
      <c r="Q710" s="20">
        <f t="shared" si="7"/>
        <v>6968.759523</v>
      </c>
      <c r="R710" s="21" t="str">
        <f t="shared" si="4"/>
        <v/>
      </c>
      <c r="S710" s="22">
        <f t="shared" si="5"/>
        <v>0.008256252141</v>
      </c>
      <c r="T710" s="21">
        <v>29190.0</v>
      </c>
      <c r="U710" s="21">
        <v>3107126.0</v>
      </c>
      <c r="V710" s="18">
        <v>939.5</v>
      </c>
      <c r="W710" s="25">
        <v>7.5</v>
      </c>
      <c r="X710" s="25">
        <v>241.0</v>
      </c>
    </row>
    <row r="711">
      <c r="A711" s="15">
        <v>2015.0</v>
      </c>
      <c r="B711" s="6" t="s">
        <v>43</v>
      </c>
      <c r="C711" s="15">
        <v>0.36</v>
      </c>
      <c r="D711" s="15">
        <v>0.032</v>
      </c>
      <c r="E711" s="15">
        <v>0.26</v>
      </c>
      <c r="F711" s="15">
        <v>0.501501502</v>
      </c>
      <c r="G711" s="6"/>
      <c r="H711" s="6"/>
      <c r="I711" s="6"/>
      <c r="J711" s="15">
        <v>0.505972503</v>
      </c>
      <c r="K711" s="15">
        <f t="shared" si="1"/>
        <v>0.505972503</v>
      </c>
      <c r="L711" s="16">
        <v>3123899.0</v>
      </c>
      <c r="M711" s="17">
        <f t="shared" si="2"/>
        <v>1580606.996</v>
      </c>
      <c r="N711" s="18">
        <v>2.3</v>
      </c>
      <c r="O711" s="19">
        <f t="shared" si="3"/>
        <v>71.849677</v>
      </c>
      <c r="P711" s="20">
        <f t="shared" si="6"/>
        <v>0.00004545701568</v>
      </c>
      <c r="Q711" s="20">
        <f t="shared" si="7"/>
        <v>21998.80448</v>
      </c>
      <c r="R711" s="21">
        <f t="shared" si="4"/>
        <v>6399.218608</v>
      </c>
      <c r="S711" s="22">
        <f t="shared" si="5"/>
        <v>0.008344594595</v>
      </c>
      <c r="T711" s="21">
        <v>29600.0</v>
      </c>
      <c r="U711" s="21">
        <v>3123899.0</v>
      </c>
      <c r="V711" s="18">
        <v>947.5</v>
      </c>
      <c r="W711" s="25">
        <v>7.8</v>
      </c>
      <c r="X711" s="25">
        <v>247.0</v>
      </c>
    </row>
    <row r="712">
      <c r="A712" s="15">
        <v>2016.0</v>
      </c>
      <c r="B712" s="6" t="s">
        <v>43</v>
      </c>
      <c r="C712" s="15">
        <v>0.385</v>
      </c>
      <c r="D712" s="15">
        <v>0.032</v>
      </c>
      <c r="E712" s="15">
        <v>0.205128205</v>
      </c>
      <c r="F712" s="15">
        <v>0.568364611</v>
      </c>
      <c r="G712" s="6"/>
      <c r="H712" s="6"/>
      <c r="I712" s="6"/>
      <c r="J712" s="15">
        <v>0.54858179</v>
      </c>
      <c r="K712" s="15">
        <f t="shared" si="1"/>
        <v>0.54858179</v>
      </c>
      <c r="L712" s="16">
        <v>3134693.0</v>
      </c>
      <c r="M712" s="17">
        <f t="shared" si="2"/>
        <v>1719635.497</v>
      </c>
      <c r="N712" s="18">
        <v>2.3</v>
      </c>
      <c r="O712" s="19">
        <f t="shared" si="3"/>
        <v>72.097939</v>
      </c>
      <c r="P712" s="20">
        <f t="shared" si="6"/>
        <v>0.00004192629143</v>
      </c>
      <c r="Q712" s="20">
        <f t="shared" si="7"/>
        <v>23851.38217</v>
      </c>
      <c r="R712" s="21">
        <f t="shared" si="4"/>
        <v>5970.956587</v>
      </c>
      <c r="S712" s="22">
        <f t="shared" si="5"/>
        <v>0.009750152346</v>
      </c>
      <c r="T712" s="21">
        <v>29538.0</v>
      </c>
      <c r="U712" s="21">
        <v>3134693.0</v>
      </c>
      <c r="V712" s="18">
        <v>942.3</v>
      </c>
      <c r="W712" s="25">
        <v>9.2</v>
      </c>
      <c r="X712" s="25">
        <v>288.0</v>
      </c>
    </row>
    <row r="713">
      <c r="A713" s="15">
        <v>2005.0</v>
      </c>
      <c r="B713" s="6" t="s">
        <v>44</v>
      </c>
      <c r="C713" s="15">
        <v>0.392</v>
      </c>
      <c r="D713" s="15">
        <v>0.044</v>
      </c>
      <c r="E713" s="15">
        <v>0.225806452</v>
      </c>
      <c r="F713" s="15">
        <v>0.58</v>
      </c>
      <c r="G713" s="6"/>
      <c r="H713" s="6"/>
      <c r="I713" s="6"/>
      <c r="J713" s="6"/>
      <c r="K713" s="6" t="str">
        <f t="shared" si="1"/>
        <v/>
      </c>
      <c r="L713" s="16">
        <v>2739997.0</v>
      </c>
      <c r="M713" s="17">
        <f t="shared" si="2"/>
        <v>0</v>
      </c>
      <c r="N713" s="18">
        <v>3.7</v>
      </c>
      <c r="O713" s="19">
        <f t="shared" si="3"/>
        <v>101.379889</v>
      </c>
      <c r="P713" s="20">
        <f t="shared" si="6"/>
        <v>0.00004192629143</v>
      </c>
      <c r="Q713" s="20">
        <f t="shared" si="7"/>
        <v>23851.38217</v>
      </c>
      <c r="R713" s="21" t="str">
        <f t="shared" si="4"/>
        <v/>
      </c>
      <c r="S713" s="22">
        <f t="shared" si="5"/>
        <v>0.01041244632</v>
      </c>
      <c r="T713" s="21">
        <v>24682.0</v>
      </c>
      <c r="U713" s="21">
        <v>2745299.0</v>
      </c>
      <c r="V713" s="18">
        <v>899.1</v>
      </c>
      <c r="W713" s="25">
        <v>9.3</v>
      </c>
      <c r="X713" s="25">
        <v>257.0</v>
      </c>
    </row>
    <row r="714">
      <c r="A714" s="15">
        <v>2014.0</v>
      </c>
      <c r="B714" s="6" t="s">
        <v>44</v>
      </c>
      <c r="C714" s="15">
        <v>0.419</v>
      </c>
      <c r="D714" s="15">
        <v>0.035</v>
      </c>
      <c r="E714" s="15">
        <v>0.262626263</v>
      </c>
      <c r="F714" s="15">
        <v>0.595505618</v>
      </c>
      <c r="G714" s="6"/>
      <c r="H714" s="6"/>
      <c r="I714" s="15">
        <v>0.409914995</v>
      </c>
      <c r="J714" s="6"/>
      <c r="K714" s="15">
        <f t="shared" si="1"/>
        <v>0.409914995</v>
      </c>
      <c r="L714" s="16">
        <v>2904021.0</v>
      </c>
      <c r="M714" s="17">
        <f t="shared" si="2"/>
        <v>1190401.754</v>
      </c>
      <c r="N714" s="18">
        <v>3.2</v>
      </c>
      <c r="O714" s="19">
        <f t="shared" si="3"/>
        <v>92.928672</v>
      </c>
      <c r="P714" s="20">
        <f t="shared" si="6"/>
        <v>0.00007806496564</v>
      </c>
      <c r="Q714" s="20">
        <f t="shared" si="7"/>
        <v>12809.84359</v>
      </c>
      <c r="R714" s="21">
        <f t="shared" si="4"/>
        <v>3618.242412</v>
      </c>
      <c r="S714" s="22">
        <f t="shared" si="5"/>
        <v>0.01275539875</v>
      </c>
      <c r="T714" s="21">
        <v>25793.0</v>
      </c>
      <c r="U714" s="21">
        <v>2904021.0</v>
      </c>
      <c r="V714" s="18">
        <v>888.2</v>
      </c>
      <c r="W714" s="25">
        <v>11.3</v>
      </c>
      <c r="X714" s="25">
        <v>329.0</v>
      </c>
    </row>
    <row r="715">
      <c r="A715" s="15">
        <v>2015.0</v>
      </c>
      <c r="B715" s="6" t="s">
        <v>44</v>
      </c>
      <c r="C715" s="15">
        <v>0.377</v>
      </c>
      <c r="D715" s="15">
        <v>0.032</v>
      </c>
      <c r="E715" s="15">
        <v>0.281553398</v>
      </c>
      <c r="F715" s="15">
        <v>0.521390374</v>
      </c>
      <c r="G715" s="6"/>
      <c r="H715" s="6"/>
      <c r="I715" s="6"/>
      <c r="J715" s="15">
        <v>0.47178022</v>
      </c>
      <c r="K715" s="15">
        <f t="shared" si="1"/>
        <v>0.47178022</v>
      </c>
      <c r="L715" s="16">
        <v>2911641.0</v>
      </c>
      <c r="M715" s="17">
        <f t="shared" si="2"/>
        <v>1373654.632</v>
      </c>
      <c r="N715" s="18">
        <v>4.3</v>
      </c>
      <c r="O715" s="19">
        <f t="shared" si="3"/>
        <v>125.200563</v>
      </c>
      <c r="P715" s="20">
        <f t="shared" si="6"/>
        <v>0.00009114413487</v>
      </c>
      <c r="Q715" s="20">
        <f t="shared" si="7"/>
        <v>10971.63302</v>
      </c>
      <c r="R715" s="21">
        <f t="shared" si="4"/>
        <v>4162.589793</v>
      </c>
      <c r="S715" s="22">
        <f t="shared" si="5"/>
        <v>0.01237623762</v>
      </c>
      <c r="T715" s="21">
        <v>26664.0</v>
      </c>
      <c r="U715" s="21">
        <v>2911641.0</v>
      </c>
      <c r="V715" s="18">
        <v>915.8</v>
      </c>
      <c r="W715" s="25">
        <v>11.4</v>
      </c>
      <c r="X715" s="25">
        <v>330.0</v>
      </c>
    </row>
    <row r="716">
      <c r="A716" s="15">
        <v>2016.0</v>
      </c>
      <c r="B716" s="6" t="s">
        <v>44</v>
      </c>
      <c r="C716" s="15">
        <v>0.423</v>
      </c>
      <c r="D716" s="15">
        <v>0.028</v>
      </c>
      <c r="E716" s="15">
        <v>0.258928571</v>
      </c>
      <c r="F716" s="15">
        <v>0.567164179</v>
      </c>
      <c r="G716" s="6"/>
      <c r="H716" s="6"/>
      <c r="I716" s="15">
        <v>0.383091297</v>
      </c>
      <c r="J716" s="15">
        <v>0.549434053</v>
      </c>
      <c r="K716" s="15">
        <f t="shared" si="1"/>
        <v>0.466262675</v>
      </c>
      <c r="L716" s="16">
        <v>2907289.0</v>
      </c>
      <c r="M716" s="17">
        <f t="shared" si="2"/>
        <v>1355560.346</v>
      </c>
      <c r="N716" s="18">
        <v>4.5</v>
      </c>
      <c r="O716" s="19">
        <f t="shared" si="3"/>
        <v>130.828005</v>
      </c>
      <c r="P716" s="20">
        <f t="shared" si="6"/>
        <v>0.00009651212163</v>
      </c>
      <c r="Q716" s="20">
        <f t="shared" si="7"/>
        <v>10361.39278</v>
      </c>
      <c r="R716" s="21">
        <f t="shared" si="4"/>
        <v>3539.322053</v>
      </c>
      <c r="S716" s="22">
        <f t="shared" si="5"/>
        <v>0.01459325586</v>
      </c>
      <c r="T716" s="21">
        <v>26245.0</v>
      </c>
      <c r="U716" s="21">
        <v>2907289.0</v>
      </c>
      <c r="V716" s="18">
        <v>902.7</v>
      </c>
      <c r="W716" s="25">
        <v>13.4</v>
      </c>
      <c r="X716" s="25">
        <v>383.0</v>
      </c>
    </row>
    <row r="717">
      <c r="A717" s="15">
        <v>2005.0</v>
      </c>
      <c r="B717" s="6" t="s">
        <v>45</v>
      </c>
      <c r="C717" s="15">
        <v>0.502</v>
      </c>
      <c r="D717" s="15">
        <v>0.044</v>
      </c>
      <c r="E717" s="15">
        <v>0.526785714</v>
      </c>
      <c r="F717" s="15">
        <v>0.691629956</v>
      </c>
      <c r="G717" s="6"/>
      <c r="H717" s="6"/>
      <c r="I717" s="6"/>
      <c r="J717" s="6"/>
      <c r="K717" s="6" t="str">
        <f t="shared" si="1"/>
        <v/>
      </c>
      <c r="L717" s="16">
        <v>4179655.0</v>
      </c>
      <c r="M717" s="17">
        <f t="shared" si="2"/>
        <v>0</v>
      </c>
      <c r="N717" s="18">
        <v>4.6</v>
      </c>
      <c r="O717" s="19">
        <f t="shared" si="3"/>
        <v>192.26413</v>
      </c>
      <c r="P717" s="20">
        <f t="shared" si="6"/>
        <v>0.00009651212163</v>
      </c>
      <c r="Q717" s="20">
        <f t="shared" si="7"/>
        <v>10361.39278</v>
      </c>
      <c r="R717" s="21" t="str">
        <f t="shared" si="4"/>
        <v/>
      </c>
      <c r="S717" s="22">
        <f t="shared" si="5"/>
        <v>0.01362404594</v>
      </c>
      <c r="T717" s="21">
        <v>40223.0</v>
      </c>
      <c r="U717" s="21">
        <v>4182742.0</v>
      </c>
      <c r="V717" s="18">
        <v>961.6</v>
      </c>
      <c r="W717" s="25">
        <v>13.0</v>
      </c>
      <c r="X717" s="25">
        <v>548.0</v>
      </c>
    </row>
    <row r="718">
      <c r="A718" s="15">
        <v>2014.0</v>
      </c>
      <c r="B718" s="6" t="s">
        <v>45</v>
      </c>
      <c r="C718" s="15">
        <v>0.467</v>
      </c>
      <c r="D718" s="15">
        <v>0.035</v>
      </c>
      <c r="E718" s="15">
        <v>0.537931034</v>
      </c>
      <c r="F718" s="15">
        <v>0.67238422</v>
      </c>
      <c r="G718" s="6"/>
      <c r="H718" s="6"/>
      <c r="I718" s="15">
        <v>0.421882891</v>
      </c>
      <c r="J718" s="6"/>
      <c r="K718" s="15">
        <f t="shared" si="1"/>
        <v>0.421882891</v>
      </c>
      <c r="L718" s="16">
        <v>4413457.0</v>
      </c>
      <c r="M718" s="17">
        <f t="shared" si="2"/>
        <v>1861961.998</v>
      </c>
      <c r="N718" s="18">
        <v>3.7</v>
      </c>
      <c r="O718" s="19">
        <f t="shared" si="3"/>
        <v>163.297909</v>
      </c>
      <c r="P718" s="20">
        <f t="shared" si="6"/>
        <v>0.00008770206327</v>
      </c>
      <c r="Q718" s="20">
        <f t="shared" si="7"/>
        <v>11402.2403</v>
      </c>
      <c r="R718" s="21">
        <f t="shared" si="4"/>
        <v>2936.848578</v>
      </c>
      <c r="S718" s="22">
        <f t="shared" si="5"/>
        <v>0.01413979214</v>
      </c>
      <c r="T718" s="21">
        <v>44838.0</v>
      </c>
      <c r="U718" s="21">
        <v>4413457.0</v>
      </c>
      <c r="V718" s="23">
        <v>1015.9</v>
      </c>
      <c r="W718" s="25">
        <v>13.9</v>
      </c>
      <c r="X718" s="25">
        <v>634.0</v>
      </c>
    </row>
    <row r="719">
      <c r="A719" s="15">
        <v>2015.0</v>
      </c>
      <c r="B719" s="6" t="s">
        <v>45</v>
      </c>
      <c r="C719" s="15">
        <v>0.464</v>
      </c>
      <c r="D719" s="15">
        <v>0.032</v>
      </c>
      <c r="E719" s="15">
        <v>0.489932886</v>
      </c>
      <c r="F719" s="15">
        <v>0.679425837</v>
      </c>
      <c r="G719" s="6"/>
      <c r="H719" s="6"/>
      <c r="I719" s="6"/>
      <c r="J719" s="15">
        <v>0.54942889</v>
      </c>
      <c r="K719" s="15">
        <f t="shared" si="1"/>
        <v>0.54942889</v>
      </c>
      <c r="L719" s="16">
        <v>4425092.0</v>
      </c>
      <c r="M719" s="17">
        <f t="shared" si="2"/>
        <v>2431273.386</v>
      </c>
      <c r="N719" s="18">
        <v>4.9</v>
      </c>
      <c r="O719" s="19">
        <f t="shared" si="3"/>
        <v>216.829508</v>
      </c>
      <c r="P719" s="20">
        <f t="shared" si="6"/>
        <v>0.00008918351563</v>
      </c>
      <c r="Q719" s="20">
        <f t="shared" si="7"/>
        <v>11212.83449</v>
      </c>
      <c r="R719" s="21">
        <f t="shared" si="4"/>
        <v>3503.275772</v>
      </c>
      <c r="S719" s="22">
        <f t="shared" si="5"/>
        <v>0.01490421785</v>
      </c>
      <c r="T719" s="21">
        <v>46564.0</v>
      </c>
      <c r="U719" s="21">
        <v>4425092.0</v>
      </c>
      <c r="V719" s="23">
        <v>1052.3</v>
      </c>
      <c r="W719" s="24">
        <v>15.2</v>
      </c>
      <c r="X719" s="24">
        <v>694.0</v>
      </c>
    </row>
    <row r="720">
      <c r="A720" s="15">
        <v>2016.0</v>
      </c>
      <c r="B720" s="6" t="s">
        <v>45</v>
      </c>
      <c r="C720" s="15">
        <v>0.525</v>
      </c>
      <c r="D720" s="15">
        <v>0.028</v>
      </c>
      <c r="E720" s="15">
        <v>0.518292683</v>
      </c>
      <c r="F720" s="15">
        <v>0.692567568</v>
      </c>
      <c r="G720" s="6"/>
      <c r="H720" s="6"/>
      <c r="I720" s="15">
        <v>0.460908772</v>
      </c>
      <c r="J720" s="15">
        <v>0.669965413</v>
      </c>
      <c r="K720" s="15">
        <f t="shared" si="1"/>
        <v>0.5654370925</v>
      </c>
      <c r="L720" s="16">
        <v>4436974.0</v>
      </c>
      <c r="M720" s="17">
        <f t="shared" si="2"/>
        <v>2508829.678</v>
      </c>
      <c r="N720" s="18">
        <v>6.0</v>
      </c>
      <c r="O720" s="19">
        <f t="shared" si="3"/>
        <v>266.21844</v>
      </c>
      <c r="P720" s="20">
        <f t="shared" si="6"/>
        <v>0.0001061126</v>
      </c>
      <c r="Q720" s="20">
        <f t="shared" si="7"/>
        <v>9423.951542</v>
      </c>
      <c r="R720" s="21">
        <f t="shared" si="4"/>
        <v>3249.779376</v>
      </c>
      <c r="S720" s="22">
        <f t="shared" si="5"/>
        <v>0.01614151003</v>
      </c>
      <c r="T720" s="21">
        <v>47827.0</v>
      </c>
      <c r="U720" s="21">
        <v>4436974.0</v>
      </c>
      <c r="V720" s="23">
        <v>1077.9</v>
      </c>
      <c r="W720" s="25">
        <v>17.5</v>
      </c>
      <c r="X720" s="25">
        <v>772.0</v>
      </c>
    </row>
    <row r="721">
      <c r="A721" s="15">
        <v>2005.0</v>
      </c>
      <c r="B721" s="6" t="s">
        <v>46</v>
      </c>
      <c r="C721" s="15">
        <v>0.486</v>
      </c>
      <c r="D721" s="15">
        <v>0.044</v>
      </c>
      <c r="E721" s="15">
        <v>0.566037736</v>
      </c>
      <c r="F721" s="15">
        <v>0.721804511</v>
      </c>
      <c r="G721" s="6"/>
      <c r="H721" s="6"/>
      <c r="I721" s="6"/>
      <c r="J721" s="6"/>
      <c r="K721" s="6" t="str">
        <f t="shared" si="1"/>
        <v/>
      </c>
      <c r="L721" s="16">
        <v>4495113.0</v>
      </c>
      <c r="M721" s="17">
        <f t="shared" si="2"/>
        <v>0</v>
      </c>
      <c r="N721" s="18">
        <v>10.0</v>
      </c>
      <c r="O721" s="19">
        <f t="shared" si="3"/>
        <v>449.5113</v>
      </c>
      <c r="P721" s="20">
        <f t="shared" si="6"/>
        <v>0.0001061126</v>
      </c>
      <c r="Q721" s="20">
        <f t="shared" si="7"/>
        <v>9423.951542</v>
      </c>
      <c r="R721" s="21" t="str">
        <f t="shared" si="4"/>
        <v/>
      </c>
      <c r="S721" s="22">
        <f t="shared" si="5"/>
        <v>0.01934392966</v>
      </c>
      <c r="T721" s="21">
        <v>44355.0</v>
      </c>
      <c r="U721" s="21">
        <v>4576628.0</v>
      </c>
      <c r="V721" s="18">
        <v>969.2</v>
      </c>
      <c r="W721" s="24">
        <v>18.5</v>
      </c>
      <c r="X721" s="24">
        <v>858.0</v>
      </c>
    </row>
    <row r="722">
      <c r="A722" s="15">
        <v>2014.0</v>
      </c>
      <c r="B722" s="6" t="s">
        <v>46</v>
      </c>
      <c r="C722" s="15">
        <v>0.481</v>
      </c>
      <c r="D722" s="15">
        <v>0.035</v>
      </c>
      <c r="E722" s="15">
        <v>0.543352601</v>
      </c>
      <c r="F722" s="15">
        <v>0.691699605</v>
      </c>
      <c r="G722" s="6"/>
      <c r="H722" s="6"/>
      <c r="I722" s="15">
        <v>0.445944937</v>
      </c>
      <c r="J722" s="6"/>
      <c r="K722" s="15">
        <f t="shared" si="1"/>
        <v>0.445944937</v>
      </c>
      <c r="L722" s="16">
        <v>4649676.0</v>
      </c>
      <c r="M722" s="17">
        <f t="shared" si="2"/>
        <v>2073499.471</v>
      </c>
      <c r="N722" s="18">
        <v>10.2</v>
      </c>
      <c r="O722" s="19">
        <f t="shared" si="3"/>
        <v>474.266952</v>
      </c>
      <c r="P722" s="20">
        <f t="shared" si="6"/>
        <v>0.0002287277902</v>
      </c>
      <c r="Q722" s="20">
        <f t="shared" si="7"/>
        <v>4372.009186</v>
      </c>
      <c r="R722" s="21">
        <f t="shared" si="4"/>
        <v>2314.173517</v>
      </c>
      <c r="S722" s="22">
        <f t="shared" si="5"/>
        <v>0.02042444551</v>
      </c>
      <c r="T722" s="21">
        <v>43869.0</v>
      </c>
      <c r="U722" s="21">
        <v>4649676.0</v>
      </c>
      <c r="V722" s="18">
        <v>943.5</v>
      </c>
      <c r="W722" s="25">
        <v>19.0</v>
      </c>
      <c r="X722" s="25">
        <v>896.0</v>
      </c>
    </row>
    <row r="723">
      <c r="A723" s="15">
        <v>2015.0</v>
      </c>
      <c r="B723" s="6" t="s">
        <v>46</v>
      </c>
      <c r="C723" s="15">
        <v>0.456</v>
      </c>
      <c r="D723" s="15">
        <v>0.032</v>
      </c>
      <c r="E723" s="15">
        <v>0.510948905</v>
      </c>
      <c r="F723" s="15">
        <v>0.68034188</v>
      </c>
      <c r="G723" s="6"/>
      <c r="H723" s="6"/>
      <c r="I723" s="6"/>
      <c r="J723" s="15">
        <v>0.535450907</v>
      </c>
      <c r="K723" s="15">
        <f t="shared" si="1"/>
        <v>0.535450907</v>
      </c>
      <c r="L723" s="16">
        <v>4670724.0</v>
      </c>
      <c r="M723" s="17">
        <f t="shared" si="2"/>
        <v>2500943.402</v>
      </c>
      <c r="N723" s="18">
        <v>10.5</v>
      </c>
      <c r="O723" s="19">
        <f t="shared" si="3"/>
        <v>490.42602</v>
      </c>
      <c r="P723" s="20">
        <f t="shared" si="6"/>
        <v>0.0001960964089</v>
      </c>
      <c r="Q723" s="20">
        <f t="shared" si="7"/>
        <v>5099.532448</v>
      </c>
      <c r="R723" s="21">
        <f t="shared" si="4"/>
        <v>2627.041389</v>
      </c>
      <c r="S723" s="22">
        <f t="shared" si="5"/>
        <v>0.02177692378</v>
      </c>
      <c r="T723" s="21">
        <v>43716.0</v>
      </c>
      <c r="U723" s="21">
        <v>4670724.0</v>
      </c>
      <c r="V723" s="18">
        <v>936.0</v>
      </c>
      <c r="W723" s="25">
        <v>20.4</v>
      </c>
      <c r="X723" s="25">
        <v>952.0</v>
      </c>
    </row>
    <row r="724">
      <c r="A724" s="15">
        <v>2016.0</v>
      </c>
      <c r="B724" s="6" t="s">
        <v>46</v>
      </c>
      <c r="C724" s="15">
        <v>0.523</v>
      </c>
      <c r="D724" s="15">
        <v>0.028</v>
      </c>
      <c r="E724" s="15">
        <v>0.576687117</v>
      </c>
      <c r="F724" s="15">
        <v>0.673151751</v>
      </c>
      <c r="G724" s="6"/>
      <c r="H724" s="6"/>
      <c r="I724" s="15">
        <v>0.471968372</v>
      </c>
      <c r="J724" s="15">
        <v>0.659391448</v>
      </c>
      <c r="K724" s="15">
        <f t="shared" si="1"/>
        <v>0.56567991</v>
      </c>
      <c r="L724" s="16">
        <v>4681666.0</v>
      </c>
      <c r="M724" s="17">
        <f t="shared" si="2"/>
        <v>2648324.402</v>
      </c>
      <c r="N724" s="18">
        <v>11.8</v>
      </c>
      <c r="O724" s="19">
        <f t="shared" si="3"/>
        <v>552.436588</v>
      </c>
      <c r="P724" s="20">
        <f t="shared" si="6"/>
        <v>0.0002085985341</v>
      </c>
      <c r="Q724" s="20">
        <f t="shared" si="7"/>
        <v>4793.897542</v>
      </c>
      <c r="R724" s="21">
        <f t="shared" si="4"/>
        <v>2683.206081</v>
      </c>
      <c r="S724" s="22">
        <f t="shared" si="5"/>
        <v>0.02227689252</v>
      </c>
      <c r="T724" s="21">
        <v>44306.0</v>
      </c>
      <c r="U724" s="21">
        <v>4681666.0</v>
      </c>
      <c r="V724" s="18">
        <v>946.4</v>
      </c>
      <c r="W724" s="25">
        <v>21.3</v>
      </c>
      <c r="X724" s="25">
        <v>987.0</v>
      </c>
    </row>
    <row r="725">
      <c r="A725" s="15">
        <v>2005.0</v>
      </c>
      <c r="B725" s="6" t="s">
        <v>47</v>
      </c>
      <c r="C725" s="15">
        <v>0.425</v>
      </c>
      <c r="D725" s="15">
        <v>0.044</v>
      </c>
      <c r="E725" s="15">
        <v>0.2</v>
      </c>
      <c r="F725" s="15">
        <v>0.648275862</v>
      </c>
      <c r="G725" s="6"/>
      <c r="H725" s="6"/>
      <c r="I725" s="6"/>
      <c r="J725" s="6"/>
      <c r="K725" s="6" t="str">
        <f t="shared" si="1"/>
        <v/>
      </c>
      <c r="L725" s="16">
        <v>1310424.0</v>
      </c>
      <c r="M725" s="17">
        <f t="shared" si="2"/>
        <v>0</v>
      </c>
      <c r="N725" s="18">
        <v>1.4</v>
      </c>
      <c r="O725" s="19">
        <f t="shared" si="3"/>
        <v>18.345936</v>
      </c>
      <c r="P725" s="20">
        <f t="shared" si="6"/>
        <v>0.0002085985341</v>
      </c>
      <c r="Q725" s="20">
        <f t="shared" si="7"/>
        <v>4793.897542</v>
      </c>
      <c r="R725" s="21" t="str">
        <f t="shared" si="4"/>
        <v/>
      </c>
      <c r="S725" s="22">
        <f t="shared" si="5"/>
        <v>0.008470624806</v>
      </c>
      <c r="T725" s="21">
        <v>12868.0</v>
      </c>
      <c r="U725" s="21">
        <v>1318787.0</v>
      </c>
      <c r="V725" s="18">
        <v>975.7</v>
      </c>
      <c r="W725" s="25">
        <v>7.8</v>
      </c>
      <c r="X725" s="25">
        <v>109.0</v>
      </c>
    </row>
    <row r="726">
      <c r="A726" s="15">
        <v>2014.0</v>
      </c>
      <c r="B726" s="6" t="s">
        <v>47</v>
      </c>
      <c r="C726" s="15">
        <v>0.423</v>
      </c>
      <c r="D726" s="15">
        <v>0.044</v>
      </c>
      <c r="E726" s="15">
        <v>0.260869565</v>
      </c>
      <c r="F726" s="15">
        <v>0.597701149</v>
      </c>
      <c r="G726" s="6"/>
      <c r="H726" s="6"/>
      <c r="I726" s="6"/>
      <c r="J726" s="6"/>
      <c r="K726" s="6" t="str">
        <f t="shared" si="1"/>
        <v/>
      </c>
      <c r="L726" s="16">
        <v>1330089.0</v>
      </c>
      <c r="M726" s="17">
        <f t="shared" si="2"/>
        <v>0</v>
      </c>
      <c r="N726" s="18">
        <v>1.6</v>
      </c>
      <c r="O726" s="19">
        <f t="shared" si="3"/>
        <v>21.281424</v>
      </c>
      <c r="P726" s="20">
        <f t="shared" si="6"/>
        <v>0.0002085985341</v>
      </c>
      <c r="Q726" s="20">
        <f t="shared" si="7"/>
        <v>4793.897542</v>
      </c>
      <c r="R726" s="21" t="str">
        <f t="shared" si="4"/>
        <v/>
      </c>
      <c r="S726" s="22">
        <f t="shared" si="5"/>
        <v>0.009844559585</v>
      </c>
      <c r="T726" s="21">
        <v>13510.0</v>
      </c>
      <c r="U726" s="21">
        <v>1330089.0</v>
      </c>
      <c r="V726" s="23">
        <v>1015.7</v>
      </c>
      <c r="W726" s="24">
        <v>9.4</v>
      </c>
      <c r="X726" s="24">
        <v>133.0</v>
      </c>
    </row>
    <row r="727">
      <c r="A727" s="15">
        <v>2015.0</v>
      </c>
      <c r="B727" s="6" t="s">
        <v>47</v>
      </c>
      <c r="C727" s="15">
        <v>0.413</v>
      </c>
      <c r="D727" s="15">
        <v>0.032</v>
      </c>
      <c r="E727" s="15">
        <v>0.265306122</v>
      </c>
      <c r="F727" s="15">
        <v>0.61827957</v>
      </c>
      <c r="G727" s="6"/>
      <c r="H727" s="6"/>
      <c r="I727" s="6"/>
      <c r="J727" s="15">
        <v>0.488383346</v>
      </c>
      <c r="K727" s="15">
        <f t="shared" si="1"/>
        <v>0.488383346</v>
      </c>
      <c r="L727" s="16">
        <v>1329328.0</v>
      </c>
      <c r="M727" s="17">
        <f t="shared" si="2"/>
        <v>649221.6566</v>
      </c>
      <c r="N727" s="18">
        <v>1.7</v>
      </c>
      <c r="O727" s="19">
        <f t="shared" si="3"/>
        <v>22.598576</v>
      </c>
      <c r="P727" s="20">
        <f t="shared" si="6"/>
        <v>0.00003480872175</v>
      </c>
      <c r="Q727" s="20">
        <f t="shared" si="7"/>
        <v>28728.43212</v>
      </c>
      <c r="R727" s="21">
        <f t="shared" si="4"/>
        <v>4508.483726</v>
      </c>
      <c r="S727" s="22">
        <f t="shared" si="5"/>
        <v>0.009945438221</v>
      </c>
      <c r="T727" s="21">
        <v>14479.0</v>
      </c>
      <c r="U727" s="21">
        <v>1329328.0</v>
      </c>
      <c r="V727" s="23">
        <v>1089.2</v>
      </c>
      <c r="W727" s="25">
        <v>9.8</v>
      </c>
      <c r="X727" s="25">
        <v>144.0</v>
      </c>
    </row>
    <row r="728">
      <c r="A728" s="15">
        <v>2016.0</v>
      </c>
      <c r="B728" s="6" t="s">
        <v>47</v>
      </c>
      <c r="C728" s="15">
        <v>0.477</v>
      </c>
      <c r="D728" s="15">
        <v>0.032</v>
      </c>
      <c r="E728" s="15">
        <v>0.185185185</v>
      </c>
      <c r="F728" s="15">
        <v>0.593023256</v>
      </c>
      <c r="G728" s="6"/>
      <c r="H728" s="6"/>
      <c r="I728" s="6"/>
      <c r="J728" s="15">
        <v>0.620005443</v>
      </c>
      <c r="K728" s="15">
        <f t="shared" si="1"/>
        <v>0.620005443</v>
      </c>
      <c r="L728" s="16">
        <v>1331479.0</v>
      </c>
      <c r="M728" s="17">
        <f t="shared" si="2"/>
        <v>825524.2272</v>
      </c>
      <c r="N728" s="18">
        <v>1.5</v>
      </c>
      <c r="O728" s="19">
        <f t="shared" si="3"/>
        <v>19.972185</v>
      </c>
      <c r="P728" s="20">
        <f t="shared" si="6"/>
        <v>0.00002419333599</v>
      </c>
      <c r="Q728" s="20">
        <f t="shared" si="7"/>
        <v>41333.6962</v>
      </c>
      <c r="R728" s="21">
        <f t="shared" si="4"/>
        <v>6711.579083</v>
      </c>
      <c r="S728" s="22">
        <f t="shared" si="5"/>
        <v>0.008672965731</v>
      </c>
      <c r="T728" s="21">
        <v>14182.0</v>
      </c>
      <c r="U728" s="21">
        <v>1331479.0</v>
      </c>
      <c r="V728" s="23">
        <v>1065.1</v>
      </c>
      <c r="W728" s="25">
        <v>8.3</v>
      </c>
      <c r="X728" s="25">
        <v>123.0</v>
      </c>
    </row>
    <row r="729">
      <c r="A729" s="15">
        <v>2005.0</v>
      </c>
      <c r="B729" s="6" t="s">
        <v>48</v>
      </c>
      <c r="C729" s="15">
        <v>0.266</v>
      </c>
      <c r="D729" s="15">
        <v>0.044</v>
      </c>
      <c r="E729" s="15">
        <v>0.163043478</v>
      </c>
      <c r="F729" s="15">
        <v>0.539473684</v>
      </c>
      <c r="G729" s="6"/>
      <c r="H729" s="6"/>
      <c r="I729" s="6"/>
      <c r="J729" s="6"/>
      <c r="K729" s="6" t="str">
        <f t="shared" si="1"/>
        <v/>
      </c>
      <c r="L729" s="16">
        <v>5576889.0</v>
      </c>
      <c r="M729" s="17">
        <f t="shared" si="2"/>
        <v>0</v>
      </c>
      <c r="N729" s="18">
        <v>9.9</v>
      </c>
      <c r="O729" s="19">
        <f t="shared" si="3"/>
        <v>552.112011</v>
      </c>
      <c r="P729" s="20">
        <f t="shared" si="6"/>
        <v>0.00002419333599</v>
      </c>
      <c r="Q729" s="20">
        <f t="shared" si="7"/>
        <v>41333.6962</v>
      </c>
      <c r="R729" s="21" t="str">
        <f t="shared" si="4"/>
        <v/>
      </c>
      <c r="S729" s="22">
        <f t="shared" si="5"/>
        <v>0.01496855919</v>
      </c>
      <c r="T729" s="21">
        <v>43892.0</v>
      </c>
      <c r="U729" s="21">
        <v>5592379.0</v>
      </c>
      <c r="V729" s="18">
        <v>784.9</v>
      </c>
      <c r="W729" s="25">
        <v>11.9</v>
      </c>
      <c r="X729" s="25">
        <v>657.0</v>
      </c>
    </row>
    <row r="730">
      <c r="A730" s="15">
        <v>2014.0</v>
      </c>
      <c r="B730" s="6" t="s">
        <v>48</v>
      </c>
      <c r="C730" s="15">
        <v>0.219</v>
      </c>
      <c r="D730" s="15">
        <v>0.035</v>
      </c>
      <c r="E730" s="15">
        <v>0.272058824</v>
      </c>
      <c r="F730" s="15">
        <v>0.510638298</v>
      </c>
      <c r="G730" s="6"/>
      <c r="H730" s="6"/>
      <c r="I730" s="15">
        <v>0.18821671</v>
      </c>
      <c r="J730" s="6"/>
      <c r="K730" s="15">
        <f t="shared" si="1"/>
        <v>0.18821671</v>
      </c>
      <c r="L730" s="16">
        <v>5976407.0</v>
      </c>
      <c r="M730" s="17">
        <f t="shared" si="2"/>
        <v>1124859.663</v>
      </c>
      <c r="N730" s="18">
        <v>6.1</v>
      </c>
      <c r="O730" s="19">
        <f t="shared" si="3"/>
        <v>364.560827</v>
      </c>
      <c r="P730" s="20">
        <f t="shared" si="6"/>
        <v>0.0003240944972</v>
      </c>
      <c r="Q730" s="20">
        <f t="shared" si="7"/>
        <v>3085.519836</v>
      </c>
      <c r="R730" s="21">
        <f t="shared" si="4"/>
        <v>2060.182533</v>
      </c>
      <c r="S730" s="22">
        <f t="shared" si="5"/>
        <v>0.01190398326</v>
      </c>
      <c r="T730" s="21">
        <v>45867.0</v>
      </c>
      <c r="U730" s="21">
        <v>5976407.0</v>
      </c>
      <c r="V730" s="18">
        <v>767.5</v>
      </c>
      <c r="W730" s="25">
        <v>9.0</v>
      </c>
      <c r="X730" s="25">
        <v>546.0</v>
      </c>
    </row>
    <row r="731">
      <c r="A731" s="15">
        <v>2015.0</v>
      </c>
      <c r="B731" s="6" t="s">
        <v>48</v>
      </c>
      <c r="C731" s="15">
        <v>0.201</v>
      </c>
      <c r="D731" s="15">
        <v>0.032</v>
      </c>
      <c r="E731" s="15">
        <v>0.198275862</v>
      </c>
      <c r="F731" s="15">
        <v>0.505720824</v>
      </c>
      <c r="G731" s="6"/>
      <c r="H731" s="6"/>
      <c r="I731" s="6"/>
      <c r="J731" s="15">
        <v>0.286974318</v>
      </c>
      <c r="K731" s="15">
        <f t="shared" si="1"/>
        <v>0.286974318</v>
      </c>
      <c r="L731" s="16">
        <v>6006401.0</v>
      </c>
      <c r="M731" s="17">
        <f t="shared" si="2"/>
        <v>1723682.831</v>
      </c>
      <c r="N731" s="18">
        <v>9.0</v>
      </c>
      <c r="O731" s="19">
        <f t="shared" si="3"/>
        <v>540.57609</v>
      </c>
      <c r="P731" s="20">
        <f t="shared" si="6"/>
        <v>0.000313616914</v>
      </c>
      <c r="Q731" s="20">
        <f t="shared" si="7"/>
        <v>3188.603533</v>
      </c>
      <c r="R731" s="21">
        <f t="shared" si="4"/>
        <v>2434.580269</v>
      </c>
      <c r="S731" s="22">
        <f t="shared" si="5"/>
        <v>0.01498507842</v>
      </c>
      <c r="T731" s="21">
        <v>47247.0</v>
      </c>
      <c r="U731" s="21">
        <v>6006401.0</v>
      </c>
      <c r="V731" s="18">
        <v>786.6</v>
      </c>
      <c r="W731" s="25">
        <v>11.9</v>
      </c>
      <c r="X731" s="25">
        <v>708.0</v>
      </c>
    </row>
    <row r="732">
      <c r="A732" s="15">
        <v>2016.0</v>
      </c>
      <c r="B732" s="6" t="s">
        <v>48</v>
      </c>
      <c r="C732" s="15">
        <v>0.167</v>
      </c>
      <c r="D732" s="15">
        <v>0.028</v>
      </c>
      <c r="E732" s="15">
        <v>0.208695652</v>
      </c>
      <c r="F732" s="15">
        <v>0.481953291</v>
      </c>
      <c r="G732" s="6"/>
      <c r="H732" s="6"/>
      <c r="I732" s="15">
        <v>0.187704536</v>
      </c>
      <c r="J732" s="15">
        <v>0.238143123</v>
      </c>
      <c r="K732" s="15">
        <f t="shared" si="1"/>
        <v>0.2129238295</v>
      </c>
      <c r="L732" s="16">
        <v>6016447.0</v>
      </c>
      <c r="M732" s="17">
        <f t="shared" si="2"/>
        <v>1281044.935</v>
      </c>
      <c r="N732" s="18">
        <v>8.9</v>
      </c>
      <c r="O732" s="19">
        <f t="shared" si="3"/>
        <v>535.463783</v>
      </c>
      <c r="P732" s="20">
        <f t="shared" si="6"/>
        <v>0.0004179898521</v>
      </c>
      <c r="Q732" s="20">
        <f t="shared" si="7"/>
        <v>2392.402579</v>
      </c>
      <c r="R732" s="21">
        <f t="shared" si="4"/>
        <v>1811.944746</v>
      </c>
      <c r="S732" s="22">
        <f t="shared" si="5"/>
        <v>0.01448058332</v>
      </c>
      <c r="T732" s="21">
        <v>48824.0</v>
      </c>
      <c r="U732" s="21">
        <v>6016447.0</v>
      </c>
      <c r="V732" s="18">
        <v>811.5</v>
      </c>
      <c r="W732" s="25">
        <v>11.9</v>
      </c>
      <c r="X732" s="25">
        <v>707.0</v>
      </c>
    </row>
    <row r="733">
      <c r="A733" s="15">
        <v>2005.0</v>
      </c>
      <c r="B733" s="6" t="s">
        <v>49</v>
      </c>
      <c r="C733" s="15">
        <v>0.103</v>
      </c>
      <c r="D733" s="15">
        <v>0.044</v>
      </c>
      <c r="E733" s="15">
        <v>0.1</v>
      </c>
      <c r="F733" s="15">
        <v>0.275</v>
      </c>
      <c r="G733" s="6"/>
      <c r="H733" s="6"/>
      <c r="I733" s="6"/>
      <c r="J733" s="6"/>
      <c r="K733" s="6" t="str">
        <f t="shared" si="1"/>
        <v/>
      </c>
      <c r="L733" s="16">
        <v>6453694.0</v>
      </c>
      <c r="M733" s="17">
        <f t="shared" si="2"/>
        <v>0</v>
      </c>
      <c r="N733" s="18">
        <v>2.8</v>
      </c>
      <c r="O733" s="19">
        <f t="shared" si="3"/>
        <v>180.703432</v>
      </c>
      <c r="P733" s="20">
        <f t="shared" si="6"/>
        <v>0.0004179898521</v>
      </c>
      <c r="Q733" s="20">
        <f t="shared" si="7"/>
        <v>2392.402579</v>
      </c>
      <c r="R733" s="21" t="str">
        <f t="shared" si="4"/>
        <v/>
      </c>
      <c r="S733" s="22">
        <f t="shared" si="5"/>
        <v>0.004157849798</v>
      </c>
      <c r="T733" s="21">
        <v>53874.0</v>
      </c>
      <c r="U733" s="21">
        <v>6403290.0</v>
      </c>
      <c r="V733" s="18">
        <v>841.3</v>
      </c>
      <c r="W733" s="25">
        <v>3.4</v>
      </c>
      <c r="X733" s="25">
        <v>224.0</v>
      </c>
    </row>
    <row r="734">
      <c r="A734" s="15">
        <v>2014.0</v>
      </c>
      <c r="B734" s="6" t="s">
        <v>49</v>
      </c>
      <c r="C734" s="15">
        <v>0.1</v>
      </c>
      <c r="D734" s="15">
        <v>0.035</v>
      </c>
      <c r="E734" s="15">
        <v>0.129032258</v>
      </c>
      <c r="F734" s="15">
        <v>0.241525424</v>
      </c>
      <c r="G734" s="6"/>
      <c r="H734" s="6"/>
      <c r="I734" s="15">
        <v>0.123381395</v>
      </c>
      <c r="J734" s="6"/>
      <c r="K734" s="15">
        <f t="shared" si="1"/>
        <v>0.123381395</v>
      </c>
      <c r="L734" s="16">
        <v>6745408.0</v>
      </c>
      <c r="M734" s="17">
        <f t="shared" si="2"/>
        <v>832257.8489</v>
      </c>
      <c r="N734" s="18">
        <v>2.0</v>
      </c>
      <c r="O734" s="19">
        <f t="shared" si="3"/>
        <v>134.90816</v>
      </c>
      <c r="P734" s="20">
        <f t="shared" si="6"/>
        <v>0.0001620989939</v>
      </c>
      <c r="Q734" s="20">
        <f t="shared" si="7"/>
        <v>6169.06975</v>
      </c>
      <c r="R734" s="21">
        <f t="shared" si="4"/>
        <v>3682.556853</v>
      </c>
      <c r="S734" s="22">
        <f t="shared" si="5"/>
        <v>0.004094202899</v>
      </c>
      <c r="T734" s="21">
        <v>55200.0</v>
      </c>
      <c r="U734" s="21">
        <v>6745408.0</v>
      </c>
      <c r="V734" s="18">
        <v>818.3</v>
      </c>
      <c r="W734" s="25">
        <v>3.2</v>
      </c>
      <c r="X734" s="25">
        <v>226.0</v>
      </c>
    </row>
    <row r="735">
      <c r="A735" s="15">
        <v>2015.0</v>
      </c>
      <c r="B735" s="6" t="s">
        <v>49</v>
      </c>
      <c r="C735" s="15">
        <v>0.088</v>
      </c>
      <c r="D735" s="15">
        <v>0.032</v>
      </c>
      <c r="E735" s="15">
        <v>0.071856287</v>
      </c>
      <c r="F735" s="15">
        <v>0.223157895</v>
      </c>
      <c r="G735" s="6"/>
      <c r="H735" s="6"/>
      <c r="I735" s="6"/>
      <c r="J735" s="15">
        <v>0.2076735</v>
      </c>
      <c r="K735" s="15">
        <f t="shared" si="1"/>
        <v>0.2076735</v>
      </c>
      <c r="L735" s="16">
        <v>6794422.0</v>
      </c>
      <c r="M735" s="17">
        <f t="shared" si="2"/>
        <v>1411021.397</v>
      </c>
      <c r="N735" s="18">
        <v>1.9</v>
      </c>
      <c r="O735" s="19">
        <f t="shared" si="3"/>
        <v>129.094018</v>
      </c>
      <c r="P735" s="20">
        <f t="shared" si="6"/>
        <v>0.00009148976639</v>
      </c>
      <c r="Q735" s="20">
        <f t="shared" si="7"/>
        <v>10930.18421</v>
      </c>
      <c r="R735" s="21">
        <f t="shared" si="4"/>
        <v>6624.513602</v>
      </c>
      <c r="S735" s="22">
        <f t="shared" si="5"/>
        <v>0.003684738608</v>
      </c>
      <c r="T735" s="21">
        <v>57806.0</v>
      </c>
      <c r="U735" s="21">
        <v>6794422.0</v>
      </c>
      <c r="V735" s="18">
        <v>850.8</v>
      </c>
      <c r="W735" s="25">
        <v>3.0</v>
      </c>
      <c r="X735" s="25">
        <v>213.0</v>
      </c>
    </row>
    <row r="736">
      <c r="A736" s="15">
        <v>2016.0</v>
      </c>
      <c r="B736" s="6" t="s">
        <v>49</v>
      </c>
      <c r="C736" s="15">
        <v>0.09</v>
      </c>
      <c r="D736" s="15">
        <v>0.028</v>
      </c>
      <c r="E736" s="15">
        <v>0.047945205</v>
      </c>
      <c r="F736" s="15">
        <v>0.274226804</v>
      </c>
      <c r="G736" s="6"/>
      <c r="H736" s="6"/>
      <c r="I736" s="15">
        <v>0.121486008</v>
      </c>
      <c r="J736" s="15">
        <v>0.191845241</v>
      </c>
      <c r="K736" s="15">
        <f t="shared" si="1"/>
        <v>0.1566656245</v>
      </c>
      <c r="L736" s="16">
        <v>6811779.0</v>
      </c>
      <c r="M736" s="17">
        <f t="shared" si="2"/>
        <v>1067171.611</v>
      </c>
      <c r="N736" s="18">
        <v>2.0</v>
      </c>
      <c r="O736" s="19">
        <f t="shared" si="3"/>
        <v>136.23558</v>
      </c>
      <c r="P736" s="20">
        <f t="shared" si="6"/>
        <v>0.0001276604237</v>
      </c>
      <c r="Q736" s="20">
        <f t="shared" si="7"/>
        <v>7833.281225</v>
      </c>
      <c r="R736" s="21">
        <f t="shared" si="4"/>
        <v>4409.800045</v>
      </c>
      <c r="S736" s="22">
        <f t="shared" si="5"/>
        <v>0.004248520918</v>
      </c>
      <c r="T736" s="21">
        <v>56961.0</v>
      </c>
      <c r="U736" s="21">
        <v>6811779.0</v>
      </c>
      <c r="V736" s="18">
        <v>836.2</v>
      </c>
      <c r="W736" s="25">
        <v>3.4</v>
      </c>
      <c r="X736" s="25">
        <v>242.0</v>
      </c>
    </row>
    <row r="737">
      <c r="A737" s="15">
        <v>2005.0</v>
      </c>
      <c r="B737" s="6" t="s">
        <v>50</v>
      </c>
      <c r="C737" s="15">
        <v>0.346</v>
      </c>
      <c r="D737" s="15">
        <v>0.044</v>
      </c>
      <c r="E737" s="15">
        <v>0.274678112</v>
      </c>
      <c r="F737" s="15">
        <v>0.56</v>
      </c>
      <c r="G737" s="6"/>
      <c r="H737" s="6"/>
      <c r="I737" s="6"/>
      <c r="J737" s="6"/>
      <c r="K737" s="6" t="str">
        <f t="shared" si="1"/>
        <v/>
      </c>
      <c r="L737" s="16">
        <v>1.0092426E7</v>
      </c>
      <c r="M737" s="17">
        <f t="shared" si="2"/>
        <v>0</v>
      </c>
      <c r="N737" s="18">
        <v>6.2</v>
      </c>
      <c r="O737" s="19">
        <f t="shared" si="3"/>
        <v>625.730412</v>
      </c>
      <c r="P737" s="20">
        <f t="shared" si="6"/>
        <v>0.0001276604237</v>
      </c>
      <c r="Q737" s="20">
        <f t="shared" si="7"/>
        <v>7833.281225</v>
      </c>
      <c r="R737" s="21" t="str">
        <f t="shared" si="4"/>
        <v/>
      </c>
      <c r="S737" s="22">
        <f t="shared" si="5"/>
        <v>0.01236372846</v>
      </c>
      <c r="T737" s="21">
        <v>86867.0</v>
      </c>
      <c r="U737" s="21">
        <v>1.0051137E7</v>
      </c>
      <c r="V737" s="18">
        <v>864.3</v>
      </c>
      <c r="W737" s="25">
        <v>10.8</v>
      </c>
      <c r="X737" s="25">
        <v>1074.0</v>
      </c>
    </row>
    <row r="738">
      <c r="A738" s="15">
        <v>2014.0</v>
      </c>
      <c r="B738" s="6" t="s">
        <v>50</v>
      </c>
      <c r="C738" s="15">
        <v>0.347</v>
      </c>
      <c r="D738" s="15">
        <v>0.035</v>
      </c>
      <c r="E738" s="15">
        <v>0.284246575</v>
      </c>
      <c r="F738" s="15">
        <v>0.553672316</v>
      </c>
      <c r="G738" s="6"/>
      <c r="H738" s="6"/>
      <c r="I738" s="15">
        <v>0.344021359</v>
      </c>
      <c r="J738" s="6"/>
      <c r="K738" s="15">
        <f t="shared" si="1"/>
        <v>0.344021359</v>
      </c>
      <c r="L738" s="16">
        <v>9909877.0</v>
      </c>
      <c r="M738" s="17">
        <f t="shared" si="2"/>
        <v>3409209.353</v>
      </c>
      <c r="N738" s="18">
        <v>5.5</v>
      </c>
      <c r="O738" s="19">
        <f t="shared" si="3"/>
        <v>545.043235</v>
      </c>
      <c r="P738" s="20">
        <f t="shared" si="6"/>
        <v>0.0001598737943</v>
      </c>
      <c r="Q738" s="20">
        <f t="shared" si="7"/>
        <v>6254.9338</v>
      </c>
      <c r="R738" s="21">
        <f t="shared" si="4"/>
        <v>3113.433199</v>
      </c>
      <c r="S738" s="22">
        <f t="shared" si="5"/>
        <v>0.01165960347</v>
      </c>
      <c r="T738" s="21">
        <v>93914.0</v>
      </c>
      <c r="U738" s="21">
        <v>9909877.0</v>
      </c>
      <c r="V738" s="18">
        <v>947.7</v>
      </c>
      <c r="W738" s="25">
        <v>11.1</v>
      </c>
      <c r="X738" s="25">
        <v>1095.0</v>
      </c>
    </row>
    <row r="739">
      <c r="A739" s="15">
        <v>2015.0</v>
      </c>
      <c r="B739" s="6" t="s">
        <v>50</v>
      </c>
      <c r="C739" s="15">
        <v>0.358</v>
      </c>
      <c r="D739" s="15">
        <v>0.032</v>
      </c>
      <c r="E739" s="15">
        <v>0.254966887</v>
      </c>
      <c r="F739" s="15">
        <v>0.555054152</v>
      </c>
      <c r="G739" s="6"/>
      <c r="H739" s="6"/>
      <c r="I739" s="6"/>
      <c r="J739" s="15">
        <v>0.480776411</v>
      </c>
      <c r="K739" s="15">
        <f t="shared" si="1"/>
        <v>0.480776411</v>
      </c>
      <c r="L739" s="16">
        <v>9922576.0</v>
      </c>
      <c r="M739" s="17">
        <f t="shared" si="2"/>
        <v>4770540.477</v>
      </c>
      <c r="N739" s="18">
        <v>5.9</v>
      </c>
      <c r="O739" s="19">
        <f t="shared" si="3"/>
        <v>585.431984</v>
      </c>
      <c r="P739" s="20">
        <f t="shared" si="6"/>
        <v>0.0001227181672</v>
      </c>
      <c r="Q739" s="20">
        <f t="shared" si="7"/>
        <v>8148.752729</v>
      </c>
      <c r="R739" s="21">
        <f t="shared" si="4"/>
        <v>4098.402472</v>
      </c>
      <c r="S739" s="22">
        <f t="shared" si="5"/>
        <v>0.01223460164</v>
      </c>
      <c r="T739" s="21">
        <v>95140.0</v>
      </c>
      <c r="U739" s="21">
        <v>9922576.0</v>
      </c>
      <c r="V739" s="18">
        <v>958.8</v>
      </c>
      <c r="W739" s="25">
        <v>11.7</v>
      </c>
      <c r="X739" s="25">
        <v>1164.0</v>
      </c>
    </row>
    <row r="740">
      <c r="A740" s="15">
        <v>2016.0</v>
      </c>
      <c r="B740" s="6" t="s">
        <v>50</v>
      </c>
      <c r="C740" s="15">
        <v>0.389</v>
      </c>
      <c r="D740" s="15">
        <v>0.028</v>
      </c>
      <c r="E740" s="15">
        <v>0.295681063</v>
      </c>
      <c r="F740" s="15">
        <v>0.590780809</v>
      </c>
      <c r="G740" s="6"/>
      <c r="H740" s="6"/>
      <c r="I740" s="15">
        <v>0.36464852</v>
      </c>
      <c r="J740" s="15">
        <v>0.518877494</v>
      </c>
      <c r="K740" s="15">
        <f t="shared" si="1"/>
        <v>0.441763007</v>
      </c>
      <c r="L740" s="16">
        <v>9928300.0</v>
      </c>
      <c r="M740" s="17">
        <f t="shared" si="2"/>
        <v>4385955.662</v>
      </c>
      <c r="N740" s="18">
        <v>6.2</v>
      </c>
      <c r="O740" s="19">
        <f t="shared" si="3"/>
        <v>615.5546</v>
      </c>
      <c r="P740" s="20">
        <f t="shared" si="6"/>
        <v>0.0001403467448</v>
      </c>
      <c r="Q740" s="20">
        <f t="shared" si="7"/>
        <v>7125.20979</v>
      </c>
      <c r="R740" s="21">
        <f t="shared" si="4"/>
        <v>3565.817612</v>
      </c>
      <c r="S740" s="22">
        <f t="shared" si="5"/>
        <v>0.01278174393</v>
      </c>
      <c r="T740" s="21">
        <v>96231.0</v>
      </c>
      <c r="U740" s="21">
        <v>9928300.0</v>
      </c>
      <c r="V740" s="18">
        <v>969.3</v>
      </c>
      <c r="W740" s="24">
        <v>12.3</v>
      </c>
      <c r="X740" s="24">
        <v>1230.0</v>
      </c>
    </row>
    <row r="741">
      <c r="A741" s="15">
        <v>2005.0</v>
      </c>
      <c r="B741" s="6" t="s">
        <v>51</v>
      </c>
      <c r="C741" s="15">
        <v>0.387</v>
      </c>
      <c r="D741" s="15">
        <v>0.044</v>
      </c>
      <c r="E741" s="15">
        <v>0.25</v>
      </c>
      <c r="F741" s="15">
        <v>0.516930023</v>
      </c>
      <c r="G741" s="6"/>
      <c r="H741" s="6"/>
      <c r="I741" s="6"/>
      <c r="J741" s="6"/>
      <c r="K741" s="6" t="str">
        <f t="shared" si="1"/>
        <v/>
      </c>
      <c r="L741" s="16">
        <v>5106992.0</v>
      </c>
      <c r="M741" s="17">
        <f t="shared" si="2"/>
        <v>0</v>
      </c>
      <c r="N741" s="18">
        <v>2.2</v>
      </c>
      <c r="O741" s="19">
        <f t="shared" si="3"/>
        <v>112.353824</v>
      </c>
      <c r="P741" s="20">
        <f t="shared" si="6"/>
        <v>0.0001403467448</v>
      </c>
      <c r="Q741" s="20">
        <f t="shared" si="7"/>
        <v>7125.20979</v>
      </c>
      <c r="R741" s="21" t="str">
        <f t="shared" si="4"/>
        <v/>
      </c>
      <c r="S741" s="22">
        <f t="shared" si="5"/>
        <v>0.009617690156</v>
      </c>
      <c r="T741" s="21">
        <v>37535.0</v>
      </c>
      <c r="U741" s="21">
        <v>5119598.0</v>
      </c>
      <c r="V741" s="18">
        <v>733.2</v>
      </c>
      <c r="W741" s="25">
        <v>7.0</v>
      </c>
      <c r="X741" s="25">
        <v>361.0</v>
      </c>
    </row>
    <row r="742">
      <c r="A742" s="15">
        <v>2014.0</v>
      </c>
      <c r="B742" s="6" t="s">
        <v>51</v>
      </c>
      <c r="C742" s="15">
        <v>0.353</v>
      </c>
      <c r="D742" s="15">
        <v>0.035</v>
      </c>
      <c r="E742" s="15">
        <v>0.198757764</v>
      </c>
      <c r="F742" s="15">
        <v>0.525714286</v>
      </c>
      <c r="G742" s="6"/>
      <c r="H742" s="6"/>
      <c r="I742" s="15">
        <v>0.293939083</v>
      </c>
      <c r="J742" s="6"/>
      <c r="K742" s="15">
        <f t="shared" si="1"/>
        <v>0.293939083</v>
      </c>
      <c r="L742" s="16">
        <v>5457173.0</v>
      </c>
      <c r="M742" s="17">
        <f t="shared" si="2"/>
        <v>1604076.427</v>
      </c>
      <c r="N742" s="18">
        <v>1.6</v>
      </c>
      <c r="O742" s="19">
        <f t="shared" si="3"/>
        <v>87.314768</v>
      </c>
      <c r="P742" s="20">
        <f t="shared" si="6"/>
        <v>0.00005443304727</v>
      </c>
      <c r="Q742" s="20">
        <f t="shared" si="7"/>
        <v>18371.19269</v>
      </c>
      <c r="R742" s="21">
        <f t="shared" si="4"/>
        <v>4254.844635</v>
      </c>
      <c r="S742" s="22">
        <f t="shared" si="5"/>
        <v>0.00909639281</v>
      </c>
      <c r="T742" s="21">
        <v>41445.0</v>
      </c>
      <c r="U742" s="21">
        <v>5457173.0</v>
      </c>
      <c r="V742" s="18">
        <v>759.5</v>
      </c>
      <c r="W742" s="25">
        <v>6.6</v>
      </c>
      <c r="X742" s="25">
        <v>377.0</v>
      </c>
    </row>
    <row r="743">
      <c r="A743" s="15">
        <v>2015.0</v>
      </c>
      <c r="B743" s="6" t="s">
        <v>51</v>
      </c>
      <c r="C743" s="15">
        <v>0.341</v>
      </c>
      <c r="D743" s="15">
        <v>0.032</v>
      </c>
      <c r="E743" s="15">
        <v>0.193939394</v>
      </c>
      <c r="F743" s="15">
        <v>0.481415929</v>
      </c>
      <c r="G743" s="6"/>
      <c r="H743" s="6"/>
      <c r="I743" s="6"/>
      <c r="J743" s="15">
        <v>0.419411264</v>
      </c>
      <c r="K743" s="15">
        <f t="shared" si="1"/>
        <v>0.419411264</v>
      </c>
      <c r="L743" s="16">
        <v>5489594.0</v>
      </c>
      <c r="M743" s="17">
        <f t="shared" si="2"/>
        <v>2302397.558</v>
      </c>
      <c r="N743" s="18">
        <v>2.4</v>
      </c>
      <c r="O743" s="19">
        <f t="shared" si="3"/>
        <v>131.750256</v>
      </c>
      <c r="P743" s="20">
        <f t="shared" si="6"/>
        <v>0.00005722306972</v>
      </c>
      <c r="Q743" s="20">
        <f t="shared" si="7"/>
        <v>17475.46933</v>
      </c>
      <c r="R743" s="21">
        <f t="shared" si="4"/>
        <v>5615.603801</v>
      </c>
      <c r="S743" s="22">
        <f t="shared" si="5"/>
        <v>0.009579439252</v>
      </c>
      <c r="T743" s="21">
        <v>42800.0</v>
      </c>
      <c r="U743" s="21">
        <v>5489594.0</v>
      </c>
      <c r="V743" s="18">
        <v>779.7</v>
      </c>
      <c r="W743" s="25">
        <v>7.4</v>
      </c>
      <c r="X743" s="25">
        <v>410.0</v>
      </c>
    </row>
    <row r="744">
      <c r="A744" s="15">
        <v>2016.0</v>
      </c>
      <c r="B744" s="6" t="s">
        <v>51</v>
      </c>
      <c r="C744" s="15">
        <v>0.391</v>
      </c>
      <c r="D744" s="15">
        <v>0.028</v>
      </c>
      <c r="E744" s="15">
        <v>0.195121951</v>
      </c>
      <c r="F744" s="15">
        <v>0.516351119</v>
      </c>
      <c r="G744" s="6"/>
      <c r="H744" s="6"/>
      <c r="I744" s="15">
        <v>0.290008491</v>
      </c>
      <c r="J744" s="15">
        <v>0.55815275</v>
      </c>
      <c r="K744" s="15">
        <f t="shared" si="1"/>
        <v>0.4240806205</v>
      </c>
      <c r="L744" s="16">
        <v>5519952.0</v>
      </c>
      <c r="M744" s="17">
        <f t="shared" si="2"/>
        <v>2340904.669</v>
      </c>
      <c r="N744" s="18">
        <v>1.8</v>
      </c>
      <c r="O744" s="19">
        <f t="shared" si="3"/>
        <v>99.359136</v>
      </c>
      <c r="P744" s="20">
        <f t="shared" si="6"/>
        <v>0.00004244475963</v>
      </c>
      <c r="Q744" s="20">
        <f t="shared" si="7"/>
        <v>23560.03447</v>
      </c>
      <c r="R744" s="21">
        <f t="shared" si="4"/>
        <v>5418.760809</v>
      </c>
      <c r="S744" s="22">
        <f t="shared" si="5"/>
        <v>0.01002832072</v>
      </c>
      <c r="T744" s="21">
        <v>43078.0</v>
      </c>
      <c r="U744" s="21">
        <v>5519952.0</v>
      </c>
      <c r="V744" s="18">
        <v>780.4</v>
      </c>
      <c r="W744" s="25">
        <v>7.6</v>
      </c>
      <c r="X744" s="25">
        <v>432.0</v>
      </c>
    </row>
    <row r="745">
      <c r="A745" s="15">
        <v>2005.0</v>
      </c>
      <c r="B745" s="6" t="s">
        <v>52</v>
      </c>
      <c r="C745" s="15">
        <v>0.5</v>
      </c>
      <c r="D745" s="15">
        <v>0.044</v>
      </c>
      <c r="E745" s="15">
        <v>0.575757576</v>
      </c>
      <c r="F745" s="15">
        <v>0.717171717</v>
      </c>
      <c r="G745" s="6"/>
      <c r="H745" s="6"/>
      <c r="I745" s="6"/>
      <c r="J745" s="6"/>
      <c r="K745" s="6" t="str">
        <f t="shared" si="1"/>
        <v/>
      </c>
      <c r="L745" s="16">
        <v>2899300.0</v>
      </c>
      <c r="M745" s="17">
        <f t="shared" si="2"/>
        <v>0</v>
      </c>
      <c r="N745" s="18">
        <v>7.4</v>
      </c>
      <c r="O745" s="19">
        <f t="shared" si="3"/>
        <v>214.5482</v>
      </c>
      <c r="P745" s="20">
        <f t="shared" si="6"/>
        <v>0.00004244475963</v>
      </c>
      <c r="Q745" s="20">
        <f t="shared" si="7"/>
        <v>23560.03447</v>
      </c>
      <c r="R745" s="21" t="str">
        <f t="shared" si="4"/>
        <v/>
      </c>
      <c r="S745" s="22">
        <f t="shared" si="5"/>
        <v>0.01558432662</v>
      </c>
      <c r="T745" s="21">
        <v>29196.0</v>
      </c>
      <c r="U745" s="21">
        <v>2905943.0</v>
      </c>
      <c r="V745" s="23">
        <v>1004.7</v>
      </c>
      <c r="W745" s="25">
        <v>16.0</v>
      </c>
      <c r="X745" s="25">
        <v>455.0</v>
      </c>
    </row>
    <row r="746">
      <c r="A746" s="15">
        <v>2014.0</v>
      </c>
      <c r="B746" s="6" t="s">
        <v>52</v>
      </c>
      <c r="C746" s="15">
        <v>0.488</v>
      </c>
      <c r="D746" s="15">
        <v>0.035</v>
      </c>
      <c r="E746" s="15">
        <v>0.49382716</v>
      </c>
      <c r="F746" s="15">
        <v>0.705685619</v>
      </c>
      <c r="G746" s="6"/>
      <c r="H746" s="6"/>
      <c r="I746" s="15">
        <v>0.475677378</v>
      </c>
      <c r="J746" s="6"/>
      <c r="K746" s="15">
        <f t="shared" si="1"/>
        <v>0.475677378</v>
      </c>
      <c r="L746" s="16">
        <v>2994079.0</v>
      </c>
      <c r="M746" s="17">
        <f t="shared" si="2"/>
        <v>1424215.648</v>
      </c>
      <c r="N746" s="18">
        <v>8.7</v>
      </c>
      <c r="O746" s="19">
        <f t="shared" si="3"/>
        <v>260.484873</v>
      </c>
      <c r="P746" s="20">
        <f t="shared" si="6"/>
        <v>0.0001828970727</v>
      </c>
      <c r="Q746" s="20">
        <f t="shared" si="7"/>
        <v>5467.556069</v>
      </c>
      <c r="R746" s="21">
        <f t="shared" si="4"/>
        <v>2603.684915</v>
      </c>
      <c r="S746" s="22">
        <f t="shared" si="5"/>
        <v>0.01790097195</v>
      </c>
      <c r="T746" s="21">
        <v>30557.0</v>
      </c>
      <c r="U746" s="21">
        <v>2994079.0</v>
      </c>
      <c r="V746" s="23">
        <v>1020.6</v>
      </c>
      <c r="W746" s="25">
        <v>18.3</v>
      </c>
      <c r="X746" s="25">
        <v>547.0</v>
      </c>
    </row>
    <row r="747">
      <c r="A747" s="15">
        <v>2015.0</v>
      </c>
      <c r="B747" s="6" t="s">
        <v>52</v>
      </c>
      <c r="C747" s="15">
        <v>0.474</v>
      </c>
      <c r="D747" s="15">
        <v>0.032</v>
      </c>
      <c r="E747" s="15">
        <v>0.543478261</v>
      </c>
      <c r="F747" s="15">
        <v>0.713864307</v>
      </c>
      <c r="G747" s="6"/>
      <c r="H747" s="6"/>
      <c r="I747" s="6"/>
      <c r="J747" s="15">
        <v>0.542032968</v>
      </c>
      <c r="K747" s="15">
        <f t="shared" si="1"/>
        <v>0.542032968</v>
      </c>
      <c r="L747" s="16">
        <v>2992333.0</v>
      </c>
      <c r="M747" s="17">
        <f t="shared" si="2"/>
        <v>1621943.137</v>
      </c>
      <c r="N747" s="18">
        <v>8.5</v>
      </c>
      <c r="O747" s="19">
        <f t="shared" si="3"/>
        <v>254.348305</v>
      </c>
      <c r="P747" s="20">
        <f t="shared" si="6"/>
        <v>0.0001568170296</v>
      </c>
      <c r="Q747" s="20">
        <f t="shared" si="7"/>
        <v>6376.858447</v>
      </c>
      <c r="R747" s="21">
        <f t="shared" si="4"/>
        <v>2753.723493</v>
      </c>
      <c r="S747" s="22">
        <f t="shared" si="5"/>
        <v>0.01853191958</v>
      </c>
      <c r="T747" s="21">
        <v>31783.0</v>
      </c>
      <c r="U747" s="21">
        <v>2992333.0</v>
      </c>
      <c r="V747" s="23">
        <v>1062.1</v>
      </c>
      <c r="W747" s="25">
        <v>19.6</v>
      </c>
      <c r="X747" s="25">
        <v>589.0</v>
      </c>
    </row>
    <row r="748">
      <c r="A748" s="15">
        <v>2016.0</v>
      </c>
      <c r="B748" s="6" t="s">
        <v>52</v>
      </c>
      <c r="C748" s="15">
        <v>0.541</v>
      </c>
      <c r="D748" s="15">
        <v>0.028</v>
      </c>
      <c r="E748" s="15">
        <v>0.594936709</v>
      </c>
      <c r="F748" s="15">
        <v>0.726973684</v>
      </c>
      <c r="G748" s="6"/>
      <c r="H748" s="6"/>
      <c r="I748" s="15">
        <v>0.449596891</v>
      </c>
      <c r="J748" s="15">
        <v>0.689553417</v>
      </c>
      <c r="K748" s="15">
        <f t="shared" si="1"/>
        <v>0.569575154</v>
      </c>
      <c r="L748" s="16">
        <v>2988726.0</v>
      </c>
      <c r="M748" s="17">
        <f t="shared" si="2"/>
        <v>1702304.072</v>
      </c>
      <c r="N748" s="18">
        <v>7.9</v>
      </c>
      <c r="O748" s="19">
        <f t="shared" si="3"/>
        <v>236.109354</v>
      </c>
      <c r="P748" s="20">
        <f t="shared" si="6"/>
        <v>0.0001386998703</v>
      </c>
      <c r="Q748" s="20">
        <f t="shared" si="7"/>
        <v>7209.812076</v>
      </c>
      <c r="R748" s="21">
        <f t="shared" si="4"/>
        <v>2900.006936</v>
      </c>
      <c r="S748" s="22">
        <f t="shared" si="5"/>
        <v>0.01849343121</v>
      </c>
      <c r="T748" s="21">
        <v>31741.0</v>
      </c>
      <c r="U748" s="21">
        <v>2988726.0</v>
      </c>
      <c r="V748" s="23">
        <v>1062.0</v>
      </c>
      <c r="W748" s="25">
        <v>19.9</v>
      </c>
      <c r="X748" s="25">
        <v>587.0</v>
      </c>
    </row>
    <row r="749">
      <c r="A749" s="15">
        <v>2005.0</v>
      </c>
      <c r="B749" s="6" t="s">
        <v>53</v>
      </c>
      <c r="C749" s="15">
        <v>0.417</v>
      </c>
      <c r="D749" s="15">
        <v>0.044</v>
      </c>
      <c r="E749" s="15">
        <v>0.347826087</v>
      </c>
      <c r="F749" s="15">
        <v>0.643463497</v>
      </c>
      <c r="G749" s="6"/>
      <c r="H749" s="6"/>
      <c r="I749" s="6"/>
      <c r="J749" s="6"/>
      <c r="K749" s="6" t="str">
        <f t="shared" si="1"/>
        <v/>
      </c>
      <c r="L749" s="16">
        <v>5803587.0</v>
      </c>
      <c r="M749" s="17">
        <f t="shared" si="2"/>
        <v>0</v>
      </c>
      <c r="N749" s="18">
        <v>6.9</v>
      </c>
      <c r="O749" s="19">
        <f t="shared" si="3"/>
        <v>400.447503</v>
      </c>
      <c r="P749" s="20">
        <f t="shared" si="6"/>
        <v>0.0001386998703</v>
      </c>
      <c r="Q749" s="20">
        <f t="shared" si="7"/>
        <v>7209.812076</v>
      </c>
      <c r="R749" s="21" t="str">
        <f t="shared" si="4"/>
        <v/>
      </c>
      <c r="S749" s="22">
        <f t="shared" si="5"/>
        <v>0.0137587822</v>
      </c>
      <c r="T749" s="21">
        <v>54656.0</v>
      </c>
      <c r="U749" s="21">
        <v>5790300.0</v>
      </c>
      <c r="V749" s="18">
        <v>943.9</v>
      </c>
      <c r="W749" s="25">
        <v>12.9</v>
      </c>
      <c r="X749" s="25">
        <v>752.0</v>
      </c>
    </row>
    <row r="750">
      <c r="A750" s="15">
        <v>2014.0</v>
      </c>
      <c r="B750" s="6" t="s">
        <v>53</v>
      </c>
      <c r="C750" s="15">
        <v>0.497</v>
      </c>
      <c r="D750" s="15">
        <v>0.035</v>
      </c>
      <c r="E750" s="15">
        <v>0.375</v>
      </c>
      <c r="F750" s="15">
        <v>0.627906977</v>
      </c>
      <c r="G750" s="6"/>
      <c r="H750" s="6"/>
      <c r="I750" s="15">
        <v>0.458155859</v>
      </c>
      <c r="J750" s="6"/>
      <c r="K750" s="15">
        <f t="shared" si="1"/>
        <v>0.458155859</v>
      </c>
      <c r="L750" s="16">
        <v>6063589.0</v>
      </c>
      <c r="M750" s="17">
        <f t="shared" si="2"/>
        <v>2778068.827</v>
      </c>
      <c r="N750" s="18">
        <v>6.7</v>
      </c>
      <c r="O750" s="19">
        <f t="shared" si="3"/>
        <v>406.260463</v>
      </c>
      <c r="P750" s="20">
        <f t="shared" si="6"/>
        <v>0.0001462384442</v>
      </c>
      <c r="Q750" s="20">
        <f t="shared" si="7"/>
        <v>6838.147149</v>
      </c>
      <c r="R750" s="21">
        <f t="shared" si="4"/>
        <v>2945.990272</v>
      </c>
      <c r="S750" s="22">
        <f t="shared" si="5"/>
        <v>0.01616941015</v>
      </c>
      <c r="T750" s="21">
        <v>58320.0</v>
      </c>
      <c r="U750" s="21">
        <v>6063589.0</v>
      </c>
      <c r="V750" s="18">
        <v>961.8</v>
      </c>
      <c r="W750" s="24">
        <v>15.3</v>
      </c>
      <c r="X750" s="24">
        <v>943.0</v>
      </c>
    </row>
    <row r="751">
      <c r="A751" s="15">
        <v>2015.0</v>
      </c>
      <c r="B751" s="6" t="s">
        <v>53</v>
      </c>
      <c r="C751" s="15">
        <v>0.488</v>
      </c>
      <c r="D751" s="15">
        <v>0.032</v>
      </c>
      <c r="E751" s="15">
        <v>0.314655172</v>
      </c>
      <c r="F751" s="15">
        <v>0.648780488</v>
      </c>
      <c r="G751" s="6"/>
      <c r="H751" s="6"/>
      <c r="I751" s="6"/>
      <c r="J751" s="15">
        <v>0.569786217</v>
      </c>
      <c r="K751" s="15">
        <f t="shared" si="1"/>
        <v>0.569786217</v>
      </c>
      <c r="L751" s="16">
        <v>6083672.0</v>
      </c>
      <c r="M751" s="17">
        <f t="shared" si="2"/>
        <v>3466392.454</v>
      </c>
      <c r="N751" s="18">
        <v>8.3</v>
      </c>
      <c r="O751" s="19">
        <f t="shared" si="3"/>
        <v>504.944776</v>
      </c>
      <c r="P751" s="20">
        <f t="shared" si="6"/>
        <v>0.0001456686693</v>
      </c>
      <c r="Q751" s="20">
        <f t="shared" si="7"/>
        <v>6864.894181</v>
      </c>
      <c r="R751" s="21">
        <f t="shared" si="4"/>
        <v>3168.548861</v>
      </c>
      <c r="S751" s="22">
        <f t="shared" si="5"/>
        <v>0.01827261947</v>
      </c>
      <c r="T751" s="21">
        <v>59871.0</v>
      </c>
      <c r="U751" s="21">
        <v>6083672.0</v>
      </c>
      <c r="V751" s="18">
        <v>984.1</v>
      </c>
      <c r="W751" s="25">
        <v>18.1</v>
      </c>
      <c r="X751" s="25">
        <v>1094.0</v>
      </c>
    </row>
    <row r="752">
      <c r="A752" s="15">
        <v>2016.0</v>
      </c>
      <c r="B752" s="6" t="s">
        <v>53</v>
      </c>
      <c r="C752" s="15">
        <v>0.528</v>
      </c>
      <c r="D752" s="15">
        <v>0.028</v>
      </c>
      <c r="E752" s="15">
        <v>0.377777778</v>
      </c>
      <c r="F752" s="15">
        <v>0.634994206</v>
      </c>
      <c r="G752" s="6"/>
      <c r="H752" s="6"/>
      <c r="I752" s="15">
        <v>0.463926827</v>
      </c>
      <c r="J752" s="15">
        <v>0.648585024</v>
      </c>
      <c r="K752" s="15">
        <f t="shared" si="1"/>
        <v>0.5562559255</v>
      </c>
      <c r="L752" s="16">
        <v>6093000.0</v>
      </c>
      <c r="M752" s="17">
        <f t="shared" si="2"/>
        <v>3389267.354</v>
      </c>
      <c r="N752" s="18">
        <v>8.8</v>
      </c>
      <c r="O752" s="19">
        <f t="shared" si="3"/>
        <v>536.184</v>
      </c>
      <c r="P752" s="20">
        <f t="shared" si="6"/>
        <v>0.0001582005619</v>
      </c>
      <c r="Q752" s="20">
        <f t="shared" si="7"/>
        <v>6321.090063</v>
      </c>
      <c r="R752" s="21">
        <f t="shared" si="4"/>
        <v>2962.646289</v>
      </c>
      <c r="S752" s="22">
        <f t="shared" si="5"/>
        <v>0.01910711005</v>
      </c>
      <c r="T752" s="21">
        <v>59873.0</v>
      </c>
      <c r="U752" s="21">
        <v>6093000.0</v>
      </c>
      <c r="V752" s="18">
        <v>982.7</v>
      </c>
      <c r="W752" s="25">
        <v>19.0</v>
      </c>
      <c r="X752" s="25">
        <v>1144.0</v>
      </c>
    </row>
    <row r="753">
      <c r="A753" s="15">
        <v>2005.0</v>
      </c>
      <c r="B753" s="6" t="s">
        <v>54</v>
      </c>
      <c r="C753" s="15">
        <v>0.694</v>
      </c>
      <c r="D753" s="15">
        <v>0.044</v>
      </c>
      <c r="E753" s="15">
        <v>0.405405405</v>
      </c>
      <c r="F753" s="15">
        <v>0.710059172</v>
      </c>
      <c r="G753" s="6"/>
      <c r="H753" s="6"/>
      <c r="I753" s="6"/>
      <c r="J753" s="6"/>
      <c r="K753" s="6" t="str">
        <f t="shared" si="1"/>
        <v/>
      </c>
      <c r="L753" s="16">
        <v>934656.0</v>
      </c>
      <c r="M753" s="17">
        <f t="shared" si="2"/>
        <v>0</v>
      </c>
      <c r="N753" s="18">
        <v>1.9</v>
      </c>
      <c r="O753" s="19">
        <f t="shared" si="3"/>
        <v>17.758464</v>
      </c>
      <c r="P753" s="20">
        <f t="shared" si="6"/>
        <v>0.0001582005619</v>
      </c>
      <c r="Q753" s="20">
        <f t="shared" si="7"/>
        <v>6321.090063</v>
      </c>
      <c r="R753" s="21" t="str">
        <f t="shared" si="4"/>
        <v/>
      </c>
      <c r="S753" s="22">
        <f t="shared" si="5"/>
        <v>0.01887898687</v>
      </c>
      <c r="T753" s="21">
        <v>8528.0</v>
      </c>
      <c r="U753" s="21">
        <v>940102.0</v>
      </c>
      <c r="V753" s="18">
        <v>907.1</v>
      </c>
      <c r="W753" s="24">
        <v>16.9</v>
      </c>
      <c r="X753" s="24">
        <v>161.0</v>
      </c>
    </row>
    <row r="754">
      <c r="A754" s="15">
        <v>2014.0</v>
      </c>
      <c r="B754" s="6" t="s">
        <v>54</v>
      </c>
      <c r="C754" s="15">
        <v>0.64</v>
      </c>
      <c r="D754" s="15">
        <v>0.044</v>
      </c>
      <c r="E754" s="15">
        <v>0.333333333</v>
      </c>
      <c r="F754" s="15">
        <v>0.664974619</v>
      </c>
      <c r="G754" s="6"/>
      <c r="H754" s="6"/>
      <c r="I754" s="6"/>
      <c r="J754" s="6"/>
      <c r="K754" s="6" t="str">
        <f t="shared" si="1"/>
        <v/>
      </c>
      <c r="L754" s="16">
        <v>1023579.0</v>
      </c>
      <c r="M754" s="17">
        <f t="shared" si="2"/>
        <v>0</v>
      </c>
      <c r="N754" s="18">
        <v>3.7</v>
      </c>
      <c r="O754" s="19">
        <f t="shared" si="3"/>
        <v>37.872423</v>
      </c>
      <c r="P754" s="20">
        <f t="shared" si="6"/>
        <v>0.0001582005619</v>
      </c>
      <c r="Q754" s="20">
        <f t="shared" si="7"/>
        <v>6321.090063</v>
      </c>
      <c r="R754" s="21" t="str">
        <f t="shared" si="4"/>
        <v/>
      </c>
      <c r="S754" s="22">
        <f t="shared" si="5"/>
        <v>0.01833493231</v>
      </c>
      <c r="T754" s="21">
        <v>9381.0</v>
      </c>
      <c r="U754" s="21">
        <v>1023579.0</v>
      </c>
      <c r="V754" s="18">
        <v>916.5</v>
      </c>
      <c r="W754" s="25">
        <v>16.1</v>
      </c>
      <c r="X754" s="25">
        <v>172.0</v>
      </c>
    </row>
    <row r="755">
      <c r="A755" s="15">
        <v>2015.0</v>
      </c>
      <c r="B755" s="6" t="s">
        <v>54</v>
      </c>
      <c r="C755" s="15">
        <v>0.608</v>
      </c>
      <c r="D755" s="15">
        <v>0.032</v>
      </c>
      <c r="E755" s="15">
        <v>0.461538462</v>
      </c>
      <c r="F755" s="15">
        <v>0.695652174</v>
      </c>
      <c r="G755" s="6"/>
      <c r="H755" s="6"/>
      <c r="I755" s="6"/>
      <c r="J755" s="15">
        <v>0.625792194</v>
      </c>
      <c r="K755" s="15">
        <f t="shared" si="1"/>
        <v>0.625792194</v>
      </c>
      <c r="L755" s="16">
        <v>1032949.0</v>
      </c>
      <c r="M755" s="17">
        <f t="shared" si="2"/>
        <v>646411.421</v>
      </c>
      <c r="N755" s="18">
        <v>3.7</v>
      </c>
      <c r="O755" s="19">
        <f t="shared" si="3"/>
        <v>38.219113</v>
      </c>
      <c r="P755" s="20">
        <f t="shared" si="6"/>
        <v>0.00005912505837</v>
      </c>
      <c r="Q755" s="20">
        <f t="shared" si="7"/>
        <v>16913.30254</v>
      </c>
      <c r="R755" s="21">
        <f t="shared" si="4"/>
        <v>3153.226444</v>
      </c>
      <c r="S755" s="22">
        <f t="shared" si="5"/>
        <v>0.02061959364</v>
      </c>
      <c r="T755" s="21">
        <v>9942.0</v>
      </c>
      <c r="U755" s="21">
        <v>1032949.0</v>
      </c>
      <c r="V755" s="18">
        <v>962.5</v>
      </c>
      <c r="W755" s="25">
        <v>19.2</v>
      </c>
      <c r="X755" s="25">
        <v>205.0</v>
      </c>
    </row>
    <row r="756">
      <c r="A756" s="15">
        <v>2016.0</v>
      </c>
      <c r="B756" s="6" t="s">
        <v>54</v>
      </c>
      <c r="C756" s="15">
        <v>0.65</v>
      </c>
      <c r="D756" s="15">
        <v>0.032</v>
      </c>
      <c r="E756" s="15">
        <v>0.404255319</v>
      </c>
      <c r="F756" s="15">
        <v>0.65</v>
      </c>
      <c r="G756" s="6"/>
      <c r="H756" s="6"/>
      <c r="I756" s="6"/>
      <c r="J756" s="15">
        <v>0.734846304</v>
      </c>
      <c r="K756" s="15">
        <f t="shared" si="1"/>
        <v>0.734846304</v>
      </c>
      <c r="L756" s="16">
        <v>1042520.0</v>
      </c>
      <c r="M756" s="17">
        <f t="shared" si="2"/>
        <v>766091.9688</v>
      </c>
      <c r="N756" s="18">
        <v>3.6</v>
      </c>
      <c r="O756" s="19">
        <f t="shared" si="3"/>
        <v>37.53072</v>
      </c>
      <c r="P756" s="20">
        <f t="shared" si="6"/>
        <v>0.00004898983611</v>
      </c>
      <c r="Q756" s="20">
        <f t="shared" si="7"/>
        <v>20412.39733</v>
      </c>
      <c r="R756" s="21">
        <f t="shared" si="4"/>
        <v>3948.927674</v>
      </c>
      <c r="S756" s="22">
        <f t="shared" si="5"/>
        <v>0.01958606764</v>
      </c>
      <c r="T756" s="21">
        <v>9905.0</v>
      </c>
      <c r="U756" s="21">
        <v>1042520.0</v>
      </c>
      <c r="V756" s="18">
        <v>950.1</v>
      </c>
      <c r="W756" s="24">
        <v>18.9</v>
      </c>
      <c r="X756" s="24">
        <v>194.0</v>
      </c>
    </row>
    <row r="757">
      <c r="A757" s="15">
        <v>2005.0</v>
      </c>
      <c r="B757" s="6" t="s">
        <v>55</v>
      </c>
      <c r="C757" s="15">
        <v>0.371</v>
      </c>
      <c r="D757" s="15">
        <v>0.044</v>
      </c>
      <c r="E757" s="15">
        <v>0.268292683</v>
      </c>
      <c r="F757" s="15">
        <v>0.609589041</v>
      </c>
      <c r="G757" s="6"/>
      <c r="H757" s="6"/>
      <c r="I757" s="6"/>
      <c r="J757" s="6"/>
      <c r="K757" s="6" t="str">
        <f t="shared" si="1"/>
        <v/>
      </c>
      <c r="L757" s="16">
        <v>1750772.0</v>
      </c>
      <c r="M757" s="17">
        <f t="shared" si="2"/>
        <v>0</v>
      </c>
      <c r="N757" s="18">
        <v>2.5</v>
      </c>
      <c r="O757" s="19">
        <f t="shared" si="3"/>
        <v>43.7693</v>
      </c>
      <c r="P757" s="20">
        <f t="shared" si="6"/>
        <v>0.00004898983611</v>
      </c>
      <c r="Q757" s="20">
        <f t="shared" si="7"/>
        <v>20412.39733</v>
      </c>
      <c r="R757" s="21" t="str">
        <f t="shared" si="4"/>
        <v/>
      </c>
      <c r="S757" s="22">
        <f t="shared" si="5"/>
        <v>0.009022254895</v>
      </c>
      <c r="T757" s="21">
        <v>14963.0</v>
      </c>
      <c r="U757" s="21">
        <v>1761497.0</v>
      </c>
      <c r="V757" s="18">
        <v>849.4</v>
      </c>
      <c r="W757" s="25">
        <v>7.7</v>
      </c>
      <c r="X757" s="25">
        <v>135.0</v>
      </c>
    </row>
    <row r="758">
      <c r="A758" s="15">
        <v>2014.0</v>
      </c>
      <c r="B758" s="6" t="s">
        <v>55</v>
      </c>
      <c r="C758" s="15">
        <v>0.365</v>
      </c>
      <c r="D758" s="15">
        <v>0.035</v>
      </c>
      <c r="E758" s="15">
        <v>0.183673469</v>
      </c>
      <c r="F758" s="15">
        <v>0.613861386</v>
      </c>
      <c r="G758" s="6"/>
      <c r="H758" s="6"/>
      <c r="I758" s="15">
        <v>0.359281148</v>
      </c>
      <c r="J758" s="6"/>
      <c r="K758" s="15">
        <f t="shared" si="1"/>
        <v>0.359281148</v>
      </c>
      <c r="L758" s="16">
        <v>1881503.0</v>
      </c>
      <c r="M758" s="17">
        <f t="shared" si="2"/>
        <v>675988.5578</v>
      </c>
      <c r="N758" s="18">
        <v>2.8</v>
      </c>
      <c r="O758" s="19">
        <f t="shared" si="3"/>
        <v>52.682084</v>
      </c>
      <c r="P758" s="20">
        <f t="shared" si="6"/>
        <v>0.00007793339605</v>
      </c>
      <c r="Q758" s="20">
        <f t="shared" si="7"/>
        <v>12831.46957</v>
      </c>
      <c r="R758" s="21">
        <f t="shared" si="4"/>
        <v>3776.47239</v>
      </c>
      <c r="S758" s="22">
        <f t="shared" si="5"/>
        <v>0.01120290399</v>
      </c>
      <c r="T758" s="21">
        <v>15978.0</v>
      </c>
      <c r="U758" s="21">
        <v>1881503.0</v>
      </c>
      <c r="V758" s="18">
        <v>849.2</v>
      </c>
      <c r="W758" s="25">
        <v>9.5</v>
      </c>
      <c r="X758" s="25">
        <v>179.0</v>
      </c>
    </row>
    <row r="759">
      <c r="A759" s="15">
        <v>2015.0</v>
      </c>
      <c r="B759" s="6" t="s">
        <v>55</v>
      </c>
      <c r="C759" s="15">
        <v>0.362</v>
      </c>
      <c r="D759" s="15">
        <v>0.032</v>
      </c>
      <c r="E759" s="15">
        <v>0.191489362</v>
      </c>
      <c r="F759" s="15">
        <v>0.596590909</v>
      </c>
      <c r="G759" s="6"/>
      <c r="H759" s="6"/>
      <c r="I759" s="6"/>
      <c r="J759" s="15">
        <v>0.482414566</v>
      </c>
      <c r="K759" s="15">
        <f t="shared" si="1"/>
        <v>0.482414566</v>
      </c>
      <c r="L759" s="16">
        <v>1896190.0</v>
      </c>
      <c r="M759" s="17">
        <f t="shared" si="2"/>
        <v>914749.6759</v>
      </c>
      <c r="N759" s="18">
        <v>3.3</v>
      </c>
      <c r="O759" s="19">
        <f t="shared" si="3"/>
        <v>62.57427</v>
      </c>
      <c r="P759" s="20">
        <f t="shared" si="6"/>
        <v>0.00006840589469</v>
      </c>
      <c r="Q759" s="20">
        <f t="shared" si="7"/>
        <v>14618.62321</v>
      </c>
      <c r="R759" s="21">
        <f t="shared" si="4"/>
        <v>5412.719976</v>
      </c>
      <c r="S759" s="22">
        <f t="shared" si="5"/>
        <v>0.01009557945</v>
      </c>
      <c r="T759" s="21">
        <v>16740.0</v>
      </c>
      <c r="U759" s="21">
        <v>1896190.0</v>
      </c>
      <c r="V759" s="18">
        <v>882.8</v>
      </c>
      <c r="W759" s="25">
        <v>8.9</v>
      </c>
      <c r="X759" s="25">
        <v>169.0</v>
      </c>
    </row>
    <row r="760">
      <c r="A760" s="15">
        <v>2016.0</v>
      </c>
      <c r="B760" s="6" t="s">
        <v>55</v>
      </c>
      <c r="C760" s="15">
        <v>0.392</v>
      </c>
      <c r="D760" s="15">
        <v>0.028</v>
      </c>
      <c r="E760" s="15">
        <v>0.181818182</v>
      </c>
      <c r="F760" s="15">
        <v>0.534653465</v>
      </c>
      <c r="G760" s="6"/>
      <c r="H760" s="6"/>
      <c r="I760" s="15">
        <v>0.361210626</v>
      </c>
      <c r="J760" s="15">
        <v>0.571778657</v>
      </c>
      <c r="K760" s="15">
        <f t="shared" si="1"/>
        <v>0.4664946415</v>
      </c>
      <c r="L760" s="16">
        <v>1907116.0</v>
      </c>
      <c r="M760" s="17">
        <f t="shared" si="2"/>
        <v>889659.3947</v>
      </c>
      <c r="N760" s="18">
        <v>2.6</v>
      </c>
      <c r="O760" s="19">
        <f t="shared" si="3"/>
        <v>49.585016</v>
      </c>
      <c r="P760" s="20">
        <f t="shared" si="6"/>
        <v>0.00005573483099</v>
      </c>
      <c r="Q760" s="20">
        <f t="shared" si="7"/>
        <v>17942.1016</v>
      </c>
      <c r="R760" s="21">
        <f t="shared" si="4"/>
        <v>5202.686519</v>
      </c>
      <c r="S760" s="22">
        <f t="shared" si="5"/>
        <v>0.01054449035</v>
      </c>
      <c r="T760" s="21">
        <v>16217.0</v>
      </c>
      <c r="U760" s="21">
        <v>1907116.0</v>
      </c>
      <c r="V760" s="18">
        <v>850.3</v>
      </c>
      <c r="W760" s="25">
        <v>9.1</v>
      </c>
      <c r="X760" s="25">
        <v>171.0</v>
      </c>
    </row>
    <row r="761">
      <c r="A761" s="15">
        <v>2005.0</v>
      </c>
      <c r="B761" s="6" t="s">
        <v>56</v>
      </c>
      <c r="C761" s="15">
        <v>0.36</v>
      </c>
      <c r="D761" s="15">
        <v>0.044</v>
      </c>
      <c r="E761" s="15">
        <v>0.297029703</v>
      </c>
      <c r="F761" s="15">
        <v>0.612137203</v>
      </c>
      <c r="G761" s="6"/>
      <c r="H761" s="6"/>
      <c r="I761" s="6"/>
      <c r="J761" s="6"/>
      <c r="K761" s="6" t="str">
        <f t="shared" si="1"/>
        <v/>
      </c>
      <c r="L761" s="16">
        <v>2407073.0</v>
      </c>
      <c r="M761" s="17">
        <f t="shared" si="2"/>
        <v>0</v>
      </c>
      <c r="N761" s="18">
        <v>8.5</v>
      </c>
      <c r="O761" s="19">
        <f t="shared" si="3"/>
        <v>204.601205</v>
      </c>
      <c r="P761" s="20">
        <f t="shared" si="6"/>
        <v>0.00005573483099</v>
      </c>
      <c r="Q761" s="20">
        <f t="shared" si="7"/>
        <v>17942.1016</v>
      </c>
      <c r="R761" s="21" t="str">
        <f t="shared" si="4"/>
        <v/>
      </c>
      <c r="S761" s="22">
        <f t="shared" si="5"/>
        <v>0.0204950339</v>
      </c>
      <c r="T761" s="21">
        <v>19029.0</v>
      </c>
      <c r="U761" s="21">
        <v>2432143.0</v>
      </c>
      <c r="V761" s="18">
        <v>782.4</v>
      </c>
      <c r="W761" s="25">
        <v>16.1</v>
      </c>
      <c r="X761" s="25">
        <v>390.0</v>
      </c>
    </row>
    <row r="762">
      <c r="A762" s="15">
        <v>2014.0</v>
      </c>
      <c r="B762" s="6" t="s">
        <v>56</v>
      </c>
      <c r="C762" s="15">
        <v>0.344</v>
      </c>
      <c r="D762" s="15">
        <v>0.035</v>
      </c>
      <c r="E762" s="15">
        <v>0.403225806</v>
      </c>
      <c r="F762" s="15">
        <v>0.576837416</v>
      </c>
      <c r="G762" s="6"/>
      <c r="H762" s="6"/>
      <c r="I762" s="15">
        <v>0.304467212</v>
      </c>
      <c r="J762" s="6"/>
      <c r="K762" s="15">
        <f t="shared" si="1"/>
        <v>0.304467212</v>
      </c>
      <c r="L762" s="16">
        <v>2839099.0</v>
      </c>
      <c r="M762" s="17">
        <f t="shared" si="2"/>
        <v>864412.5571</v>
      </c>
      <c r="N762" s="18">
        <v>6.0</v>
      </c>
      <c r="O762" s="19">
        <f t="shared" si="3"/>
        <v>170.34594</v>
      </c>
      <c r="P762" s="20">
        <f t="shared" si="6"/>
        <v>0.0001970655546</v>
      </c>
      <c r="Q762" s="20">
        <f t="shared" si="7"/>
        <v>5074.453533</v>
      </c>
      <c r="R762" s="21">
        <f t="shared" si="4"/>
        <v>2014.947686</v>
      </c>
      <c r="S762" s="22">
        <f t="shared" si="5"/>
        <v>0.01968522002</v>
      </c>
      <c r="T762" s="21">
        <v>21793.0</v>
      </c>
      <c r="U762" s="21">
        <v>2839099.0</v>
      </c>
      <c r="V762" s="18">
        <v>767.6</v>
      </c>
      <c r="W762" s="25">
        <v>14.8</v>
      </c>
      <c r="X762" s="25">
        <v>429.0</v>
      </c>
    </row>
    <row r="763">
      <c r="A763" s="15">
        <v>2015.0</v>
      </c>
      <c r="B763" s="6" t="s">
        <v>56</v>
      </c>
      <c r="C763" s="15">
        <v>0.328</v>
      </c>
      <c r="D763" s="15">
        <v>0.032</v>
      </c>
      <c r="E763" s="15">
        <v>0.367346939</v>
      </c>
      <c r="F763" s="15">
        <v>0.581508516</v>
      </c>
      <c r="G763" s="6"/>
      <c r="H763" s="6"/>
      <c r="I763" s="6"/>
      <c r="J763" s="15">
        <v>0.400815285</v>
      </c>
      <c r="K763" s="15">
        <f t="shared" si="1"/>
        <v>0.400815285</v>
      </c>
      <c r="L763" s="16">
        <v>2890845.0</v>
      </c>
      <c r="M763" s="17">
        <f t="shared" si="2"/>
        <v>1158694.863</v>
      </c>
      <c r="N763" s="18">
        <v>6.2</v>
      </c>
      <c r="O763" s="19">
        <f t="shared" si="3"/>
        <v>179.23239</v>
      </c>
      <c r="P763" s="20">
        <f t="shared" si="6"/>
        <v>0.0001546847197</v>
      </c>
      <c r="Q763" s="20">
        <f t="shared" si="7"/>
        <v>6464.762661</v>
      </c>
      <c r="R763" s="21">
        <f t="shared" si="4"/>
        <v>2597.970544</v>
      </c>
      <c r="S763" s="22">
        <f t="shared" si="5"/>
        <v>0.019493859</v>
      </c>
      <c r="T763" s="21">
        <v>22879.0</v>
      </c>
      <c r="U763" s="21">
        <v>2890845.0</v>
      </c>
      <c r="V763" s="18">
        <v>791.4</v>
      </c>
      <c r="W763" s="25">
        <v>14.9</v>
      </c>
      <c r="X763" s="25">
        <v>446.0</v>
      </c>
    </row>
    <row r="764">
      <c r="A764" s="15">
        <v>2016.0</v>
      </c>
      <c r="B764" s="6" t="s">
        <v>56</v>
      </c>
      <c r="C764" s="15">
        <v>0.329</v>
      </c>
      <c r="D764" s="15">
        <v>0.028</v>
      </c>
      <c r="E764" s="15">
        <v>0.312883436</v>
      </c>
      <c r="F764" s="15">
        <v>0.58110883</v>
      </c>
      <c r="G764" s="6"/>
      <c r="H764" s="6"/>
      <c r="I764" s="15">
        <v>0.307189202</v>
      </c>
      <c r="J764" s="15">
        <v>0.412131716</v>
      </c>
      <c r="K764" s="15">
        <f t="shared" si="1"/>
        <v>0.359660459</v>
      </c>
      <c r="L764" s="16">
        <v>2940058.0</v>
      </c>
      <c r="M764" s="17">
        <f t="shared" si="2"/>
        <v>1057422.61</v>
      </c>
      <c r="N764" s="18">
        <v>7.8</v>
      </c>
      <c r="O764" s="19">
        <f t="shared" si="3"/>
        <v>229.324524</v>
      </c>
      <c r="P764" s="20">
        <f t="shared" si="6"/>
        <v>0.000216871213</v>
      </c>
      <c r="Q764" s="20">
        <f t="shared" si="7"/>
        <v>4611.031526</v>
      </c>
      <c r="R764" s="21">
        <f t="shared" si="4"/>
        <v>2123.338574</v>
      </c>
      <c r="S764" s="22">
        <f t="shared" si="5"/>
        <v>0.02083507656</v>
      </c>
      <c r="T764" s="21">
        <v>23902.0</v>
      </c>
      <c r="U764" s="21">
        <v>2940058.0</v>
      </c>
      <c r="V764" s="18">
        <v>813.0</v>
      </c>
      <c r="W764" s="25">
        <v>16.8</v>
      </c>
      <c r="X764" s="25">
        <v>498.0</v>
      </c>
    </row>
    <row r="765">
      <c r="A765" s="15">
        <v>2005.0</v>
      </c>
      <c r="B765" s="6" t="s">
        <v>57</v>
      </c>
      <c r="C765" s="15">
        <v>0.364</v>
      </c>
      <c r="D765" s="15">
        <v>0.044</v>
      </c>
      <c r="E765" s="15">
        <v>0.24137931</v>
      </c>
      <c r="F765" s="15">
        <v>0.541353383</v>
      </c>
      <c r="G765" s="6"/>
      <c r="H765" s="6"/>
      <c r="I765" s="6"/>
      <c r="J765" s="6"/>
      <c r="K765" s="6" t="str">
        <f t="shared" si="1"/>
        <v/>
      </c>
      <c r="L765" s="16">
        <v>1301050.0</v>
      </c>
      <c r="M765" s="17">
        <f t="shared" si="2"/>
        <v>0</v>
      </c>
      <c r="N765" s="18">
        <v>1.5</v>
      </c>
      <c r="O765" s="19">
        <f t="shared" si="3"/>
        <v>19.51575</v>
      </c>
      <c r="P765" s="20">
        <f t="shared" si="6"/>
        <v>0.000216871213</v>
      </c>
      <c r="Q765" s="20">
        <f t="shared" si="7"/>
        <v>4611.031526</v>
      </c>
      <c r="R765" s="21" t="str">
        <f t="shared" si="4"/>
        <v/>
      </c>
      <c r="S765" s="22">
        <f t="shared" si="5"/>
        <v>0.008632528939</v>
      </c>
      <c r="T765" s="21">
        <v>10194.0</v>
      </c>
      <c r="U765" s="21">
        <v>1298492.0</v>
      </c>
      <c r="V765" s="18">
        <v>785.1</v>
      </c>
      <c r="W765" s="25">
        <v>6.6</v>
      </c>
      <c r="X765" s="25">
        <v>88.0</v>
      </c>
    </row>
    <row r="766">
      <c r="A766" s="15">
        <v>2014.0</v>
      </c>
      <c r="B766" s="6" t="s">
        <v>57</v>
      </c>
      <c r="C766" s="15">
        <v>0.381</v>
      </c>
      <c r="D766" s="15">
        <v>0.044</v>
      </c>
      <c r="E766" s="15">
        <v>0.125</v>
      </c>
      <c r="F766" s="15">
        <v>0.539267016</v>
      </c>
      <c r="G766" s="6"/>
      <c r="H766" s="6"/>
      <c r="I766" s="6"/>
      <c r="J766" s="6"/>
      <c r="K766" s="6" t="str">
        <f t="shared" si="1"/>
        <v/>
      </c>
      <c r="L766" s="16">
        <v>1326813.0</v>
      </c>
      <c r="M766" s="17">
        <f t="shared" si="2"/>
        <v>0</v>
      </c>
      <c r="N766" s="18">
        <v>1.2</v>
      </c>
      <c r="O766" s="19">
        <f t="shared" si="3"/>
        <v>15.921756</v>
      </c>
      <c r="P766" s="20">
        <f t="shared" si="6"/>
        <v>0.000216871213</v>
      </c>
      <c r="Q766" s="20">
        <f t="shared" si="7"/>
        <v>4611.031526</v>
      </c>
      <c r="R766" s="21" t="str">
        <f t="shared" si="4"/>
        <v/>
      </c>
      <c r="S766" s="22">
        <f t="shared" si="5"/>
        <v>0.01059395623</v>
      </c>
      <c r="T766" s="21">
        <v>11516.0</v>
      </c>
      <c r="U766" s="21">
        <v>1326813.0</v>
      </c>
      <c r="V766" s="18">
        <v>867.9</v>
      </c>
      <c r="W766" s="25">
        <v>8.7</v>
      </c>
      <c r="X766" s="25">
        <v>122.0</v>
      </c>
    </row>
    <row r="767">
      <c r="A767" s="15">
        <v>2015.0</v>
      </c>
      <c r="B767" s="6" t="s">
        <v>57</v>
      </c>
      <c r="C767" s="15">
        <v>0.372</v>
      </c>
      <c r="D767" s="15">
        <v>0.032</v>
      </c>
      <c r="E767" s="15">
        <v>0.258064516</v>
      </c>
      <c r="F767" s="15">
        <v>0.548192771</v>
      </c>
      <c r="G767" s="6"/>
      <c r="H767" s="6"/>
      <c r="I767" s="6"/>
      <c r="J767" s="15">
        <v>0.443132147</v>
      </c>
      <c r="K767" s="15">
        <f t="shared" si="1"/>
        <v>0.443132147</v>
      </c>
      <c r="L767" s="16">
        <v>1330608.0</v>
      </c>
      <c r="M767" s="17">
        <f t="shared" si="2"/>
        <v>589635.1799</v>
      </c>
      <c r="N767" s="18">
        <v>1.1</v>
      </c>
      <c r="O767" s="19">
        <f t="shared" si="3"/>
        <v>14.636688</v>
      </c>
      <c r="P767" s="20">
        <f t="shared" si="6"/>
        <v>0.00002482329498</v>
      </c>
      <c r="Q767" s="20">
        <f t="shared" si="7"/>
        <v>40284.74064</v>
      </c>
      <c r="R767" s="21">
        <f t="shared" si="4"/>
        <v>4873.018015</v>
      </c>
      <c r="S767" s="22">
        <f t="shared" si="5"/>
        <v>0.01009679573</v>
      </c>
      <c r="T767" s="21">
        <v>11984.0</v>
      </c>
      <c r="U767" s="21">
        <v>1330608.0</v>
      </c>
      <c r="V767" s="18">
        <v>900.6</v>
      </c>
      <c r="W767" s="25">
        <v>8.9</v>
      </c>
      <c r="X767" s="25">
        <v>121.0</v>
      </c>
    </row>
    <row r="768">
      <c r="A768" s="15">
        <v>2016.0</v>
      </c>
      <c r="B768" s="6" t="s">
        <v>57</v>
      </c>
      <c r="C768" s="15">
        <v>0.463</v>
      </c>
      <c r="D768" s="15">
        <v>0.032</v>
      </c>
      <c r="E768" s="15">
        <v>0.245901639</v>
      </c>
      <c r="F768" s="15">
        <v>0.590163934</v>
      </c>
      <c r="G768" s="6"/>
      <c r="H768" s="6"/>
      <c r="I768" s="6"/>
      <c r="J768" s="15">
        <v>0.580019093</v>
      </c>
      <c r="K768" s="15">
        <f t="shared" si="1"/>
        <v>0.580019093</v>
      </c>
      <c r="L768" s="16">
        <v>1334795.0</v>
      </c>
      <c r="M768" s="17">
        <f t="shared" si="2"/>
        <v>774206.5852</v>
      </c>
      <c r="N768" s="18">
        <v>1.4</v>
      </c>
      <c r="O768" s="19">
        <f t="shared" si="3"/>
        <v>18.68713</v>
      </c>
      <c r="P768" s="20">
        <f t="shared" si="6"/>
        <v>0.00002413713646</v>
      </c>
      <c r="Q768" s="20">
        <f t="shared" si="7"/>
        <v>41429.93521</v>
      </c>
      <c r="R768" s="21">
        <f t="shared" si="4"/>
        <v>5865.201403</v>
      </c>
      <c r="S768" s="22">
        <f t="shared" si="5"/>
        <v>0.01081701221</v>
      </c>
      <c r="T768" s="21">
        <v>12203.0</v>
      </c>
      <c r="U768" s="21">
        <v>1334795.0</v>
      </c>
      <c r="V768" s="18">
        <v>914.2</v>
      </c>
      <c r="W768" s="25">
        <v>9.3</v>
      </c>
      <c r="X768" s="25">
        <v>132.0</v>
      </c>
    </row>
    <row r="769">
      <c r="A769" s="15">
        <v>2005.0</v>
      </c>
      <c r="B769" s="6" t="s">
        <v>58</v>
      </c>
      <c r="C769" s="15">
        <v>0.106</v>
      </c>
      <c r="D769" s="15">
        <v>0.044</v>
      </c>
      <c r="E769" s="15">
        <v>0.078947368</v>
      </c>
      <c r="F769" s="15">
        <v>0.300947867</v>
      </c>
      <c r="G769" s="6"/>
      <c r="H769" s="6"/>
      <c r="I769" s="6"/>
      <c r="J769" s="6"/>
      <c r="K769" s="6" t="str">
        <f t="shared" si="1"/>
        <v/>
      </c>
      <c r="L769" s="16">
        <v>8619564.0</v>
      </c>
      <c r="M769" s="17">
        <f t="shared" si="2"/>
        <v>0</v>
      </c>
      <c r="N769" s="18">
        <v>4.8</v>
      </c>
      <c r="O769" s="19">
        <f t="shared" si="3"/>
        <v>413.739072</v>
      </c>
      <c r="P769" s="20">
        <f t="shared" si="6"/>
        <v>0.00002413713646</v>
      </c>
      <c r="Q769" s="20">
        <f t="shared" si="7"/>
        <v>41429.93521</v>
      </c>
      <c r="R769" s="21" t="str">
        <f t="shared" si="4"/>
        <v/>
      </c>
      <c r="S769" s="22">
        <f t="shared" si="5"/>
        <v>0.006030876978</v>
      </c>
      <c r="T769" s="21">
        <v>71963.0</v>
      </c>
      <c r="U769" s="21">
        <v>8651974.0</v>
      </c>
      <c r="V769" s="18">
        <v>831.8</v>
      </c>
      <c r="W769" s="24">
        <v>5.2</v>
      </c>
      <c r="X769" s="24">
        <v>434.0</v>
      </c>
    </row>
    <row r="770">
      <c r="A770" s="15">
        <v>2014.0</v>
      </c>
      <c r="B770" s="6" t="s">
        <v>58</v>
      </c>
      <c r="C770" s="15">
        <v>0.097</v>
      </c>
      <c r="D770" s="15">
        <v>0.035</v>
      </c>
      <c r="E770" s="15">
        <v>0.096938776</v>
      </c>
      <c r="F770" s="15">
        <v>0.296610169</v>
      </c>
      <c r="G770" s="6"/>
      <c r="H770" s="6"/>
      <c r="I770" s="15">
        <v>0.105265354</v>
      </c>
      <c r="J770" s="6"/>
      <c r="K770" s="15">
        <f t="shared" si="1"/>
        <v>0.105265354</v>
      </c>
      <c r="L770" s="16">
        <v>8938175.0</v>
      </c>
      <c r="M770" s="17">
        <f t="shared" si="2"/>
        <v>940880.1555</v>
      </c>
      <c r="N770" s="18">
        <v>3.9</v>
      </c>
      <c r="O770" s="19">
        <f t="shared" si="3"/>
        <v>348.588825</v>
      </c>
      <c r="P770" s="20">
        <f t="shared" si="6"/>
        <v>0.0003704922704</v>
      </c>
      <c r="Q770" s="20">
        <f t="shared" si="7"/>
        <v>2699.111641</v>
      </c>
      <c r="R770" s="21">
        <f t="shared" si="4"/>
        <v>2010.427683</v>
      </c>
      <c r="S770" s="22">
        <f t="shared" si="5"/>
        <v>0.006562342251</v>
      </c>
      <c r="T770" s="21">
        <v>71316.0</v>
      </c>
      <c r="U770" s="21">
        <v>8938175.0</v>
      </c>
      <c r="V770" s="18">
        <v>797.9</v>
      </c>
      <c r="W770" s="25">
        <v>5.3</v>
      </c>
      <c r="X770" s="25">
        <v>468.0</v>
      </c>
    </row>
    <row r="771">
      <c r="A771" s="15">
        <v>2015.0</v>
      </c>
      <c r="B771" s="6" t="s">
        <v>58</v>
      </c>
      <c r="C771" s="15">
        <v>0.081</v>
      </c>
      <c r="D771" s="15">
        <v>0.032</v>
      </c>
      <c r="E771" s="15">
        <v>0.081218274</v>
      </c>
      <c r="F771" s="15">
        <v>0.29222973</v>
      </c>
      <c r="G771" s="6"/>
      <c r="H771" s="6"/>
      <c r="I771" s="6"/>
      <c r="J771" s="15">
        <v>0.180114841</v>
      </c>
      <c r="K771" s="15">
        <f t="shared" si="1"/>
        <v>0.180114841</v>
      </c>
      <c r="L771" s="16">
        <v>8958013.0</v>
      </c>
      <c r="M771" s="17">
        <f t="shared" si="2"/>
        <v>1613471.087</v>
      </c>
      <c r="N771" s="18">
        <v>4.1</v>
      </c>
      <c r="O771" s="19">
        <f t="shared" si="3"/>
        <v>367.278533</v>
      </c>
      <c r="P771" s="20">
        <f t="shared" si="6"/>
        <v>0.0002276325469</v>
      </c>
      <c r="Q771" s="20">
        <f t="shared" si="7"/>
        <v>4393.044902</v>
      </c>
      <c r="R771" s="21">
        <f t="shared" si="4"/>
        <v>3396.781236</v>
      </c>
      <c r="S771" s="22">
        <f t="shared" si="5"/>
        <v>0.006572484122</v>
      </c>
      <c r="T771" s="21">
        <v>72271.0</v>
      </c>
      <c r="U771" s="21">
        <v>8958013.0</v>
      </c>
      <c r="V771" s="18">
        <v>806.8</v>
      </c>
      <c r="W771" s="24">
        <v>5.4</v>
      </c>
      <c r="X771" s="24">
        <v>475.0</v>
      </c>
    </row>
    <row r="772">
      <c r="A772" s="15">
        <v>2016.0</v>
      </c>
      <c r="B772" s="6" t="s">
        <v>58</v>
      </c>
      <c r="C772" s="15">
        <v>0.089</v>
      </c>
      <c r="D772" s="15">
        <v>0.028</v>
      </c>
      <c r="E772" s="15">
        <v>0.063694268</v>
      </c>
      <c r="F772" s="15">
        <v>0.313207547</v>
      </c>
      <c r="G772" s="6"/>
      <c r="H772" s="6"/>
      <c r="I772" s="15">
        <v>0.117171402</v>
      </c>
      <c r="J772" s="15">
        <v>0.182806756</v>
      </c>
      <c r="K772" s="15">
        <f t="shared" si="1"/>
        <v>0.149989079</v>
      </c>
      <c r="L772" s="16">
        <v>8944469.0</v>
      </c>
      <c r="M772" s="17">
        <f t="shared" si="2"/>
        <v>1341572.667</v>
      </c>
      <c r="N772" s="18">
        <v>4.2</v>
      </c>
      <c r="O772" s="19">
        <f t="shared" si="3"/>
        <v>375.667698</v>
      </c>
      <c r="P772" s="20">
        <f t="shared" si="6"/>
        <v>0.0002800203874</v>
      </c>
      <c r="Q772" s="20">
        <f t="shared" si="7"/>
        <v>3571.168548</v>
      </c>
      <c r="R772" s="21">
        <f t="shared" si="4"/>
        <v>2766.129211</v>
      </c>
      <c r="S772" s="22">
        <f t="shared" si="5"/>
        <v>0.006629758731</v>
      </c>
      <c r="T772" s="21">
        <v>73155.0</v>
      </c>
      <c r="U772" s="21">
        <v>8944469.0</v>
      </c>
      <c r="V772" s="18">
        <v>817.9</v>
      </c>
      <c r="W772" s="25">
        <v>5.5</v>
      </c>
      <c r="X772" s="25">
        <v>485.0</v>
      </c>
    </row>
    <row r="773">
      <c r="A773" s="15">
        <v>2005.0</v>
      </c>
      <c r="B773" s="6" t="s">
        <v>59</v>
      </c>
      <c r="C773" s="15">
        <v>0.406</v>
      </c>
      <c r="D773" s="15">
        <v>0.044</v>
      </c>
      <c r="E773" s="15">
        <v>0.28358209</v>
      </c>
      <c r="F773" s="15">
        <v>0.578181818</v>
      </c>
      <c r="G773" s="6"/>
      <c r="H773" s="6"/>
      <c r="I773" s="6"/>
      <c r="J773" s="6"/>
      <c r="K773" s="6" t="str">
        <f t="shared" si="1"/>
        <v/>
      </c>
      <c r="L773" s="16">
        <v>1914699.0</v>
      </c>
      <c r="M773" s="17">
        <f t="shared" si="2"/>
        <v>0</v>
      </c>
      <c r="N773" s="18">
        <v>7.5</v>
      </c>
      <c r="O773" s="19">
        <f t="shared" si="3"/>
        <v>143.602425</v>
      </c>
      <c r="P773" s="20">
        <f t="shared" si="6"/>
        <v>0.0002800203874</v>
      </c>
      <c r="Q773" s="20">
        <f t="shared" si="7"/>
        <v>3571.168548</v>
      </c>
      <c r="R773" s="21" t="str">
        <f t="shared" si="4"/>
        <v/>
      </c>
      <c r="S773" s="22">
        <f t="shared" si="5"/>
        <v>0.01782019622</v>
      </c>
      <c r="T773" s="21">
        <v>14983.0</v>
      </c>
      <c r="U773" s="21">
        <v>1932274.0</v>
      </c>
      <c r="V773" s="18">
        <v>775.4</v>
      </c>
      <c r="W773" s="25">
        <v>13.9</v>
      </c>
      <c r="X773" s="25">
        <v>267.0</v>
      </c>
    </row>
    <row r="774">
      <c r="A774" s="15">
        <v>2014.0</v>
      </c>
      <c r="B774" s="6" t="s">
        <v>59</v>
      </c>
      <c r="C774" s="15">
        <v>0.356</v>
      </c>
      <c r="D774" s="15">
        <v>0.035</v>
      </c>
      <c r="E774" s="15">
        <v>0.353535354</v>
      </c>
      <c r="F774" s="15">
        <v>0.597142857</v>
      </c>
      <c r="G774" s="6"/>
      <c r="H774" s="6"/>
      <c r="I774" s="15">
        <v>0.260985109</v>
      </c>
      <c r="J774" s="6"/>
      <c r="K774" s="15">
        <f t="shared" si="1"/>
        <v>0.260985109</v>
      </c>
      <c r="L774" s="16">
        <v>2085572.0</v>
      </c>
      <c r="M774" s="17">
        <f t="shared" si="2"/>
        <v>544303.2357</v>
      </c>
      <c r="N774" s="18">
        <v>4.8</v>
      </c>
      <c r="O774" s="19">
        <f t="shared" si="3"/>
        <v>100.107456</v>
      </c>
      <c r="P774" s="20">
        <f t="shared" si="6"/>
        <v>0.0001839185392</v>
      </c>
      <c r="Q774" s="20">
        <f t="shared" si="7"/>
        <v>5437.189771</v>
      </c>
      <c r="R774" s="21">
        <f t="shared" si="4"/>
        <v>1600.89187</v>
      </c>
      <c r="S774" s="22">
        <f t="shared" si="5"/>
        <v>0.01934125946</v>
      </c>
      <c r="T774" s="21">
        <v>17579.0</v>
      </c>
      <c r="U774" s="21">
        <v>2085572.0</v>
      </c>
      <c r="V774" s="18">
        <v>842.9</v>
      </c>
      <c r="W774" s="25">
        <v>16.0</v>
      </c>
      <c r="X774" s="25">
        <v>340.0</v>
      </c>
    </row>
    <row r="775">
      <c r="A775" s="15">
        <v>2015.0</v>
      </c>
      <c r="B775" s="6" t="s">
        <v>59</v>
      </c>
      <c r="C775" s="15">
        <v>0.37</v>
      </c>
      <c r="D775" s="15">
        <v>0.032</v>
      </c>
      <c r="E775" s="15">
        <v>0.325396825</v>
      </c>
      <c r="F775" s="15">
        <v>0.625668449</v>
      </c>
      <c r="G775" s="6"/>
      <c r="H775" s="6"/>
      <c r="I775" s="6"/>
      <c r="J775" s="15">
        <v>0.413907533</v>
      </c>
      <c r="K775" s="15">
        <f t="shared" si="1"/>
        <v>0.413907533</v>
      </c>
      <c r="L775" s="16">
        <v>2085109.0</v>
      </c>
      <c r="M775" s="17">
        <f t="shared" si="2"/>
        <v>863042.3222</v>
      </c>
      <c r="N775" s="18">
        <v>5.6</v>
      </c>
      <c r="O775" s="19">
        <f t="shared" si="3"/>
        <v>116.766104</v>
      </c>
      <c r="P775" s="20">
        <f t="shared" si="6"/>
        <v>0.0001352959189</v>
      </c>
      <c r="Q775" s="20">
        <f t="shared" si="7"/>
        <v>7391.205946</v>
      </c>
      <c r="R775" s="21">
        <f t="shared" si="4"/>
        <v>2212.929031</v>
      </c>
      <c r="S775" s="22">
        <f t="shared" si="5"/>
        <v>0.02205258694</v>
      </c>
      <c r="T775" s="21">
        <v>17685.0</v>
      </c>
      <c r="U775" s="21">
        <v>2085109.0</v>
      </c>
      <c r="V775" s="18">
        <v>848.2</v>
      </c>
      <c r="W775" s="25">
        <v>18.6</v>
      </c>
      <c r="X775" s="25">
        <v>390.0</v>
      </c>
    </row>
    <row r="776">
      <c r="A776" s="15">
        <v>2016.0</v>
      </c>
      <c r="B776" s="6" t="s">
        <v>59</v>
      </c>
      <c r="C776" s="15">
        <v>0.359</v>
      </c>
      <c r="D776" s="15">
        <v>0.028</v>
      </c>
      <c r="E776" s="15">
        <v>0.355140187</v>
      </c>
      <c r="F776" s="15">
        <v>0.563186813</v>
      </c>
      <c r="G776" s="6"/>
      <c r="H776" s="6"/>
      <c r="I776" s="15">
        <v>0.296181823</v>
      </c>
      <c r="J776" s="15">
        <v>0.4459972</v>
      </c>
      <c r="K776" s="15">
        <f t="shared" si="1"/>
        <v>0.3710895115</v>
      </c>
      <c r="L776" s="16">
        <v>2081015.0</v>
      </c>
      <c r="M776" s="17">
        <f t="shared" si="2"/>
        <v>772242.8398</v>
      </c>
      <c r="N776" s="18">
        <v>6.7</v>
      </c>
      <c r="O776" s="19">
        <f t="shared" si="3"/>
        <v>139.428005</v>
      </c>
      <c r="P776" s="20">
        <f t="shared" si="6"/>
        <v>0.0001805494306</v>
      </c>
      <c r="Q776" s="20">
        <f t="shared" si="7"/>
        <v>5538.649425</v>
      </c>
      <c r="R776" s="21">
        <f t="shared" si="4"/>
        <v>2016.299843</v>
      </c>
      <c r="S776" s="22">
        <f t="shared" si="5"/>
        <v>0.02085488701</v>
      </c>
      <c r="T776" s="21">
        <v>18365.0</v>
      </c>
      <c r="U776" s="21">
        <v>2081015.0</v>
      </c>
      <c r="V776" s="18">
        <v>882.5</v>
      </c>
      <c r="W776" s="24">
        <v>18.1</v>
      </c>
      <c r="X776" s="24">
        <v>383.0</v>
      </c>
    </row>
    <row r="777">
      <c r="A777" s="15">
        <v>2005.0</v>
      </c>
      <c r="B777" s="6" t="s">
        <v>60</v>
      </c>
      <c r="C777" s="15">
        <v>0.192</v>
      </c>
      <c r="D777" s="15">
        <v>0.044</v>
      </c>
      <c r="E777" s="15">
        <v>0.141552511</v>
      </c>
      <c r="F777" s="15">
        <v>0.43814433</v>
      </c>
      <c r="G777" s="6"/>
      <c r="H777" s="6"/>
      <c r="I777" s="6"/>
      <c r="J777" s="6"/>
      <c r="K777" s="6" t="str">
        <f t="shared" si="1"/>
        <v/>
      </c>
      <c r="L777" s="16">
        <v>1.9329398E7</v>
      </c>
      <c r="M777" s="17">
        <f t="shared" si="2"/>
        <v>0</v>
      </c>
      <c r="N777" s="18">
        <v>4.5</v>
      </c>
      <c r="O777" s="19">
        <f t="shared" si="3"/>
        <v>869.82291</v>
      </c>
      <c r="P777" s="20">
        <f t="shared" si="6"/>
        <v>0.0001805494306</v>
      </c>
      <c r="Q777" s="20">
        <f t="shared" si="7"/>
        <v>5538.649425</v>
      </c>
      <c r="R777" s="21" t="str">
        <f t="shared" si="4"/>
        <v/>
      </c>
      <c r="S777" s="22">
        <f t="shared" si="5"/>
        <v>0.006685167326</v>
      </c>
      <c r="T777" s="21">
        <v>152427.0</v>
      </c>
      <c r="U777" s="21">
        <v>1.913261E7</v>
      </c>
      <c r="V777" s="18">
        <v>796.7</v>
      </c>
      <c r="W777" s="25">
        <v>5.3</v>
      </c>
      <c r="X777" s="25">
        <v>1019.0</v>
      </c>
    </row>
    <row r="778">
      <c r="A778" s="15">
        <v>2014.0</v>
      </c>
      <c r="B778" s="6" t="s">
        <v>60</v>
      </c>
      <c r="C778" s="15">
        <v>0.126</v>
      </c>
      <c r="D778" s="15">
        <v>0.035</v>
      </c>
      <c r="E778" s="15">
        <v>0.082191781</v>
      </c>
      <c r="F778" s="15">
        <v>0.347068146</v>
      </c>
      <c r="G778" s="6"/>
      <c r="H778" s="6"/>
      <c r="I778" s="15">
        <v>0.128441158</v>
      </c>
      <c r="J778" s="6"/>
      <c r="K778" s="15">
        <f t="shared" si="1"/>
        <v>0.128441158</v>
      </c>
      <c r="L778" s="16">
        <v>1.9746227E7</v>
      </c>
      <c r="M778" s="17">
        <f t="shared" si="2"/>
        <v>2536228.262</v>
      </c>
      <c r="N778" s="18">
        <v>3.1</v>
      </c>
      <c r="O778" s="19">
        <f t="shared" si="3"/>
        <v>612.133037</v>
      </c>
      <c r="P778" s="20">
        <f t="shared" si="6"/>
        <v>0.0002413556564</v>
      </c>
      <c r="Q778" s="20">
        <f t="shared" si="7"/>
        <v>4143.263161</v>
      </c>
      <c r="R778" s="21">
        <f t="shared" si="4"/>
        <v>2898.546585</v>
      </c>
      <c r="S778" s="22">
        <f t="shared" si="5"/>
        <v>0.005835511924</v>
      </c>
      <c r="T778" s="21">
        <v>149944.0</v>
      </c>
      <c r="U778" s="21">
        <v>1.9746227E7</v>
      </c>
      <c r="V778" s="18">
        <v>759.4</v>
      </c>
      <c r="W778" s="25">
        <v>4.2</v>
      </c>
      <c r="X778" s="25">
        <v>875.0</v>
      </c>
    </row>
    <row r="779">
      <c r="A779" s="15">
        <v>2015.0</v>
      </c>
      <c r="B779" s="6" t="s">
        <v>60</v>
      </c>
      <c r="C779" s="15">
        <v>0.119</v>
      </c>
      <c r="D779" s="15">
        <v>0.032</v>
      </c>
      <c r="E779" s="15">
        <v>0.066059226</v>
      </c>
      <c r="F779" s="15">
        <v>0.323165705</v>
      </c>
      <c r="G779" s="6"/>
      <c r="H779" s="6"/>
      <c r="I779" s="6"/>
      <c r="J779" s="15">
        <v>0.232022857</v>
      </c>
      <c r="K779" s="15">
        <f t="shared" si="1"/>
        <v>0.232022857</v>
      </c>
      <c r="L779" s="16">
        <v>1.9795791E7</v>
      </c>
      <c r="M779" s="17">
        <f t="shared" si="2"/>
        <v>4593075.984</v>
      </c>
      <c r="N779" s="18">
        <v>3.1</v>
      </c>
      <c r="O779" s="19">
        <f t="shared" si="3"/>
        <v>613.669521</v>
      </c>
      <c r="P779" s="20">
        <f t="shared" si="6"/>
        <v>0.0001336075264</v>
      </c>
      <c r="Q779" s="20">
        <f t="shared" si="7"/>
        <v>7484.60829</v>
      </c>
      <c r="R779" s="21">
        <f t="shared" si="4"/>
        <v>5409.983492</v>
      </c>
      <c r="S779" s="22">
        <f t="shared" si="5"/>
        <v>0.005526336345</v>
      </c>
      <c r="T779" s="21">
        <v>153628.0</v>
      </c>
      <c r="U779" s="21">
        <v>1.9795791E7</v>
      </c>
      <c r="V779" s="18">
        <v>776.1</v>
      </c>
      <c r="W779" s="25">
        <v>4.2</v>
      </c>
      <c r="X779" s="25">
        <v>849.0</v>
      </c>
    </row>
    <row r="780">
      <c r="A780" s="15">
        <v>2016.0</v>
      </c>
      <c r="B780" s="6" t="s">
        <v>60</v>
      </c>
      <c r="C780" s="15">
        <v>0.145</v>
      </c>
      <c r="D780" s="15">
        <v>0.028</v>
      </c>
      <c r="E780" s="15">
        <v>0.092457421</v>
      </c>
      <c r="F780" s="15">
        <v>0.356466877</v>
      </c>
      <c r="G780" s="6"/>
      <c r="H780" s="6"/>
      <c r="I780" s="15">
        <v>0.162760397</v>
      </c>
      <c r="J780" s="15">
        <v>0.262691659</v>
      </c>
      <c r="K780" s="15">
        <f t="shared" si="1"/>
        <v>0.212726028</v>
      </c>
      <c r="L780" s="16">
        <v>1.9745289E7</v>
      </c>
      <c r="M780" s="17">
        <f t="shared" si="2"/>
        <v>4200336.901</v>
      </c>
      <c r="N780" s="18">
        <v>3.2</v>
      </c>
      <c r="O780" s="19">
        <f t="shared" si="3"/>
        <v>631.849248</v>
      </c>
      <c r="P780" s="20">
        <f t="shared" si="6"/>
        <v>0.0001504282306</v>
      </c>
      <c r="Q780" s="20">
        <f t="shared" si="7"/>
        <v>6647.688375</v>
      </c>
      <c r="R780" s="21">
        <f t="shared" si="4"/>
        <v>4667.041001</v>
      </c>
      <c r="S780" s="22">
        <f t="shared" si="5"/>
        <v>0.005830601589</v>
      </c>
      <c r="T780" s="21">
        <v>154358.0</v>
      </c>
      <c r="U780" s="21">
        <v>1.9745289E7</v>
      </c>
      <c r="V780" s="18">
        <v>781.7</v>
      </c>
      <c r="W780" s="25">
        <v>4.4</v>
      </c>
      <c r="X780" s="25">
        <v>900.0</v>
      </c>
    </row>
    <row r="781">
      <c r="A781" s="15">
        <v>2005.0</v>
      </c>
      <c r="B781" s="6" t="s">
        <v>61</v>
      </c>
      <c r="C781" s="15">
        <v>0.375</v>
      </c>
      <c r="D781" s="15">
        <v>0.044</v>
      </c>
      <c r="E781" s="15">
        <v>0.347107438</v>
      </c>
      <c r="F781" s="15">
        <v>0.714471969</v>
      </c>
      <c r="G781" s="6"/>
      <c r="H781" s="6"/>
      <c r="I781" s="6"/>
      <c r="J781" s="6"/>
      <c r="K781" s="6" t="str">
        <f t="shared" si="1"/>
        <v/>
      </c>
      <c r="L781" s="16">
        <v>8655414.0</v>
      </c>
      <c r="M781" s="17">
        <f t="shared" si="2"/>
        <v>0</v>
      </c>
      <c r="N781" s="18">
        <v>6.7</v>
      </c>
      <c r="O781" s="19">
        <f t="shared" si="3"/>
        <v>579.912738</v>
      </c>
      <c r="P781" s="20">
        <f t="shared" si="6"/>
        <v>0.0001504282306</v>
      </c>
      <c r="Q781" s="20">
        <f t="shared" si="7"/>
        <v>6647.688375</v>
      </c>
      <c r="R781" s="21" t="str">
        <f t="shared" si="4"/>
        <v/>
      </c>
      <c r="S781" s="22">
        <f t="shared" si="5"/>
        <v>0.01499236314</v>
      </c>
      <c r="T781" s="21">
        <v>74638.0</v>
      </c>
      <c r="U781" s="21">
        <v>8705407.0</v>
      </c>
      <c r="V781" s="18">
        <v>857.4</v>
      </c>
      <c r="W781" s="25">
        <v>12.8</v>
      </c>
      <c r="X781" s="25">
        <v>1119.0</v>
      </c>
    </row>
    <row r="782">
      <c r="A782" s="15">
        <v>2014.0</v>
      </c>
      <c r="B782" s="6" t="s">
        <v>61</v>
      </c>
      <c r="C782" s="15">
        <v>0.334</v>
      </c>
      <c r="D782" s="15">
        <v>0.035</v>
      </c>
      <c r="E782" s="15">
        <v>0.378746594</v>
      </c>
      <c r="F782" s="15">
        <v>0.630456853</v>
      </c>
      <c r="G782" s="6"/>
      <c r="H782" s="6"/>
      <c r="I782" s="15">
        <v>0.317976417</v>
      </c>
      <c r="J782" s="6"/>
      <c r="K782" s="15">
        <f t="shared" si="1"/>
        <v>0.317976417</v>
      </c>
      <c r="L782" s="16">
        <v>9943964.0</v>
      </c>
      <c r="M782" s="17">
        <f t="shared" si="2"/>
        <v>3161946.043</v>
      </c>
      <c r="N782" s="18">
        <v>5.0</v>
      </c>
      <c r="O782" s="19">
        <f t="shared" si="3"/>
        <v>497.1982</v>
      </c>
      <c r="P782" s="20">
        <f t="shared" si="6"/>
        <v>0.0001572443657</v>
      </c>
      <c r="Q782" s="20">
        <f t="shared" si="7"/>
        <v>6359.52834</v>
      </c>
      <c r="R782" s="21">
        <f t="shared" si="4"/>
        <v>2621.845807</v>
      </c>
      <c r="S782" s="22">
        <f t="shared" si="5"/>
        <v>0.01412723886</v>
      </c>
      <c r="T782" s="21">
        <v>85367.0</v>
      </c>
      <c r="U782" s="21">
        <v>9943964.0</v>
      </c>
      <c r="V782" s="18">
        <v>858.5</v>
      </c>
      <c r="W782" s="25">
        <v>11.8</v>
      </c>
      <c r="X782" s="25">
        <v>1206.0</v>
      </c>
    </row>
    <row r="783">
      <c r="A783" s="15">
        <v>2015.0</v>
      </c>
      <c r="B783" s="6" t="s">
        <v>61</v>
      </c>
      <c r="C783" s="15">
        <v>0.316</v>
      </c>
      <c r="D783" s="15">
        <v>0.032</v>
      </c>
      <c r="E783" s="15">
        <v>0.348214286</v>
      </c>
      <c r="F783" s="15">
        <v>0.626168224</v>
      </c>
      <c r="G783" s="6"/>
      <c r="H783" s="6"/>
      <c r="I783" s="6"/>
      <c r="J783" s="15">
        <v>0.411070547</v>
      </c>
      <c r="K783" s="15">
        <f t="shared" si="1"/>
        <v>0.411070547</v>
      </c>
      <c r="L783" s="16">
        <v>1.0042802E7</v>
      </c>
      <c r="M783" s="17">
        <f t="shared" si="2"/>
        <v>4128300.112</v>
      </c>
      <c r="N783" s="18">
        <v>5.2</v>
      </c>
      <c r="O783" s="19">
        <f t="shared" si="3"/>
        <v>522.225704</v>
      </c>
      <c r="P783" s="20">
        <f t="shared" si="6"/>
        <v>0.0001264989681</v>
      </c>
      <c r="Q783" s="20">
        <f t="shared" si="7"/>
        <v>7905.202827</v>
      </c>
      <c r="R783" s="21">
        <f t="shared" si="4"/>
        <v>3202.71537</v>
      </c>
      <c r="S783" s="22">
        <f t="shared" si="5"/>
        <v>0.01446153501</v>
      </c>
      <c r="T783" s="21">
        <v>89133.0</v>
      </c>
      <c r="U783" s="21">
        <v>1.0042802E7</v>
      </c>
      <c r="V783" s="18">
        <v>887.5</v>
      </c>
      <c r="W783" s="25">
        <v>12.5</v>
      </c>
      <c r="X783" s="25">
        <v>1289.0</v>
      </c>
    </row>
    <row r="784">
      <c r="A784" s="15">
        <v>2016.0</v>
      </c>
      <c r="B784" s="6" t="s">
        <v>61</v>
      </c>
      <c r="C784" s="15">
        <v>0.371</v>
      </c>
      <c r="D784" s="15">
        <v>0.028</v>
      </c>
      <c r="E784" s="15">
        <v>0.389972145</v>
      </c>
      <c r="F784" s="15">
        <v>0.639053254</v>
      </c>
      <c r="G784" s="6"/>
      <c r="H784" s="6"/>
      <c r="I784" s="15">
        <v>0.299145749</v>
      </c>
      <c r="J784" s="15">
        <v>0.544534929</v>
      </c>
      <c r="K784" s="15">
        <f t="shared" si="1"/>
        <v>0.421840339</v>
      </c>
      <c r="L784" s="16">
        <v>1.0146788E7</v>
      </c>
      <c r="M784" s="17">
        <f t="shared" si="2"/>
        <v>4280324.49</v>
      </c>
      <c r="N784" s="18">
        <v>6.7</v>
      </c>
      <c r="O784" s="19">
        <f t="shared" si="3"/>
        <v>679.834796</v>
      </c>
      <c r="P784" s="20">
        <f t="shared" si="6"/>
        <v>0.000158827864</v>
      </c>
      <c r="Q784" s="20">
        <f t="shared" si="7"/>
        <v>6296.124463</v>
      </c>
      <c r="R784" s="21">
        <f t="shared" si="4"/>
        <v>3037.845628</v>
      </c>
      <c r="S784" s="22">
        <f t="shared" si="5"/>
        <v>0.01557508429</v>
      </c>
      <c r="T784" s="21">
        <v>90465.0</v>
      </c>
      <c r="U784" s="21">
        <v>1.0146788E7</v>
      </c>
      <c r="V784" s="18">
        <v>891.6</v>
      </c>
      <c r="W784" s="25">
        <v>13.7</v>
      </c>
      <c r="X784" s="25">
        <v>1409.0</v>
      </c>
    </row>
    <row r="785">
      <c r="A785" s="15">
        <v>2005.0</v>
      </c>
      <c r="B785" s="6" t="s">
        <v>62</v>
      </c>
      <c r="C785" s="15">
        <v>0.546</v>
      </c>
      <c r="D785" s="15">
        <v>0.044</v>
      </c>
      <c r="E785" s="15">
        <v>0.333333333</v>
      </c>
      <c r="F785" s="15">
        <v>0.627906977</v>
      </c>
      <c r="G785" s="6"/>
      <c r="H785" s="6"/>
      <c r="I785" s="6"/>
      <c r="J785" s="6"/>
      <c r="K785" s="6" t="str">
        <f t="shared" si="1"/>
        <v/>
      </c>
      <c r="L785" s="16">
        <v>634528.0</v>
      </c>
      <c r="M785" s="17">
        <f t="shared" si="2"/>
        <v>0</v>
      </c>
      <c r="N785" s="18">
        <v>1.9</v>
      </c>
      <c r="O785" s="19">
        <f t="shared" si="3"/>
        <v>12.056032</v>
      </c>
      <c r="P785" s="20">
        <f t="shared" si="6"/>
        <v>0.000158827864</v>
      </c>
      <c r="Q785" s="20">
        <f t="shared" si="7"/>
        <v>6296.124463</v>
      </c>
      <c r="R785" s="21" t="str">
        <f t="shared" si="4"/>
        <v/>
      </c>
      <c r="S785" s="22">
        <f t="shared" si="5"/>
        <v>0.01061977716</v>
      </c>
      <c r="T785" s="21">
        <v>5744.0</v>
      </c>
      <c r="U785" s="21">
        <v>646089.0</v>
      </c>
      <c r="V785" s="18">
        <v>889.0</v>
      </c>
      <c r="W785" s="25">
        <v>8.8</v>
      </c>
      <c r="X785" s="25">
        <v>61.0</v>
      </c>
    </row>
    <row r="786">
      <c r="A786" s="15">
        <v>2014.0</v>
      </c>
      <c r="B786" s="6" t="s">
        <v>62</v>
      </c>
      <c r="C786" s="15">
        <v>0.57</v>
      </c>
      <c r="D786" s="15">
        <v>0.044</v>
      </c>
      <c r="E786" s="15">
        <v>0.291666667</v>
      </c>
      <c r="F786" s="15">
        <v>0.690265487</v>
      </c>
      <c r="G786" s="6"/>
      <c r="H786" s="6"/>
      <c r="I786" s="6"/>
      <c r="J786" s="6"/>
      <c r="K786" s="6" t="str">
        <f t="shared" si="1"/>
        <v/>
      </c>
      <c r="L786" s="16">
        <v>739482.0</v>
      </c>
      <c r="M786" s="17">
        <f t="shared" si="2"/>
        <v>0</v>
      </c>
      <c r="N786" s="18">
        <v>3.1</v>
      </c>
      <c r="O786" s="19">
        <f t="shared" si="3"/>
        <v>22.923942</v>
      </c>
      <c r="P786" s="20">
        <f t="shared" si="6"/>
        <v>0.000158827864</v>
      </c>
      <c r="Q786" s="20">
        <f t="shared" si="7"/>
        <v>6296.124463</v>
      </c>
      <c r="R786" s="21" t="str">
        <f t="shared" si="4"/>
        <v/>
      </c>
      <c r="S786" s="22">
        <f t="shared" si="5"/>
        <v>0.01552393273</v>
      </c>
      <c r="T786" s="21">
        <v>6184.0</v>
      </c>
      <c r="U786" s="21">
        <v>739482.0</v>
      </c>
      <c r="V786" s="18">
        <v>836.3</v>
      </c>
      <c r="W786" s="25">
        <v>12.3</v>
      </c>
      <c r="X786" s="25">
        <v>96.0</v>
      </c>
    </row>
    <row r="787">
      <c r="A787" s="15">
        <v>2015.0</v>
      </c>
      <c r="B787" s="6" t="s">
        <v>62</v>
      </c>
      <c r="C787" s="15">
        <v>0.504</v>
      </c>
      <c r="D787" s="15">
        <v>0.032</v>
      </c>
      <c r="E787" s="15">
        <v>0.416666667</v>
      </c>
      <c r="F787" s="15">
        <v>0.66</v>
      </c>
      <c r="G787" s="6"/>
      <c r="H787" s="6"/>
      <c r="I787" s="6"/>
      <c r="J787" s="15">
        <v>0.534076593</v>
      </c>
      <c r="K787" s="15">
        <f t="shared" si="1"/>
        <v>0.534076593</v>
      </c>
      <c r="L787" s="16">
        <v>756927.0</v>
      </c>
      <c r="M787" s="17">
        <f t="shared" si="2"/>
        <v>404256.9933</v>
      </c>
      <c r="N787" s="18">
        <v>2.8</v>
      </c>
      <c r="O787" s="19">
        <f t="shared" si="3"/>
        <v>21.193956</v>
      </c>
      <c r="P787" s="20">
        <f t="shared" si="6"/>
        <v>0.0000524269372</v>
      </c>
      <c r="Q787" s="20">
        <f t="shared" si="7"/>
        <v>19074.16404</v>
      </c>
      <c r="R787" s="21">
        <f t="shared" si="4"/>
        <v>4394.097753</v>
      </c>
      <c r="S787" s="22">
        <f t="shared" si="5"/>
        <v>0.0147838663</v>
      </c>
      <c r="T787" s="21">
        <v>6223.0</v>
      </c>
      <c r="U787" s="21">
        <v>756927.0</v>
      </c>
      <c r="V787" s="18">
        <v>822.1</v>
      </c>
      <c r="W787" s="24">
        <v>12.8</v>
      </c>
      <c r="X787" s="24">
        <v>92.0</v>
      </c>
    </row>
    <row r="788">
      <c r="A788" s="15">
        <v>2016.0</v>
      </c>
      <c r="B788" s="6" t="s">
        <v>62</v>
      </c>
      <c r="C788" s="15">
        <v>0.533</v>
      </c>
      <c r="D788" s="15">
        <v>0.032</v>
      </c>
      <c r="E788" s="15">
        <v>0.333333333</v>
      </c>
      <c r="F788" s="15">
        <v>0.584070796</v>
      </c>
      <c r="G788" s="6"/>
      <c r="H788" s="6"/>
      <c r="I788" s="6"/>
      <c r="J788" s="15">
        <v>0.640037169</v>
      </c>
      <c r="K788" s="15">
        <f t="shared" si="1"/>
        <v>0.640037169</v>
      </c>
      <c r="L788" s="16">
        <v>757952.0</v>
      </c>
      <c r="M788" s="17">
        <f t="shared" si="2"/>
        <v>485117.4523</v>
      </c>
      <c r="N788" s="18">
        <v>2.1</v>
      </c>
      <c r="O788" s="19">
        <f t="shared" si="3"/>
        <v>15.916992</v>
      </c>
      <c r="P788" s="20">
        <f t="shared" si="6"/>
        <v>0.00003281059447</v>
      </c>
      <c r="Q788" s="20">
        <f t="shared" si="7"/>
        <v>30477.96043</v>
      </c>
      <c r="R788" s="21">
        <f t="shared" si="4"/>
        <v>5390.193915</v>
      </c>
      <c r="S788" s="22">
        <f t="shared" si="5"/>
        <v>0.01441845562</v>
      </c>
      <c r="T788" s="21">
        <v>6242.0</v>
      </c>
      <c r="U788" s="21">
        <v>757952.0</v>
      </c>
      <c r="V788" s="18">
        <v>823.5</v>
      </c>
      <c r="W788" s="24">
        <v>11.9</v>
      </c>
      <c r="X788" s="24">
        <v>90.0</v>
      </c>
    </row>
    <row r="789">
      <c r="A789" s="15">
        <v>2005.0</v>
      </c>
      <c r="B789" s="6" t="s">
        <v>63</v>
      </c>
      <c r="C789" s="15">
        <v>0.348</v>
      </c>
      <c r="D789" s="15">
        <v>0.044</v>
      </c>
      <c r="E789" s="15">
        <v>0.275</v>
      </c>
      <c r="F789" s="15">
        <v>0.546775658</v>
      </c>
      <c r="G789" s="6"/>
      <c r="H789" s="6"/>
      <c r="I789" s="6"/>
      <c r="J789" s="6"/>
      <c r="K789" s="6" t="str">
        <f t="shared" si="1"/>
        <v/>
      </c>
      <c r="L789" s="16">
        <v>1.1475559E7</v>
      </c>
      <c r="M789" s="17">
        <f t="shared" si="2"/>
        <v>0</v>
      </c>
      <c r="N789" s="18">
        <v>5.1</v>
      </c>
      <c r="O789" s="19">
        <f t="shared" si="3"/>
        <v>585.253509</v>
      </c>
      <c r="P789" s="20">
        <f t="shared" si="6"/>
        <v>0.00003281059447</v>
      </c>
      <c r="Q789" s="20">
        <f t="shared" si="7"/>
        <v>30477.96043</v>
      </c>
      <c r="R789" s="21" t="str">
        <f t="shared" si="4"/>
        <v/>
      </c>
      <c r="S789" s="22">
        <f t="shared" si="5"/>
        <v>0.01023562106</v>
      </c>
      <c r="T789" s="21">
        <v>109031.0</v>
      </c>
      <c r="U789" s="21">
        <v>1.146332E7</v>
      </c>
      <c r="V789" s="18">
        <v>951.1</v>
      </c>
      <c r="W789" s="25">
        <v>9.6</v>
      </c>
      <c r="X789" s="25">
        <v>1116.0</v>
      </c>
    </row>
    <row r="790">
      <c r="A790" s="15">
        <v>2014.0</v>
      </c>
      <c r="B790" s="6" t="s">
        <v>63</v>
      </c>
      <c r="C790" s="15">
        <v>0.366</v>
      </c>
      <c r="D790" s="15">
        <v>0.035</v>
      </c>
      <c r="E790" s="15">
        <v>0.289634146</v>
      </c>
      <c r="F790" s="15">
        <v>0.558039553</v>
      </c>
      <c r="G790" s="6"/>
      <c r="H790" s="6"/>
      <c r="I790" s="15">
        <v>0.331477919</v>
      </c>
      <c r="J790" s="6"/>
      <c r="K790" s="15">
        <f t="shared" si="1"/>
        <v>0.331477919</v>
      </c>
      <c r="L790" s="16">
        <v>1.1594163E7</v>
      </c>
      <c r="M790" s="17">
        <f t="shared" si="2"/>
        <v>3843209.024</v>
      </c>
      <c r="N790" s="18">
        <v>4.0</v>
      </c>
      <c r="O790" s="19">
        <f t="shared" si="3"/>
        <v>463.76652</v>
      </c>
      <c r="P790" s="20">
        <f t="shared" si="6"/>
        <v>0.0001206716879</v>
      </c>
      <c r="Q790" s="20">
        <f t="shared" si="7"/>
        <v>8286.947975</v>
      </c>
      <c r="R790" s="21">
        <f t="shared" si="4"/>
        <v>3173.583009</v>
      </c>
      <c r="S790" s="22">
        <f t="shared" si="5"/>
        <v>0.01057558795</v>
      </c>
      <c r="T790" s="21">
        <v>114509.0</v>
      </c>
      <c r="U790" s="21">
        <v>1.1594163E7</v>
      </c>
      <c r="V790" s="18">
        <v>987.6</v>
      </c>
      <c r="W790" s="24">
        <v>10.3</v>
      </c>
      <c r="X790" s="24">
        <v>1211.0</v>
      </c>
    </row>
    <row r="791">
      <c r="A791" s="15">
        <v>2015.0</v>
      </c>
      <c r="B791" s="6" t="s">
        <v>63</v>
      </c>
      <c r="C791" s="15">
        <v>0.388</v>
      </c>
      <c r="D791" s="15">
        <v>0.032</v>
      </c>
      <c r="E791" s="15">
        <v>0.327433628</v>
      </c>
      <c r="F791" s="15">
        <v>0.57208238</v>
      </c>
      <c r="G791" s="6"/>
      <c r="H791" s="6"/>
      <c r="I791" s="6"/>
      <c r="J791" s="15">
        <v>0.479343291</v>
      </c>
      <c r="K791" s="15">
        <f t="shared" si="1"/>
        <v>0.479343291</v>
      </c>
      <c r="L791" s="16">
        <v>1.1613423E7</v>
      </c>
      <c r="M791" s="17">
        <f t="shared" si="2"/>
        <v>5566816.401</v>
      </c>
      <c r="N791" s="18">
        <v>4.5</v>
      </c>
      <c r="O791" s="19">
        <f t="shared" si="3"/>
        <v>522.604035</v>
      </c>
      <c r="P791" s="20">
        <f t="shared" si="6"/>
        <v>0.0000938784392</v>
      </c>
      <c r="Q791" s="20">
        <f t="shared" si="7"/>
        <v>10652.07313</v>
      </c>
      <c r="R791" s="21">
        <f t="shared" si="4"/>
        <v>3984.836364</v>
      </c>
      <c r="S791" s="22">
        <f t="shared" si="5"/>
        <v>0.01182015095</v>
      </c>
      <c r="T791" s="21">
        <v>118188.0</v>
      </c>
      <c r="U791" s="21">
        <v>1.1613423E7</v>
      </c>
      <c r="V791" s="23">
        <v>1017.7</v>
      </c>
      <c r="W791" s="25">
        <v>11.9</v>
      </c>
      <c r="X791" s="25">
        <v>1397.0</v>
      </c>
    </row>
    <row r="792">
      <c r="A792" s="15">
        <v>2016.0</v>
      </c>
      <c r="B792" s="6" t="s">
        <v>63</v>
      </c>
      <c r="C792" s="15">
        <v>0.419</v>
      </c>
      <c r="D792" s="15">
        <v>0.028</v>
      </c>
      <c r="E792" s="15">
        <v>0.320547945</v>
      </c>
      <c r="F792" s="15">
        <v>0.602831595</v>
      </c>
      <c r="G792" s="6"/>
      <c r="H792" s="6"/>
      <c r="I792" s="15">
        <v>0.383763615</v>
      </c>
      <c r="J792" s="15">
        <v>0.534044862</v>
      </c>
      <c r="K792" s="15">
        <f t="shared" si="1"/>
        <v>0.4589042385</v>
      </c>
      <c r="L792" s="16">
        <v>1.1614373E7</v>
      </c>
      <c r="M792" s="17">
        <f t="shared" si="2"/>
        <v>5329884.997</v>
      </c>
      <c r="N792" s="18">
        <v>5.9</v>
      </c>
      <c r="O792" s="19">
        <f t="shared" si="3"/>
        <v>685.248007</v>
      </c>
      <c r="P792" s="20">
        <f t="shared" si="6"/>
        <v>0.0001285671281</v>
      </c>
      <c r="Q792" s="20">
        <f t="shared" si="7"/>
        <v>7778.037941</v>
      </c>
      <c r="R792" s="21">
        <f t="shared" si="4"/>
        <v>3497.299867</v>
      </c>
      <c r="S792" s="22">
        <f t="shared" si="5"/>
        <v>0.0127454588</v>
      </c>
      <c r="T792" s="21">
        <v>119572.0</v>
      </c>
      <c r="U792" s="21">
        <v>1.1614373E7</v>
      </c>
      <c r="V792" s="23">
        <v>1029.5</v>
      </c>
      <c r="W792" s="25">
        <v>12.9</v>
      </c>
      <c r="X792" s="25">
        <v>1524.0</v>
      </c>
    </row>
    <row r="793">
      <c r="A793" s="15">
        <v>2005.0</v>
      </c>
      <c r="B793" s="6" t="s">
        <v>64</v>
      </c>
      <c r="C793" s="15">
        <v>0.441</v>
      </c>
      <c r="D793" s="15">
        <v>0.044</v>
      </c>
      <c r="E793" s="15">
        <v>0.372881356</v>
      </c>
      <c r="F793" s="15">
        <v>0.638613861</v>
      </c>
      <c r="G793" s="6"/>
      <c r="H793" s="6"/>
      <c r="I793" s="6"/>
      <c r="J793" s="6"/>
      <c r="K793" s="6" t="str">
        <f t="shared" si="1"/>
        <v/>
      </c>
      <c r="L793" s="16">
        <v>3530037.0</v>
      </c>
      <c r="M793" s="17">
        <f t="shared" si="2"/>
        <v>0</v>
      </c>
      <c r="N793" s="18">
        <v>5.3</v>
      </c>
      <c r="O793" s="19">
        <f t="shared" si="3"/>
        <v>187.091961</v>
      </c>
      <c r="P793" s="20">
        <f t="shared" si="6"/>
        <v>0.0001285671281</v>
      </c>
      <c r="Q793" s="20">
        <f t="shared" si="7"/>
        <v>7778.037941</v>
      </c>
      <c r="R793" s="21" t="str">
        <f t="shared" si="4"/>
        <v/>
      </c>
      <c r="S793" s="22">
        <f t="shared" si="5"/>
        <v>0.01293532338</v>
      </c>
      <c r="T793" s="21">
        <v>36180.0</v>
      </c>
      <c r="U793" s="21">
        <v>3548597.0</v>
      </c>
      <c r="V793" s="23">
        <v>1019.6</v>
      </c>
      <c r="W793" s="25">
        <v>13.2</v>
      </c>
      <c r="X793" s="25">
        <v>468.0</v>
      </c>
    </row>
    <row r="794">
      <c r="A794" s="15">
        <v>2014.0</v>
      </c>
      <c r="B794" s="6" t="s">
        <v>64</v>
      </c>
      <c r="C794" s="15">
        <v>0.493</v>
      </c>
      <c r="D794" s="15">
        <v>0.035</v>
      </c>
      <c r="E794" s="15">
        <v>0.451428571</v>
      </c>
      <c r="F794" s="15">
        <v>0.634581105</v>
      </c>
      <c r="G794" s="6"/>
      <c r="H794" s="6"/>
      <c r="I794" s="15">
        <v>0.480520994</v>
      </c>
      <c r="J794" s="6"/>
      <c r="K794" s="15">
        <f t="shared" si="1"/>
        <v>0.480520994</v>
      </c>
      <c r="L794" s="16">
        <v>3878051.0</v>
      </c>
      <c r="M794" s="17">
        <f t="shared" si="2"/>
        <v>1863484.921</v>
      </c>
      <c r="N794" s="18">
        <v>4.6</v>
      </c>
      <c r="O794" s="19">
        <f t="shared" si="3"/>
        <v>178.390346</v>
      </c>
      <c r="P794" s="20">
        <f t="shared" si="6"/>
        <v>0.00009572942821</v>
      </c>
      <c r="Q794" s="20">
        <f t="shared" si="7"/>
        <v>10446.10857</v>
      </c>
      <c r="R794" s="21">
        <f t="shared" si="4"/>
        <v>3049.893488</v>
      </c>
      <c r="S794" s="22">
        <f t="shared" si="5"/>
        <v>0.01588498336</v>
      </c>
      <c r="T794" s="21">
        <v>38464.0</v>
      </c>
      <c r="U794" s="21">
        <v>3878051.0</v>
      </c>
      <c r="V794" s="18">
        <v>991.8</v>
      </c>
      <c r="W794" s="24">
        <v>15.7</v>
      </c>
      <c r="X794" s="24">
        <v>611.0</v>
      </c>
    </row>
    <row r="795">
      <c r="A795" s="15">
        <v>2015.0</v>
      </c>
      <c r="B795" s="6" t="s">
        <v>64</v>
      </c>
      <c r="C795" s="15">
        <v>0.487</v>
      </c>
      <c r="D795" s="15">
        <v>0.032</v>
      </c>
      <c r="E795" s="15">
        <v>0.461988304</v>
      </c>
      <c r="F795" s="15">
        <v>0.628432956</v>
      </c>
      <c r="G795" s="6"/>
      <c r="H795" s="6"/>
      <c r="I795" s="6"/>
      <c r="J795" s="15">
        <v>0.595700298</v>
      </c>
      <c r="K795" s="15">
        <f t="shared" si="1"/>
        <v>0.595700298</v>
      </c>
      <c r="L795" s="16">
        <v>3911338.0</v>
      </c>
      <c r="M795" s="17">
        <f t="shared" si="2"/>
        <v>2329985.212</v>
      </c>
      <c r="N795" s="18">
        <v>6.1</v>
      </c>
      <c r="O795" s="19">
        <f t="shared" si="3"/>
        <v>238.591618</v>
      </c>
      <c r="P795" s="20">
        <f t="shared" si="6"/>
        <v>0.000102400486</v>
      </c>
      <c r="Q795" s="20">
        <f t="shared" si="7"/>
        <v>9765.578656</v>
      </c>
      <c r="R795" s="21">
        <f t="shared" si="4"/>
        <v>3300.26234</v>
      </c>
      <c r="S795" s="22">
        <f t="shared" si="5"/>
        <v>0.0179087819</v>
      </c>
      <c r="T795" s="21">
        <v>39422.0</v>
      </c>
      <c r="U795" s="21">
        <v>3911338.0</v>
      </c>
      <c r="V795" s="23">
        <v>1007.9</v>
      </c>
      <c r="W795" s="25">
        <v>18.0</v>
      </c>
      <c r="X795" s="25">
        <v>706.0</v>
      </c>
    </row>
    <row r="796">
      <c r="A796" s="15">
        <v>2016.0</v>
      </c>
      <c r="B796" s="6" t="s">
        <v>64</v>
      </c>
      <c r="C796" s="15">
        <v>0.549</v>
      </c>
      <c r="D796" s="15">
        <v>0.028</v>
      </c>
      <c r="E796" s="15">
        <v>0.472049689</v>
      </c>
      <c r="F796" s="15">
        <v>0.667170953</v>
      </c>
      <c r="G796" s="6"/>
      <c r="H796" s="6"/>
      <c r="I796" s="15">
        <v>0.514439092</v>
      </c>
      <c r="J796" s="15">
        <v>0.6872821</v>
      </c>
      <c r="K796" s="15">
        <f t="shared" si="1"/>
        <v>0.600860596</v>
      </c>
      <c r="L796" s="16">
        <v>3923561.0</v>
      </c>
      <c r="M796" s="17">
        <f t="shared" si="2"/>
        <v>2357513.201</v>
      </c>
      <c r="N796" s="18">
        <v>6.3</v>
      </c>
      <c r="O796" s="19">
        <f t="shared" si="3"/>
        <v>247.184343</v>
      </c>
      <c r="P796" s="20">
        <f t="shared" si="6"/>
        <v>0.0001048496114</v>
      </c>
      <c r="Q796" s="20">
        <f t="shared" si="7"/>
        <v>9537.469778</v>
      </c>
      <c r="R796" s="21">
        <f t="shared" si="4"/>
        <v>3077.693474</v>
      </c>
      <c r="S796" s="22">
        <f t="shared" si="5"/>
        <v>0.01950300438</v>
      </c>
      <c r="T796" s="21">
        <v>39276.0</v>
      </c>
      <c r="U796" s="21">
        <v>3923561.0</v>
      </c>
      <c r="V796" s="23">
        <v>1001.0</v>
      </c>
      <c r="W796" s="25">
        <v>19.6</v>
      </c>
      <c r="X796" s="25">
        <v>766.0</v>
      </c>
    </row>
    <row r="797">
      <c r="A797" s="15">
        <v>2005.0</v>
      </c>
      <c r="B797" s="6" t="s">
        <v>65</v>
      </c>
      <c r="C797" s="15">
        <v>0.484</v>
      </c>
      <c r="D797" s="15">
        <v>0.044</v>
      </c>
      <c r="E797" s="15">
        <v>0.273504274</v>
      </c>
      <c r="F797" s="15">
        <v>0.64785553</v>
      </c>
      <c r="G797" s="6"/>
      <c r="H797" s="6"/>
      <c r="I797" s="6"/>
      <c r="J797" s="6"/>
      <c r="K797" s="6" t="str">
        <f t="shared" si="1"/>
        <v/>
      </c>
      <c r="L797" s="16">
        <v>3617086.0</v>
      </c>
      <c r="M797" s="17">
        <f t="shared" si="2"/>
        <v>0</v>
      </c>
      <c r="N797" s="18">
        <v>2.2</v>
      </c>
      <c r="O797" s="19">
        <f t="shared" si="3"/>
        <v>79.575892</v>
      </c>
      <c r="P797" s="20">
        <f t="shared" si="6"/>
        <v>0.0001048496114</v>
      </c>
      <c r="Q797" s="20">
        <f t="shared" si="7"/>
        <v>9537.469778</v>
      </c>
      <c r="R797" s="21" t="str">
        <f t="shared" si="4"/>
        <v/>
      </c>
      <c r="S797" s="22">
        <f t="shared" si="5"/>
        <v>0.01292978676</v>
      </c>
      <c r="T797" s="21">
        <v>31091.0</v>
      </c>
      <c r="U797" s="21">
        <v>3613202.0</v>
      </c>
      <c r="V797" s="18">
        <v>860.5</v>
      </c>
      <c r="W797" s="25">
        <v>10.7</v>
      </c>
      <c r="X797" s="25">
        <v>402.0</v>
      </c>
    </row>
    <row r="798">
      <c r="A798" s="15">
        <v>2014.0</v>
      </c>
      <c r="B798" s="6" t="s">
        <v>65</v>
      </c>
      <c r="C798" s="15">
        <v>0.462</v>
      </c>
      <c r="D798" s="15">
        <v>0.044</v>
      </c>
      <c r="E798" s="15">
        <v>0.339285714</v>
      </c>
      <c r="F798" s="15">
        <v>0.594462541</v>
      </c>
      <c r="G798" s="6"/>
      <c r="H798" s="6"/>
      <c r="I798" s="6"/>
      <c r="J798" s="6"/>
      <c r="K798" s="6" t="str">
        <f t="shared" si="1"/>
        <v/>
      </c>
      <c r="L798" s="16">
        <v>3970239.0</v>
      </c>
      <c r="M798" s="17">
        <f t="shared" si="2"/>
        <v>0</v>
      </c>
      <c r="N798" s="18">
        <v>2.1</v>
      </c>
      <c r="O798" s="19">
        <f t="shared" si="3"/>
        <v>83.375019</v>
      </c>
      <c r="P798" s="20">
        <f t="shared" si="6"/>
        <v>0.0001048496114</v>
      </c>
      <c r="Q798" s="20">
        <f t="shared" si="7"/>
        <v>9537.469778</v>
      </c>
      <c r="R798" s="21" t="str">
        <f t="shared" si="4"/>
        <v/>
      </c>
      <c r="S798" s="22">
        <f t="shared" si="5"/>
        <v>0.01455301455</v>
      </c>
      <c r="T798" s="21">
        <v>34151.0</v>
      </c>
      <c r="U798" s="21">
        <v>3970239.0</v>
      </c>
      <c r="V798" s="18">
        <v>860.2</v>
      </c>
      <c r="W798" s="25">
        <v>11.7</v>
      </c>
      <c r="X798" s="25">
        <v>497.0</v>
      </c>
    </row>
    <row r="799">
      <c r="A799" s="15">
        <v>2015.0</v>
      </c>
      <c r="B799" s="6" t="s">
        <v>65</v>
      </c>
      <c r="C799" s="15">
        <v>0.407</v>
      </c>
      <c r="D799" s="15">
        <v>0.032</v>
      </c>
      <c r="E799" s="15">
        <v>0.286486486</v>
      </c>
      <c r="F799" s="15">
        <v>0.554592721</v>
      </c>
      <c r="G799" s="6"/>
      <c r="H799" s="6"/>
      <c r="I799" s="6"/>
      <c r="J799" s="15">
        <v>0.476776881</v>
      </c>
      <c r="K799" s="15">
        <f t="shared" si="1"/>
        <v>0.476776881</v>
      </c>
      <c r="L799" s="16">
        <v>4028977.0</v>
      </c>
      <c r="M799" s="17">
        <f t="shared" si="2"/>
        <v>1920923.088</v>
      </c>
      <c r="N799" s="18">
        <v>2.7</v>
      </c>
      <c r="O799" s="19">
        <f t="shared" si="3"/>
        <v>108.782379</v>
      </c>
      <c r="P799" s="20">
        <f t="shared" si="6"/>
        <v>0.00005663026266</v>
      </c>
      <c r="Q799" s="20">
        <f t="shared" si="7"/>
        <v>17658.403</v>
      </c>
      <c r="R799" s="21">
        <f t="shared" si="4"/>
        <v>3952.516641</v>
      </c>
      <c r="S799" s="22">
        <f t="shared" si="5"/>
        <v>0.013611539</v>
      </c>
      <c r="T799" s="21">
        <v>35705.0</v>
      </c>
      <c r="U799" s="21">
        <v>4028977.0</v>
      </c>
      <c r="V799" s="18">
        <v>886.2</v>
      </c>
      <c r="W799" s="25">
        <v>11.4</v>
      </c>
      <c r="X799" s="25">
        <v>486.0</v>
      </c>
    </row>
    <row r="800">
      <c r="A800" s="15">
        <v>2016.0</v>
      </c>
      <c r="B800" s="6" t="s">
        <v>65</v>
      </c>
      <c r="C800" s="15">
        <v>0.414</v>
      </c>
      <c r="D800" s="15">
        <v>0.032</v>
      </c>
      <c r="E800" s="15">
        <v>0.310526316</v>
      </c>
      <c r="F800" s="15">
        <v>0.609965636</v>
      </c>
      <c r="G800" s="6"/>
      <c r="H800" s="6"/>
      <c r="I800" s="6"/>
      <c r="J800" s="15">
        <v>0.457074772</v>
      </c>
      <c r="K800" s="15">
        <f t="shared" si="1"/>
        <v>0.457074772</v>
      </c>
      <c r="L800" s="16">
        <v>4093465.0</v>
      </c>
      <c r="M800" s="17">
        <f t="shared" si="2"/>
        <v>1871019.582</v>
      </c>
      <c r="N800" s="18">
        <v>2.8</v>
      </c>
      <c r="O800" s="19">
        <f t="shared" si="3"/>
        <v>114.61702</v>
      </c>
      <c r="P800" s="20">
        <f t="shared" si="6"/>
        <v>0.0000612591237</v>
      </c>
      <c r="Q800" s="20">
        <f t="shared" si="7"/>
        <v>16324.099</v>
      </c>
      <c r="R800" s="21">
        <f t="shared" si="4"/>
        <v>3647.21166</v>
      </c>
      <c r="S800" s="22">
        <f t="shared" si="5"/>
        <v>0.01433842026</v>
      </c>
      <c r="T800" s="21">
        <v>35778.0</v>
      </c>
      <c r="U800" s="21">
        <v>4093465.0</v>
      </c>
      <c r="V800" s="18">
        <v>874.0</v>
      </c>
      <c r="W800" s="24">
        <v>11.9</v>
      </c>
      <c r="X800" s="24">
        <v>513.0</v>
      </c>
    </row>
    <row r="801">
      <c r="A801" s="15">
        <v>2005.0</v>
      </c>
      <c r="B801" s="6" t="s">
        <v>66</v>
      </c>
      <c r="C801" s="15">
        <v>0.414</v>
      </c>
      <c r="D801" s="15">
        <v>0.044</v>
      </c>
      <c r="E801" s="15">
        <v>0.257352941</v>
      </c>
      <c r="F801" s="15">
        <v>0.602763385</v>
      </c>
      <c r="G801" s="6"/>
      <c r="H801" s="6"/>
      <c r="I801" s="6"/>
      <c r="J801" s="6"/>
      <c r="K801" s="6" t="str">
        <f t="shared" si="1"/>
        <v/>
      </c>
      <c r="L801" s="16">
        <v>1.2415908E7</v>
      </c>
      <c r="M801" s="17">
        <f t="shared" si="2"/>
        <v>0</v>
      </c>
      <c r="N801" s="18">
        <v>6.1</v>
      </c>
      <c r="O801" s="19">
        <f t="shared" si="3"/>
        <v>757.370388</v>
      </c>
      <c r="P801" s="20">
        <f t="shared" si="6"/>
        <v>0.0000612591237</v>
      </c>
      <c r="Q801" s="20">
        <f t="shared" si="7"/>
        <v>16324.099</v>
      </c>
      <c r="R801" s="21" t="str">
        <f t="shared" si="4"/>
        <v/>
      </c>
      <c r="S801" s="22">
        <f t="shared" si="5"/>
        <v>0.01043757527</v>
      </c>
      <c r="T801" s="21">
        <v>129532.0</v>
      </c>
      <c r="U801" s="21">
        <v>1.244999E7</v>
      </c>
      <c r="V801" s="23">
        <v>1040.4</v>
      </c>
      <c r="W801" s="25">
        <v>10.8</v>
      </c>
      <c r="X801" s="25">
        <v>1352.0</v>
      </c>
    </row>
    <row r="802">
      <c r="A802" s="15">
        <v>2014.0</v>
      </c>
      <c r="B802" s="6" t="s">
        <v>66</v>
      </c>
      <c r="C802" s="15">
        <v>0.361</v>
      </c>
      <c r="D802" s="15">
        <v>0.035</v>
      </c>
      <c r="E802" s="15">
        <v>0.23872679</v>
      </c>
      <c r="F802" s="15">
        <v>0.560416667</v>
      </c>
      <c r="G802" s="6"/>
      <c r="H802" s="6"/>
      <c r="I802" s="15">
        <v>0.306088134</v>
      </c>
      <c r="J802" s="6"/>
      <c r="K802" s="15">
        <f t="shared" si="1"/>
        <v>0.306088134</v>
      </c>
      <c r="L802" s="16">
        <v>1.2787209E7</v>
      </c>
      <c r="M802" s="17">
        <f t="shared" si="2"/>
        <v>3914012.942</v>
      </c>
      <c r="N802" s="18">
        <v>4.8</v>
      </c>
      <c r="O802" s="19">
        <f t="shared" si="3"/>
        <v>613.786032</v>
      </c>
      <c r="P802" s="20">
        <f t="shared" si="6"/>
        <v>0.0001568175786</v>
      </c>
      <c r="Q802" s="20">
        <f t="shared" si="7"/>
        <v>6376.836125</v>
      </c>
      <c r="R802" s="21">
        <f t="shared" si="4"/>
        <v>2815.836649</v>
      </c>
      <c r="S802" s="22">
        <f t="shared" si="5"/>
        <v>0.01082267935</v>
      </c>
      <c r="T802" s="21">
        <v>128434.0</v>
      </c>
      <c r="U802" s="21">
        <v>1.2787209E7</v>
      </c>
      <c r="V802" s="23">
        <v>1004.4</v>
      </c>
      <c r="W802" s="25">
        <v>10.5</v>
      </c>
      <c r="X802" s="25">
        <v>1390.0</v>
      </c>
    </row>
    <row r="803">
      <c r="A803" s="15">
        <v>2015.0</v>
      </c>
      <c r="B803" s="6" t="s">
        <v>66</v>
      </c>
      <c r="C803" s="15">
        <v>0.368</v>
      </c>
      <c r="D803" s="15">
        <v>0.032</v>
      </c>
      <c r="E803" s="15">
        <v>0.29342723</v>
      </c>
      <c r="F803" s="15">
        <v>0.54972752</v>
      </c>
      <c r="G803" s="6"/>
      <c r="H803" s="6"/>
      <c r="I803" s="6"/>
      <c r="J803" s="15">
        <v>0.442179198</v>
      </c>
      <c r="K803" s="15">
        <f t="shared" si="1"/>
        <v>0.442179198</v>
      </c>
      <c r="L803" s="16">
        <v>1.2802503E7</v>
      </c>
      <c r="M803" s="17">
        <f t="shared" si="2"/>
        <v>5661000.509</v>
      </c>
      <c r="N803" s="18">
        <v>5.2</v>
      </c>
      <c r="O803" s="19">
        <f t="shared" si="3"/>
        <v>665.730156</v>
      </c>
      <c r="P803" s="20">
        <f t="shared" si="6"/>
        <v>0.0001175993811</v>
      </c>
      <c r="Q803" s="20">
        <f t="shared" si="7"/>
        <v>8503.446115</v>
      </c>
      <c r="R803" s="21">
        <f t="shared" si="4"/>
        <v>3812.121555</v>
      </c>
      <c r="S803" s="22">
        <f t="shared" si="5"/>
        <v>0.01119926394</v>
      </c>
      <c r="T803" s="21">
        <v>132598.0</v>
      </c>
      <c r="U803" s="21">
        <v>1.2802503E7</v>
      </c>
      <c r="V803" s="23">
        <v>1035.7</v>
      </c>
      <c r="W803" s="24">
        <v>11.4</v>
      </c>
      <c r="X803" s="24">
        <v>1485.0</v>
      </c>
    </row>
    <row r="804">
      <c r="A804" s="15">
        <v>2016.0</v>
      </c>
      <c r="B804" s="6" t="s">
        <v>66</v>
      </c>
      <c r="C804" s="15">
        <v>0.402</v>
      </c>
      <c r="D804" s="15">
        <v>0.028</v>
      </c>
      <c r="E804" s="15">
        <v>0.270022883</v>
      </c>
      <c r="F804" s="15">
        <v>0.559686888</v>
      </c>
      <c r="G804" s="6"/>
      <c r="H804" s="6"/>
      <c r="I804" s="15">
        <v>0.322193152</v>
      </c>
      <c r="J804" s="15">
        <v>0.53924493</v>
      </c>
      <c r="K804" s="15">
        <f t="shared" si="1"/>
        <v>0.430719041</v>
      </c>
      <c r="L804" s="16">
        <v>1.2784227E7</v>
      </c>
      <c r="M804" s="17">
        <f t="shared" si="2"/>
        <v>5506409.993</v>
      </c>
      <c r="N804" s="18">
        <v>5.3</v>
      </c>
      <c r="O804" s="19">
        <f t="shared" si="3"/>
        <v>677.564031</v>
      </c>
      <c r="P804" s="20">
        <f t="shared" si="6"/>
        <v>0.0001230500511</v>
      </c>
      <c r="Q804" s="20">
        <f t="shared" si="7"/>
        <v>8126.774358</v>
      </c>
      <c r="R804" s="21">
        <f t="shared" si="4"/>
        <v>3541.099674</v>
      </c>
      <c r="S804" s="22">
        <f t="shared" si="5"/>
        <v>0.01168821407</v>
      </c>
      <c r="T804" s="21">
        <v>133040.0</v>
      </c>
      <c r="U804" s="21">
        <v>1.2784227E7</v>
      </c>
      <c r="V804" s="23">
        <v>1040.7</v>
      </c>
      <c r="W804" s="25">
        <v>12.0</v>
      </c>
      <c r="X804" s="25">
        <v>1555.0</v>
      </c>
    </row>
    <row r="805">
      <c r="A805" s="15">
        <v>2005.0</v>
      </c>
      <c r="B805" s="6" t="s">
        <v>67</v>
      </c>
      <c r="C805" s="15">
        <v>0.124</v>
      </c>
      <c r="D805" s="15">
        <v>0.044</v>
      </c>
      <c r="E805" s="15">
        <v>0.095238095</v>
      </c>
      <c r="F805" s="15">
        <v>0.34</v>
      </c>
      <c r="G805" s="6"/>
      <c r="H805" s="6"/>
      <c r="I805" s="6"/>
      <c r="J805" s="6"/>
      <c r="K805" s="6" t="str">
        <f t="shared" si="1"/>
        <v/>
      </c>
      <c r="L805" s="16">
        <v>1069226.0</v>
      </c>
      <c r="M805" s="17">
        <f t="shared" si="2"/>
        <v>0</v>
      </c>
      <c r="N805" s="18">
        <v>3.2</v>
      </c>
      <c r="O805" s="19">
        <f t="shared" si="3"/>
        <v>34.215232</v>
      </c>
      <c r="P805" s="20">
        <f t="shared" si="6"/>
        <v>0.0001230500511</v>
      </c>
      <c r="Q805" s="20">
        <f t="shared" si="7"/>
        <v>8126.774358</v>
      </c>
      <c r="R805" s="21" t="str">
        <f t="shared" si="4"/>
        <v/>
      </c>
      <c r="S805" s="22">
        <f t="shared" si="5"/>
        <v>0.00389727191</v>
      </c>
      <c r="T805" s="21">
        <v>10007.0</v>
      </c>
      <c r="U805" s="21">
        <v>1067916.0</v>
      </c>
      <c r="V805" s="18">
        <v>937.1</v>
      </c>
      <c r="W805" s="25">
        <v>3.6</v>
      </c>
      <c r="X805" s="25">
        <v>39.0</v>
      </c>
    </row>
    <row r="806">
      <c r="A806" s="15">
        <v>2014.0</v>
      </c>
      <c r="B806" s="6" t="s">
        <v>67</v>
      </c>
      <c r="C806" s="15">
        <v>0.1</v>
      </c>
      <c r="D806" s="15">
        <v>0.035</v>
      </c>
      <c r="E806" s="15">
        <v>0.129032258</v>
      </c>
      <c r="F806" s="15">
        <v>0.195121951</v>
      </c>
      <c r="G806" s="6"/>
      <c r="H806" s="6"/>
      <c r="I806" s="15">
        <v>0.170355088</v>
      </c>
      <c r="J806" s="6"/>
      <c r="K806" s="15">
        <f t="shared" si="1"/>
        <v>0.170355088</v>
      </c>
      <c r="L806" s="16">
        <v>1055173.0</v>
      </c>
      <c r="M806" s="17">
        <f t="shared" si="2"/>
        <v>179754.0893</v>
      </c>
      <c r="N806" s="18">
        <v>2.5</v>
      </c>
      <c r="O806" s="19">
        <f t="shared" si="3"/>
        <v>26.379325</v>
      </c>
      <c r="P806" s="20">
        <f t="shared" si="6"/>
        <v>0.0001467522942</v>
      </c>
      <c r="Q806" s="20">
        <f t="shared" si="7"/>
        <v>6814.20352</v>
      </c>
      <c r="R806" s="21">
        <f t="shared" si="4"/>
        <v>5286.884979</v>
      </c>
      <c r="S806" s="22">
        <f t="shared" si="5"/>
        <v>0.003480040942</v>
      </c>
      <c r="T806" s="21">
        <v>9770.0</v>
      </c>
      <c r="U806" s="21">
        <v>1055173.0</v>
      </c>
      <c r="V806" s="18">
        <v>925.9</v>
      </c>
      <c r="W806" s="24">
        <v>3.0</v>
      </c>
      <c r="X806" s="24">
        <v>34.0</v>
      </c>
    </row>
    <row r="807">
      <c r="A807" s="15">
        <v>2015.0</v>
      </c>
      <c r="B807" s="6" t="s">
        <v>67</v>
      </c>
      <c r="C807" s="15">
        <v>0.151</v>
      </c>
      <c r="D807" s="15">
        <v>0.032</v>
      </c>
      <c r="E807" s="15">
        <v>0.111111111</v>
      </c>
      <c r="F807" s="15">
        <v>0.37</v>
      </c>
      <c r="G807" s="6"/>
      <c r="H807" s="6"/>
      <c r="I807" s="6"/>
      <c r="J807" s="15">
        <v>0.268615243</v>
      </c>
      <c r="K807" s="15">
        <f t="shared" si="1"/>
        <v>0.268615243</v>
      </c>
      <c r="L807" s="16">
        <v>1056298.0</v>
      </c>
      <c r="M807" s="17">
        <f t="shared" si="2"/>
        <v>283737.744</v>
      </c>
      <c r="N807" s="18">
        <v>2.9</v>
      </c>
      <c r="O807" s="19">
        <f t="shared" si="3"/>
        <v>30.632642</v>
      </c>
      <c r="P807" s="20">
        <f t="shared" si="6"/>
        <v>0.0001079611108</v>
      </c>
      <c r="Q807" s="20">
        <f t="shared" si="7"/>
        <v>9262.594586</v>
      </c>
      <c r="R807" s="21">
        <f t="shared" si="4"/>
        <v>5563.485175</v>
      </c>
      <c r="S807" s="22">
        <f t="shared" si="5"/>
        <v>0.005018203286</v>
      </c>
      <c r="T807" s="21">
        <v>10163.0</v>
      </c>
      <c r="U807" s="21">
        <v>1056298.0</v>
      </c>
      <c r="V807" s="18">
        <v>962.1</v>
      </c>
      <c r="W807" s="25">
        <v>4.7</v>
      </c>
      <c r="X807" s="25">
        <v>51.0</v>
      </c>
    </row>
    <row r="808">
      <c r="A808" s="15">
        <v>2016.0</v>
      </c>
      <c r="B808" s="6" t="s">
        <v>67</v>
      </c>
      <c r="C808" s="15">
        <v>0.139</v>
      </c>
      <c r="D808" s="15">
        <v>0.028</v>
      </c>
      <c r="E808" s="15">
        <v>0.125</v>
      </c>
      <c r="F808" s="15">
        <v>0.329787234</v>
      </c>
      <c r="G808" s="6"/>
      <c r="H808" s="6"/>
      <c r="I808" s="15">
        <v>0.183796508</v>
      </c>
      <c r="J808" s="15">
        <v>0.249948395</v>
      </c>
      <c r="K808" s="15">
        <f t="shared" si="1"/>
        <v>0.2168724515</v>
      </c>
      <c r="L808" s="16">
        <v>1056426.0</v>
      </c>
      <c r="M808" s="17">
        <f t="shared" si="2"/>
        <v>229109.6964</v>
      </c>
      <c r="N808" s="18">
        <v>2.7</v>
      </c>
      <c r="O808" s="19">
        <f t="shared" si="3"/>
        <v>28.523502</v>
      </c>
      <c r="P808" s="20">
        <f t="shared" si="6"/>
        <v>0.0001244971402</v>
      </c>
      <c r="Q808" s="20">
        <f t="shared" si="7"/>
        <v>8032.313019</v>
      </c>
      <c r="R808" s="21">
        <f t="shared" si="4"/>
        <v>4675.708091</v>
      </c>
      <c r="S808" s="22">
        <f t="shared" si="5"/>
        <v>0.005033384694</v>
      </c>
      <c r="T808" s="21">
        <v>9735.0</v>
      </c>
      <c r="U808" s="21">
        <v>1056426.0</v>
      </c>
      <c r="V808" s="18">
        <v>921.5</v>
      </c>
      <c r="W808" s="25">
        <v>4.1</v>
      </c>
      <c r="X808" s="25">
        <v>49.0</v>
      </c>
    </row>
    <row r="809">
      <c r="A809" s="15">
        <v>2005.0</v>
      </c>
      <c r="B809" s="6" t="s">
        <v>68</v>
      </c>
      <c r="C809" s="15">
        <v>0.394</v>
      </c>
      <c r="D809" s="15">
        <v>0.044</v>
      </c>
      <c r="E809" s="15">
        <v>0.448598131</v>
      </c>
      <c r="F809" s="15">
        <v>0.660049628</v>
      </c>
      <c r="G809" s="6"/>
      <c r="H809" s="6"/>
      <c r="I809" s="6"/>
      <c r="J809" s="6"/>
      <c r="K809" s="6" t="str">
        <f t="shared" si="1"/>
        <v/>
      </c>
      <c r="L809" s="16">
        <v>4250989.0</v>
      </c>
      <c r="M809" s="17">
        <f t="shared" si="2"/>
        <v>0</v>
      </c>
      <c r="N809" s="18">
        <v>7.4</v>
      </c>
      <c r="O809" s="19">
        <f t="shared" si="3"/>
        <v>314.573186</v>
      </c>
      <c r="P809" s="20">
        <f t="shared" si="6"/>
        <v>0.0001244971402</v>
      </c>
      <c r="Q809" s="20">
        <f t="shared" si="7"/>
        <v>8032.313019</v>
      </c>
      <c r="R809" s="21" t="str">
        <f t="shared" si="4"/>
        <v/>
      </c>
      <c r="S809" s="22">
        <f t="shared" si="5"/>
        <v>0.01521688583</v>
      </c>
      <c r="T809" s="21">
        <v>38707.0</v>
      </c>
      <c r="U809" s="21">
        <v>4270150.0</v>
      </c>
      <c r="V809" s="18">
        <v>906.5</v>
      </c>
      <c r="W809" s="25">
        <v>13.8</v>
      </c>
      <c r="X809" s="25">
        <v>589.0</v>
      </c>
    </row>
    <row r="810">
      <c r="A810" s="15">
        <v>2014.0</v>
      </c>
      <c r="B810" s="6" t="s">
        <v>68</v>
      </c>
      <c r="C810" s="15">
        <v>0.42</v>
      </c>
      <c r="D810" s="15">
        <v>0.035</v>
      </c>
      <c r="E810" s="15">
        <v>0.494252874</v>
      </c>
      <c r="F810" s="15">
        <v>0.678756477</v>
      </c>
      <c r="G810" s="6"/>
      <c r="H810" s="6"/>
      <c r="I810" s="15">
        <v>0.379472974</v>
      </c>
      <c r="J810" s="6"/>
      <c r="K810" s="15">
        <f t="shared" si="1"/>
        <v>0.379472974</v>
      </c>
      <c r="L810" s="16">
        <v>4832482.0</v>
      </c>
      <c r="M810" s="17">
        <f t="shared" si="2"/>
        <v>1833796.316</v>
      </c>
      <c r="N810" s="18">
        <v>6.7</v>
      </c>
      <c r="O810" s="19">
        <f t="shared" si="3"/>
        <v>323.776294</v>
      </c>
      <c r="P810" s="20">
        <f t="shared" si="6"/>
        <v>0.0001765606633</v>
      </c>
      <c r="Q810" s="20">
        <f t="shared" si="7"/>
        <v>5663.775731</v>
      </c>
      <c r="R810" s="21">
        <f t="shared" si="4"/>
        <v>2390.868731</v>
      </c>
      <c r="S810" s="22">
        <f t="shared" si="5"/>
        <v>0.01687420249</v>
      </c>
      <c r="T810" s="21">
        <v>45454.0</v>
      </c>
      <c r="U810" s="21">
        <v>4832482.0</v>
      </c>
      <c r="V810" s="18">
        <v>940.6</v>
      </c>
      <c r="W810" s="25">
        <v>15.5</v>
      </c>
      <c r="X810" s="25">
        <v>767.0</v>
      </c>
    </row>
    <row r="811">
      <c r="A811" s="15">
        <v>2015.0</v>
      </c>
      <c r="B811" s="6" t="s">
        <v>68</v>
      </c>
      <c r="C811" s="15">
        <v>0.393</v>
      </c>
      <c r="D811" s="15">
        <v>0.032</v>
      </c>
      <c r="E811" s="15">
        <v>0.497297297</v>
      </c>
      <c r="F811" s="15">
        <v>0.676840215</v>
      </c>
      <c r="G811" s="6"/>
      <c r="H811" s="6"/>
      <c r="I811" s="6"/>
      <c r="J811" s="15">
        <v>0.452155191</v>
      </c>
      <c r="K811" s="15">
        <f t="shared" si="1"/>
        <v>0.452155191</v>
      </c>
      <c r="L811" s="16">
        <v>4896146.0</v>
      </c>
      <c r="M811" s="17">
        <f t="shared" si="2"/>
        <v>2213817.83</v>
      </c>
      <c r="N811" s="18">
        <v>8.3</v>
      </c>
      <c r="O811" s="19">
        <f t="shared" si="3"/>
        <v>406.380118</v>
      </c>
      <c r="P811" s="20">
        <f t="shared" si="6"/>
        <v>0.0001835652927</v>
      </c>
      <c r="Q811" s="20">
        <f t="shared" si="7"/>
        <v>5447.652904</v>
      </c>
      <c r="R811" s="21">
        <f t="shared" si="4"/>
        <v>2604.491564</v>
      </c>
      <c r="S811" s="22">
        <f t="shared" si="5"/>
        <v>0.01800923768</v>
      </c>
      <c r="T811" s="21">
        <v>47198.0</v>
      </c>
      <c r="U811" s="21">
        <v>4896146.0</v>
      </c>
      <c r="V811" s="18">
        <v>964.0</v>
      </c>
      <c r="W811" s="25">
        <v>17.3</v>
      </c>
      <c r="X811" s="25">
        <v>850.0</v>
      </c>
    </row>
    <row r="812">
      <c r="A812" s="15">
        <v>2016.0</v>
      </c>
      <c r="B812" s="6" t="s">
        <v>68</v>
      </c>
      <c r="C812" s="15">
        <v>0.45</v>
      </c>
      <c r="D812" s="15">
        <v>0.028</v>
      </c>
      <c r="E812" s="15">
        <v>0.475490196</v>
      </c>
      <c r="F812" s="15">
        <v>0.700490998</v>
      </c>
      <c r="G812" s="6"/>
      <c r="H812" s="6"/>
      <c r="I812" s="15">
        <v>0.34764083</v>
      </c>
      <c r="J812" s="15">
        <v>0.605040683</v>
      </c>
      <c r="K812" s="15">
        <f t="shared" si="1"/>
        <v>0.4763407565</v>
      </c>
      <c r="L812" s="16">
        <v>4961119.0</v>
      </c>
      <c r="M812" s="17">
        <f t="shared" si="2"/>
        <v>2363183.178</v>
      </c>
      <c r="N812" s="18">
        <v>7.2</v>
      </c>
      <c r="O812" s="19">
        <f t="shared" si="3"/>
        <v>357.200568</v>
      </c>
      <c r="P812" s="20">
        <f t="shared" si="6"/>
        <v>0.0001511522981</v>
      </c>
      <c r="Q812" s="20">
        <f t="shared" si="7"/>
        <v>6615.84384</v>
      </c>
      <c r="R812" s="21">
        <f t="shared" si="4"/>
        <v>2652.281905</v>
      </c>
      <c r="S812" s="22">
        <f t="shared" si="5"/>
        <v>0.01851236235</v>
      </c>
      <c r="T812" s="21">
        <v>48130.0</v>
      </c>
      <c r="U812" s="21">
        <v>4961119.0</v>
      </c>
      <c r="V812" s="18">
        <v>970.1</v>
      </c>
      <c r="W812" s="25">
        <v>17.7</v>
      </c>
      <c r="X812" s="25">
        <v>891.0</v>
      </c>
    </row>
    <row r="813">
      <c r="A813" s="15">
        <v>2005.0</v>
      </c>
      <c r="B813" s="6" t="s">
        <v>69</v>
      </c>
      <c r="C813" s="15">
        <v>0.504</v>
      </c>
      <c r="D813" s="15">
        <v>0.044</v>
      </c>
      <c r="E813" s="15">
        <v>0.117647059</v>
      </c>
      <c r="F813" s="15">
        <v>0.663461538</v>
      </c>
      <c r="G813" s="6"/>
      <c r="H813" s="6"/>
      <c r="I813" s="6"/>
      <c r="J813" s="6"/>
      <c r="K813" s="6" t="str">
        <f t="shared" si="1"/>
        <v/>
      </c>
      <c r="L813" s="16">
        <v>778775.0</v>
      </c>
      <c r="M813" s="17">
        <f t="shared" si="2"/>
        <v>0</v>
      </c>
      <c r="N813" s="18">
        <v>2.3</v>
      </c>
      <c r="O813" s="19">
        <f t="shared" si="3"/>
        <v>17.911825</v>
      </c>
      <c r="P813" s="20">
        <f t="shared" si="6"/>
        <v>0.0001511522981</v>
      </c>
      <c r="Q813" s="20">
        <f t="shared" si="7"/>
        <v>6615.84384</v>
      </c>
      <c r="R813" s="21" t="str">
        <f t="shared" si="4"/>
        <v/>
      </c>
      <c r="S813" s="22">
        <f t="shared" si="5"/>
        <v>0.01157211403</v>
      </c>
      <c r="T813" s="21">
        <v>7086.0</v>
      </c>
      <c r="U813" s="21">
        <v>775493.0</v>
      </c>
      <c r="V813" s="18">
        <v>913.7</v>
      </c>
      <c r="W813" s="25">
        <v>10.2</v>
      </c>
      <c r="X813" s="25">
        <v>82.0</v>
      </c>
    </row>
    <row r="814">
      <c r="A814" s="15">
        <v>2014.0</v>
      </c>
      <c r="B814" s="6" t="s">
        <v>69</v>
      </c>
      <c r="C814" s="15">
        <v>0.5</v>
      </c>
      <c r="D814" s="15">
        <v>0.035</v>
      </c>
      <c r="E814" s="15">
        <v>0.375</v>
      </c>
      <c r="F814" s="15">
        <v>0.587155963</v>
      </c>
      <c r="G814" s="6"/>
      <c r="H814" s="6"/>
      <c r="I814" s="15">
        <v>0.446328447</v>
      </c>
      <c r="J814" s="6"/>
      <c r="K814" s="15">
        <f t="shared" si="1"/>
        <v>0.446328447</v>
      </c>
      <c r="L814" s="16">
        <v>853175.0</v>
      </c>
      <c r="M814" s="17">
        <f t="shared" si="2"/>
        <v>380796.2728</v>
      </c>
      <c r="N814" s="18">
        <v>2.7</v>
      </c>
      <c r="O814" s="19">
        <f t="shared" si="3"/>
        <v>23.035725</v>
      </c>
      <c r="P814" s="20">
        <f t="shared" si="6"/>
        <v>0.00006049356742</v>
      </c>
      <c r="Q814" s="20">
        <f t="shared" si="7"/>
        <v>16530.68322</v>
      </c>
      <c r="R814" s="21">
        <f t="shared" si="4"/>
        <v>4278.609806</v>
      </c>
      <c r="S814" s="22">
        <f t="shared" si="5"/>
        <v>0.01185560144</v>
      </c>
      <c r="T814" s="21">
        <v>7507.0</v>
      </c>
      <c r="U814" s="21">
        <v>853175.0</v>
      </c>
      <c r="V814" s="18">
        <v>879.9</v>
      </c>
      <c r="W814" s="25">
        <v>10.3</v>
      </c>
      <c r="X814" s="25">
        <v>89.0</v>
      </c>
    </row>
    <row r="815">
      <c r="A815" s="15">
        <v>2015.0</v>
      </c>
      <c r="B815" s="6" t="s">
        <v>69</v>
      </c>
      <c r="C815" s="15">
        <v>0.492</v>
      </c>
      <c r="D815" s="15">
        <v>0.032</v>
      </c>
      <c r="E815" s="15">
        <v>0.217391304</v>
      </c>
      <c r="F815" s="15">
        <v>0.496062992</v>
      </c>
      <c r="G815" s="6"/>
      <c r="H815" s="6"/>
      <c r="I815" s="6"/>
      <c r="J815" s="15">
        <v>0.623744006</v>
      </c>
      <c r="K815" s="15">
        <f t="shared" si="1"/>
        <v>0.623744006</v>
      </c>
      <c r="L815" s="16">
        <v>858469.0</v>
      </c>
      <c r="M815" s="17">
        <f t="shared" si="2"/>
        <v>535464.8931</v>
      </c>
      <c r="N815" s="18">
        <v>3.8</v>
      </c>
      <c r="O815" s="19">
        <f t="shared" si="3"/>
        <v>32.621822</v>
      </c>
      <c r="P815" s="20">
        <f t="shared" si="6"/>
        <v>0.00006092242913</v>
      </c>
      <c r="Q815" s="20">
        <f t="shared" si="7"/>
        <v>16414.31595</v>
      </c>
      <c r="R815" s="21">
        <f t="shared" si="4"/>
        <v>5577.759303</v>
      </c>
      <c r="S815" s="22">
        <f t="shared" si="5"/>
        <v>0.01241753977</v>
      </c>
      <c r="T815" s="21">
        <v>7731.0</v>
      </c>
      <c r="U815" s="21">
        <v>858469.0</v>
      </c>
      <c r="V815" s="18">
        <v>900.6</v>
      </c>
      <c r="W815" s="25">
        <v>11.1</v>
      </c>
      <c r="X815" s="25">
        <v>96.0</v>
      </c>
    </row>
    <row r="816">
      <c r="A816" s="15">
        <v>2016.0</v>
      </c>
      <c r="B816" s="6" t="s">
        <v>69</v>
      </c>
      <c r="C816" s="15">
        <v>0.55</v>
      </c>
      <c r="D816" s="15">
        <v>0.028</v>
      </c>
      <c r="E816" s="15">
        <v>0.361111111</v>
      </c>
      <c r="F816" s="15">
        <v>0.559055118</v>
      </c>
      <c r="G816" s="6"/>
      <c r="H816" s="6"/>
      <c r="I816" s="15">
        <v>0.512110947</v>
      </c>
      <c r="J816" s="15">
        <v>0.669858961</v>
      </c>
      <c r="K816" s="15">
        <f t="shared" si="1"/>
        <v>0.590984954</v>
      </c>
      <c r="L816" s="16">
        <v>865454.0</v>
      </c>
      <c r="M816" s="17">
        <f t="shared" si="2"/>
        <v>511470.2924</v>
      </c>
      <c r="N816" s="18">
        <v>3.2</v>
      </c>
      <c r="O816" s="19">
        <f t="shared" si="3"/>
        <v>27.694528</v>
      </c>
      <c r="P816" s="20">
        <f t="shared" si="6"/>
        <v>0.00005414689458</v>
      </c>
      <c r="Q816" s="20">
        <f t="shared" si="7"/>
        <v>18468.27981</v>
      </c>
      <c r="R816" s="21">
        <f t="shared" si="4"/>
        <v>4735.836041</v>
      </c>
      <c r="S816" s="22">
        <f t="shared" si="5"/>
        <v>0.0137667304</v>
      </c>
      <c r="T816" s="21">
        <v>7845.0</v>
      </c>
      <c r="U816" s="21">
        <v>865454.0</v>
      </c>
      <c r="V816" s="18">
        <v>906.5</v>
      </c>
      <c r="W816" s="25">
        <v>13.4</v>
      </c>
      <c r="X816" s="25">
        <v>108.0</v>
      </c>
    </row>
    <row r="817">
      <c r="A817" s="15">
        <v>2005.0</v>
      </c>
      <c r="B817" s="6" t="s">
        <v>70</v>
      </c>
      <c r="C817" s="15">
        <v>0.467</v>
      </c>
      <c r="D817" s="15">
        <v>0.044</v>
      </c>
      <c r="E817" s="15">
        <v>0.522012579</v>
      </c>
      <c r="F817" s="15">
        <v>0.672883788</v>
      </c>
      <c r="G817" s="6"/>
      <c r="H817" s="6"/>
      <c r="I817" s="6"/>
      <c r="J817" s="6"/>
      <c r="K817" s="6" t="str">
        <f t="shared" si="1"/>
        <v/>
      </c>
      <c r="L817" s="16">
        <v>5997481.0</v>
      </c>
      <c r="M817" s="17">
        <f t="shared" si="2"/>
        <v>0</v>
      </c>
      <c r="N817" s="18">
        <v>7.2</v>
      </c>
      <c r="O817" s="19">
        <f t="shared" si="3"/>
        <v>431.818632</v>
      </c>
      <c r="P817" s="20">
        <f t="shared" si="6"/>
        <v>0.00005414689458</v>
      </c>
      <c r="Q817" s="20">
        <f t="shared" si="7"/>
        <v>18468.27981</v>
      </c>
      <c r="R817" s="21" t="str">
        <f t="shared" si="4"/>
        <v/>
      </c>
      <c r="S817" s="22">
        <f t="shared" si="5"/>
        <v>0.01704505763</v>
      </c>
      <c r="T817" s="21">
        <v>57260.0</v>
      </c>
      <c r="U817" s="21">
        <v>5991057.0</v>
      </c>
      <c r="V817" s="18">
        <v>955.8</v>
      </c>
      <c r="W817" s="25">
        <v>16.0</v>
      </c>
      <c r="X817" s="25">
        <v>976.0</v>
      </c>
    </row>
    <row r="818">
      <c r="A818" s="15">
        <v>2014.0</v>
      </c>
      <c r="B818" s="6" t="s">
        <v>70</v>
      </c>
      <c r="C818" s="15">
        <v>0.427</v>
      </c>
      <c r="D818" s="15">
        <v>0.035</v>
      </c>
      <c r="E818" s="15">
        <v>0.502439024</v>
      </c>
      <c r="F818" s="15">
        <v>0.683080808</v>
      </c>
      <c r="G818" s="6"/>
      <c r="H818" s="6"/>
      <c r="I818" s="15">
        <v>0.331866593</v>
      </c>
      <c r="J818" s="6"/>
      <c r="K818" s="15">
        <f t="shared" si="1"/>
        <v>0.331866593</v>
      </c>
      <c r="L818" s="16">
        <v>6549352.0</v>
      </c>
      <c r="M818" s="17">
        <f t="shared" si="2"/>
        <v>2173511.135</v>
      </c>
      <c r="N818" s="18">
        <v>5.6</v>
      </c>
      <c r="O818" s="19">
        <f t="shared" si="3"/>
        <v>366.763712</v>
      </c>
      <c r="P818" s="20">
        <f t="shared" si="6"/>
        <v>0.0001687425043</v>
      </c>
      <c r="Q818" s="20">
        <f t="shared" si="7"/>
        <v>5926.189161</v>
      </c>
      <c r="R818" s="21">
        <f t="shared" si="4"/>
        <v>2139.282613</v>
      </c>
      <c r="S818" s="22">
        <f t="shared" si="5"/>
        <v>0.01571271709</v>
      </c>
      <c r="T818" s="21">
        <v>64661.0</v>
      </c>
      <c r="U818" s="21">
        <v>6549352.0</v>
      </c>
      <c r="V818" s="18">
        <v>987.3</v>
      </c>
      <c r="W818" s="25">
        <v>15.1</v>
      </c>
      <c r="X818" s="25">
        <v>1016.0</v>
      </c>
    </row>
    <row r="819">
      <c r="A819" s="15">
        <v>2015.0</v>
      </c>
      <c r="B819" s="6" t="s">
        <v>70</v>
      </c>
      <c r="C819" s="15">
        <v>0.416</v>
      </c>
      <c r="D819" s="15">
        <v>0.032</v>
      </c>
      <c r="E819" s="15">
        <v>0.3930131</v>
      </c>
      <c r="F819" s="15">
        <v>0.653158522</v>
      </c>
      <c r="G819" s="6"/>
      <c r="H819" s="6"/>
      <c r="I819" s="6"/>
      <c r="J819" s="15">
        <v>0.474977432</v>
      </c>
      <c r="K819" s="15">
        <f t="shared" si="1"/>
        <v>0.474977432</v>
      </c>
      <c r="L819" s="16">
        <v>6600299.0</v>
      </c>
      <c r="M819" s="17">
        <f t="shared" si="2"/>
        <v>3134993.069</v>
      </c>
      <c r="N819" s="18">
        <v>6.3</v>
      </c>
      <c r="O819" s="19">
        <f t="shared" si="3"/>
        <v>415.818837</v>
      </c>
      <c r="P819" s="20">
        <f t="shared" si="6"/>
        <v>0.0001326378808</v>
      </c>
      <c r="Q819" s="20">
        <f t="shared" si="7"/>
        <v>7539.324317</v>
      </c>
      <c r="R819" s="21">
        <f t="shared" si="4"/>
        <v>2916.272623</v>
      </c>
      <c r="S819" s="22">
        <f t="shared" si="5"/>
        <v>0.0161484152</v>
      </c>
      <c r="T819" s="21">
        <v>66570.0</v>
      </c>
      <c r="U819" s="21">
        <v>6600299.0</v>
      </c>
      <c r="V819" s="23">
        <v>1008.6</v>
      </c>
      <c r="W819" s="24">
        <v>16.0</v>
      </c>
      <c r="X819" s="24">
        <v>1075.0</v>
      </c>
    </row>
    <row r="820">
      <c r="A820" s="15">
        <v>2016.0</v>
      </c>
      <c r="B820" s="6" t="s">
        <v>70</v>
      </c>
      <c r="C820" s="15">
        <v>0.469</v>
      </c>
      <c r="D820" s="15">
        <v>0.028</v>
      </c>
      <c r="E820" s="15">
        <v>0.43083004</v>
      </c>
      <c r="F820" s="15">
        <v>0.65967366</v>
      </c>
      <c r="G820" s="6"/>
      <c r="H820" s="6"/>
      <c r="I820" s="15">
        <v>0.380948483</v>
      </c>
      <c r="J820" s="15">
        <v>0.600722073</v>
      </c>
      <c r="K820" s="15">
        <f t="shared" si="1"/>
        <v>0.490835278</v>
      </c>
      <c r="L820" s="16">
        <v>6651194.0</v>
      </c>
      <c r="M820" s="17">
        <f t="shared" si="2"/>
        <v>3264640.656</v>
      </c>
      <c r="N820" s="18">
        <v>7.4</v>
      </c>
      <c r="O820" s="19">
        <f t="shared" si="3"/>
        <v>492.188356</v>
      </c>
      <c r="P820" s="20">
        <f t="shared" si="6"/>
        <v>0.0001507634095</v>
      </c>
      <c r="Q820" s="20">
        <f t="shared" si="7"/>
        <v>6632.909162</v>
      </c>
      <c r="R820" s="21">
        <f t="shared" si="4"/>
        <v>2843.763638</v>
      </c>
      <c r="S820" s="22">
        <f t="shared" si="5"/>
        <v>0.01691793035</v>
      </c>
      <c r="T820" s="21">
        <v>67857.0</v>
      </c>
      <c r="U820" s="21">
        <v>6651194.0</v>
      </c>
      <c r="V820" s="23">
        <v>1020.2</v>
      </c>
      <c r="W820" s="25">
        <v>17.1</v>
      </c>
      <c r="X820" s="25">
        <v>1148.0</v>
      </c>
    </row>
    <row r="821">
      <c r="A821" s="15">
        <v>2005.0</v>
      </c>
      <c r="B821" s="6" t="s">
        <v>71</v>
      </c>
      <c r="C821" s="15">
        <v>0.376</v>
      </c>
      <c r="D821" s="15">
        <v>0.044</v>
      </c>
      <c r="E821" s="15">
        <v>0.412955466</v>
      </c>
      <c r="F821" s="15">
        <v>0.611746362</v>
      </c>
      <c r="G821" s="6"/>
      <c r="H821" s="6"/>
      <c r="I821" s="6"/>
      <c r="J821" s="6"/>
      <c r="K821" s="6" t="str">
        <f t="shared" si="1"/>
        <v/>
      </c>
      <c r="L821" s="16">
        <v>2.2790696E7</v>
      </c>
      <c r="M821" s="17">
        <f t="shared" si="2"/>
        <v>0</v>
      </c>
      <c r="N821" s="18">
        <v>6.1</v>
      </c>
      <c r="O821" s="19">
        <f t="shared" si="3"/>
        <v>1390.232456</v>
      </c>
      <c r="P821" s="20">
        <f t="shared" si="6"/>
        <v>0.0001507634095</v>
      </c>
      <c r="Q821" s="20">
        <f t="shared" si="7"/>
        <v>6632.909162</v>
      </c>
      <c r="R821" s="21" t="str">
        <f t="shared" si="4"/>
        <v/>
      </c>
      <c r="S821" s="22">
        <f t="shared" si="5"/>
        <v>0.01591491592</v>
      </c>
      <c r="T821" s="21">
        <v>156457.0</v>
      </c>
      <c r="U821" s="21">
        <v>2.2778123E7</v>
      </c>
      <c r="V821" s="18">
        <v>686.9</v>
      </c>
      <c r="W821" s="24">
        <v>11.1</v>
      </c>
      <c r="X821" s="24">
        <v>2490.0</v>
      </c>
    </row>
    <row r="822">
      <c r="A822" s="15">
        <v>2014.0</v>
      </c>
      <c r="B822" s="6" t="s">
        <v>71</v>
      </c>
      <c r="C822" s="15">
        <v>0.385</v>
      </c>
      <c r="D822" s="15">
        <v>0.035</v>
      </c>
      <c r="E822" s="15">
        <v>0.388429752</v>
      </c>
      <c r="F822" s="15">
        <v>0.596123418</v>
      </c>
      <c r="G822" s="6"/>
      <c r="H822" s="6"/>
      <c r="I822" s="15">
        <v>0.378340087</v>
      </c>
      <c r="J822" s="6"/>
      <c r="K822" s="15">
        <f t="shared" si="1"/>
        <v>0.378340087</v>
      </c>
      <c r="L822" s="16">
        <v>2.6956958E7</v>
      </c>
      <c r="M822" s="17">
        <f t="shared" si="2"/>
        <v>10198897.83</v>
      </c>
      <c r="N822" s="18">
        <v>4.4</v>
      </c>
      <c r="O822" s="19">
        <f t="shared" si="3"/>
        <v>1186.106152</v>
      </c>
      <c r="P822" s="20">
        <f t="shared" si="6"/>
        <v>0.0001162974834</v>
      </c>
      <c r="Q822" s="20">
        <f t="shared" si="7"/>
        <v>8598.638341</v>
      </c>
      <c r="R822" s="21">
        <f t="shared" si="4"/>
        <v>3581.073678</v>
      </c>
      <c r="S822" s="22">
        <f t="shared" si="5"/>
        <v>0.01548566706</v>
      </c>
      <c r="T822" s="21">
        <v>183912.0</v>
      </c>
      <c r="U822" s="21">
        <v>2.6956958E7</v>
      </c>
      <c r="V822" s="18">
        <v>682.2</v>
      </c>
      <c r="W822" s="25">
        <v>10.7</v>
      </c>
      <c r="X822" s="25">
        <v>2848.0</v>
      </c>
    </row>
    <row r="823">
      <c r="A823" s="15">
        <v>2015.0</v>
      </c>
      <c r="B823" s="6" t="s">
        <v>71</v>
      </c>
      <c r="C823" s="15">
        <v>0.336</v>
      </c>
      <c r="D823" s="15">
        <v>0.032</v>
      </c>
      <c r="E823" s="15">
        <v>0.430203046</v>
      </c>
      <c r="F823" s="15">
        <v>0.632887189</v>
      </c>
      <c r="G823" s="6"/>
      <c r="H823" s="6"/>
      <c r="I823" s="6"/>
      <c r="J823" s="15">
        <v>0.379589568</v>
      </c>
      <c r="K823" s="15">
        <f t="shared" si="1"/>
        <v>0.379589568</v>
      </c>
      <c r="L823" s="16">
        <v>2.7469114E7</v>
      </c>
      <c r="M823" s="17">
        <f t="shared" si="2"/>
        <v>10426989.12</v>
      </c>
      <c r="N823" s="18">
        <v>4.8</v>
      </c>
      <c r="O823" s="19">
        <f t="shared" si="3"/>
        <v>1318.517472</v>
      </c>
      <c r="P823" s="20">
        <f t="shared" si="6"/>
        <v>0.0001264523687</v>
      </c>
      <c r="Q823" s="20">
        <f t="shared" si="7"/>
        <v>7908.116</v>
      </c>
      <c r="R823" s="21">
        <f t="shared" si="4"/>
        <v>3255.382178</v>
      </c>
      <c r="S823" s="22">
        <f t="shared" si="5"/>
        <v>0.01688864986</v>
      </c>
      <c r="T823" s="21">
        <v>189654.0</v>
      </c>
      <c r="U823" s="21">
        <v>2.7469114E7</v>
      </c>
      <c r="V823" s="18">
        <v>690.4</v>
      </c>
      <c r="W823" s="25">
        <v>11.7</v>
      </c>
      <c r="X823" s="25">
        <v>3203.0</v>
      </c>
    </row>
    <row r="824">
      <c r="A824" s="15">
        <v>2016.0</v>
      </c>
      <c r="B824" s="6" t="s">
        <v>71</v>
      </c>
      <c r="C824" s="15">
        <v>0.355</v>
      </c>
      <c r="D824" s="15">
        <v>0.028</v>
      </c>
      <c r="E824" s="15">
        <v>0.430429129</v>
      </c>
      <c r="F824" s="15">
        <v>0.61971313</v>
      </c>
      <c r="G824" s="6"/>
      <c r="H824" s="6"/>
      <c r="I824" s="15">
        <v>0.337897736</v>
      </c>
      <c r="J824" s="15">
        <v>0.425182054</v>
      </c>
      <c r="K824" s="15">
        <f t="shared" si="1"/>
        <v>0.381539895</v>
      </c>
      <c r="L824" s="16">
        <v>2.7862596E7</v>
      </c>
      <c r="M824" s="17">
        <f t="shared" si="2"/>
        <v>10630691.95</v>
      </c>
      <c r="N824" s="18">
        <v>5.3</v>
      </c>
      <c r="O824" s="19">
        <f t="shared" si="3"/>
        <v>1476.717588</v>
      </c>
      <c r="P824" s="20">
        <f t="shared" si="6"/>
        <v>0.0001389107684</v>
      </c>
      <c r="Q824" s="20">
        <f t="shared" si="7"/>
        <v>7198.865943</v>
      </c>
      <c r="R824" s="21">
        <f t="shared" si="4"/>
        <v>3170.501626</v>
      </c>
      <c r="S824" s="22">
        <f t="shared" si="5"/>
        <v>0.01746663472</v>
      </c>
      <c r="T824" s="21">
        <v>191966.0</v>
      </c>
      <c r="U824" s="21">
        <v>2.7862596E7</v>
      </c>
      <c r="V824" s="18">
        <v>689.0</v>
      </c>
      <c r="W824" s="25">
        <v>12.1</v>
      </c>
      <c r="X824" s="25">
        <v>3353.0</v>
      </c>
    </row>
    <row r="825">
      <c r="A825" s="15">
        <v>2005.0</v>
      </c>
      <c r="B825" s="6" t="s">
        <v>72</v>
      </c>
      <c r="C825" s="15">
        <v>0.377</v>
      </c>
      <c r="D825" s="15">
        <v>0.044</v>
      </c>
      <c r="E825" s="15">
        <v>0.241935484</v>
      </c>
      <c r="F825" s="15">
        <v>0.611888112</v>
      </c>
      <c r="G825" s="6"/>
      <c r="H825" s="6"/>
      <c r="I825" s="6"/>
      <c r="J825" s="6"/>
      <c r="K825" s="6" t="str">
        <f t="shared" si="1"/>
        <v/>
      </c>
      <c r="L825" s="16">
        <v>2498863.0</v>
      </c>
      <c r="M825" s="17">
        <f t="shared" si="2"/>
        <v>0</v>
      </c>
      <c r="N825" s="18">
        <v>2.2</v>
      </c>
      <c r="O825" s="19">
        <f t="shared" si="3"/>
        <v>54.974986</v>
      </c>
      <c r="P825" s="20">
        <f t="shared" si="6"/>
        <v>0.0001389107684</v>
      </c>
      <c r="Q825" s="20">
        <f t="shared" si="7"/>
        <v>7198.865943</v>
      </c>
      <c r="R825" s="21" t="str">
        <f t="shared" si="4"/>
        <v/>
      </c>
      <c r="S825" s="22">
        <f t="shared" si="5"/>
        <v>0.01689994044</v>
      </c>
      <c r="T825" s="21">
        <v>13432.0</v>
      </c>
      <c r="U825" s="21">
        <v>2457719.0</v>
      </c>
      <c r="V825" s="18">
        <v>546.5</v>
      </c>
      <c r="W825" s="25">
        <v>10.1</v>
      </c>
      <c r="X825" s="25">
        <v>227.0</v>
      </c>
    </row>
    <row r="826">
      <c r="A826" s="15">
        <v>2014.0</v>
      </c>
      <c r="B826" s="6" t="s">
        <v>72</v>
      </c>
      <c r="C826" s="15">
        <v>0.349</v>
      </c>
      <c r="D826" s="15">
        <v>0.035</v>
      </c>
      <c r="E826" s="15">
        <v>0.241134752</v>
      </c>
      <c r="F826" s="15">
        <v>0.583732057</v>
      </c>
      <c r="G826" s="6"/>
      <c r="H826" s="6"/>
      <c r="I826" s="15">
        <v>0.322608075</v>
      </c>
      <c r="J826" s="6"/>
      <c r="K826" s="15">
        <f t="shared" si="1"/>
        <v>0.322608075</v>
      </c>
      <c r="L826" s="16">
        <v>2942902.0</v>
      </c>
      <c r="M826" s="17">
        <f t="shared" si="2"/>
        <v>949403.9491</v>
      </c>
      <c r="N826" s="18">
        <v>2.2</v>
      </c>
      <c r="O826" s="19">
        <f t="shared" si="3"/>
        <v>64.743844</v>
      </c>
      <c r="P826" s="20">
        <f t="shared" si="6"/>
        <v>0.00006819420128</v>
      </c>
      <c r="Q826" s="20">
        <f t="shared" si="7"/>
        <v>14664.00341</v>
      </c>
      <c r="R826" s="21">
        <f t="shared" si="4"/>
        <v>2817.222401</v>
      </c>
      <c r="S826" s="22">
        <f t="shared" si="5"/>
        <v>0.02015670794</v>
      </c>
      <c r="T826" s="21">
        <v>16719.0</v>
      </c>
      <c r="U826" s="21">
        <v>2942902.0</v>
      </c>
      <c r="V826" s="18">
        <v>568.1</v>
      </c>
      <c r="W826" s="24">
        <v>12.3</v>
      </c>
      <c r="X826" s="24">
        <v>337.0</v>
      </c>
    </row>
    <row r="827">
      <c r="A827" s="15">
        <v>2015.0</v>
      </c>
      <c r="B827" s="6" t="s">
        <v>72</v>
      </c>
      <c r="C827" s="15">
        <v>0.35</v>
      </c>
      <c r="D827" s="15">
        <v>0.032</v>
      </c>
      <c r="E827" s="15">
        <v>0.241830065</v>
      </c>
      <c r="F827" s="15">
        <v>0.578616352</v>
      </c>
      <c r="G827" s="6"/>
      <c r="H827" s="6"/>
      <c r="I827" s="6"/>
      <c r="J827" s="15">
        <v>0.446925538</v>
      </c>
      <c r="K827" s="15">
        <f t="shared" si="1"/>
        <v>0.446925538</v>
      </c>
      <c r="L827" s="16">
        <v>2995919.0</v>
      </c>
      <c r="M827" s="17">
        <f t="shared" si="2"/>
        <v>1338952.711</v>
      </c>
      <c r="N827" s="18">
        <v>1.9</v>
      </c>
      <c r="O827" s="19">
        <f t="shared" si="3"/>
        <v>56.922461</v>
      </c>
      <c r="P827" s="20">
        <f t="shared" si="6"/>
        <v>0.00004251267467</v>
      </c>
      <c r="Q827" s="20">
        <f t="shared" si="7"/>
        <v>23522.39674</v>
      </c>
      <c r="R827" s="21">
        <f t="shared" si="4"/>
        <v>3648.372509</v>
      </c>
      <c r="S827" s="22">
        <f t="shared" si="5"/>
        <v>0.02117226261</v>
      </c>
      <c r="T827" s="21">
        <v>17334.0</v>
      </c>
      <c r="U827" s="21">
        <v>2995919.0</v>
      </c>
      <c r="V827" s="18">
        <v>578.6</v>
      </c>
      <c r="W827" s="25">
        <v>12.8</v>
      </c>
      <c r="X827" s="25">
        <v>367.0</v>
      </c>
    </row>
    <row r="828">
      <c r="A828" s="15">
        <v>2016.0</v>
      </c>
      <c r="B828" s="6" t="s">
        <v>72</v>
      </c>
      <c r="C828" s="15">
        <v>0.397</v>
      </c>
      <c r="D828" s="15">
        <v>0.028</v>
      </c>
      <c r="E828" s="15">
        <v>0.294117647</v>
      </c>
      <c r="F828" s="15">
        <v>0.565310493</v>
      </c>
      <c r="G828" s="6"/>
      <c r="H828" s="6"/>
      <c r="I828" s="15">
        <v>0.336430601</v>
      </c>
      <c r="J828" s="15">
        <v>0.561900052</v>
      </c>
      <c r="K828" s="15">
        <f t="shared" si="1"/>
        <v>0.4491653265</v>
      </c>
      <c r="L828" s="16">
        <v>3051217.0</v>
      </c>
      <c r="M828" s="17">
        <f t="shared" si="2"/>
        <v>1370500.88</v>
      </c>
      <c r="N828" s="18">
        <v>2.4</v>
      </c>
      <c r="O828" s="19">
        <f t="shared" si="3"/>
        <v>73.229208</v>
      </c>
      <c r="P828" s="20">
        <f t="shared" si="6"/>
        <v>0.00005343244143</v>
      </c>
      <c r="Q828" s="20">
        <f t="shared" si="7"/>
        <v>18715.22194</v>
      </c>
      <c r="R828" s="21">
        <f t="shared" si="4"/>
        <v>3704.056433</v>
      </c>
      <c r="S828" s="22">
        <f t="shared" si="5"/>
        <v>0.02065538994</v>
      </c>
      <c r="T828" s="21">
        <v>17913.0</v>
      </c>
      <c r="U828" s="21">
        <v>3051217.0</v>
      </c>
      <c r="V828" s="18">
        <v>587.1</v>
      </c>
      <c r="W828" s="25">
        <v>12.9</v>
      </c>
      <c r="X828" s="25">
        <v>370.0</v>
      </c>
    </row>
    <row r="829">
      <c r="A829" s="15">
        <v>2005.0</v>
      </c>
      <c r="B829" s="6" t="s">
        <v>73</v>
      </c>
      <c r="C829" s="15">
        <v>0.403</v>
      </c>
      <c r="D829" s="15">
        <v>0.044</v>
      </c>
      <c r="E829" s="15">
        <v>0.277777778</v>
      </c>
      <c r="F829" s="15">
        <v>0.516666667</v>
      </c>
      <c r="G829" s="6"/>
      <c r="H829" s="6"/>
      <c r="I829" s="6"/>
      <c r="J829" s="6"/>
      <c r="K829" s="6" t="str">
        <f t="shared" si="1"/>
        <v/>
      </c>
      <c r="L829" s="16">
        <v>618797.0</v>
      </c>
      <c r="M829" s="17">
        <f t="shared" si="2"/>
        <v>0</v>
      </c>
      <c r="N829" s="18">
        <v>1.3</v>
      </c>
      <c r="O829" s="19">
        <f t="shared" si="3"/>
        <v>8.044361</v>
      </c>
      <c r="P829" s="20">
        <f t="shared" si="6"/>
        <v>0.00005343244143</v>
      </c>
      <c r="Q829" s="20">
        <f t="shared" si="7"/>
        <v>18715.22194</v>
      </c>
      <c r="R829" s="21" t="str">
        <f t="shared" si="4"/>
        <v/>
      </c>
      <c r="S829" s="22">
        <f t="shared" si="5"/>
        <v>0.008685353336</v>
      </c>
      <c r="T829" s="21">
        <v>5066.0</v>
      </c>
      <c r="U829" s="21">
        <v>621215.0</v>
      </c>
      <c r="V829" s="18">
        <v>815.5</v>
      </c>
      <c r="W829" s="25">
        <v>6.8</v>
      </c>
      <c r="X829" s="25">
        <v>44.0</v>
      </c>
    </row>
    <row r="830">
      <c r="A830" s="15">
        <v>2014.0</v>
      </c>
      <c r="B830" s="6" t="s">
        <v>73</v>
      </c>
      <c r="C830" s="15">
        <v>0.437</v>
      </c>
      <c r="D830" s="15">
        <v>0.035</v>
      </c>
      <c r="E830" s="15">
        <v>0.318181818</v>
      </c>
      <c r="F830" s="15">
        <v>0.509803922</v>
      </c>
      <c r="G830" s="6"/>
      <c r="H830" s="6"/>
      <c r="I830" s="15">
        <v>0.445580512</v>
      </c>
      <c r="J830" s="6"/>
      <c r="K830" s="15">
        <f t="shared" si="1"/>
        <v>0.445580512</v>
      </c>
      <c r="L830" s="16">
        <v>626562.0</v>
      </c>
      <c r="M830" s="17">
        <f t="shared" si="2"/>
        <v>279183.8168</v>
      </c>
      <c r="N830" s="18">
        <v>1.6</v>
      </c>
      <c r="O830" s="19">
        <f t="shared" si="3"/>
        <v>10.024992</v>
      </c>
      <c r="P830" s="20">
        <f t="shared" si="6"/>
        <v>0.00003590821315</v>
      </c>
      <c r="Q830" s="20">
        <f t="shared" si="7"/>
        <v>27848.782</v>
      </c>
      <c r="R830" s="21">
        <f t="shared" si="4"/>
        <v>4046.142272</v>
      </c>
      <c r="S830" s="22">
        <f t="shared" si="5"/>
        <v>0.0122710297</v>
      </c>
      <c r="T830" s="21">
        <v>5623.0</v>
      </c>
      <c r="U830" s="21">
        <v>626562.0</v>
      </c>
      <c r="V830" s="18">
        <v>897.4</v>
      </c>
      <c r="W830" s="25">
        <v>10.3</v>
      </c>
      <c r="X830" s="25">
        <v>69.0</v>
      </c>
    </row>
    <row r="831">
      <c r="A831" s="15">
        <v>2015.0</v>
      </c>
      <c r="B831" s="6" t="s">
        <v>73</v>
      </c>
      <c r="C831" s="15">
        <v>0.43</v>
      </c>
      <c r="D831" s="15">
        <v>0.032</v>
      </c>
      <c r="E831" s="15">
        <v>0.125</v>
      </c>
      <c r="F831" s="15">
        <v>0.655172414</v>
      </c>
      <c r="G831" s="6"/>
      <c r="H831" s="6"/>
      <c r="I831" s="6"/>
      <c r="J831" s="15">
        <v>0.510332791</v>
      </c>
      <c r="K831" s="15">
        <f t="shared" si="1"/>
        <v>0.510332791</v>
      </c>
      <c r="L831" s="16">
        <v>626042.0</v>
      </c>
      <c r="M831" s="17">
        <f t="shared" si="2"/>
        <v>319489.7611</v>
      </c>
      <c r="N831" s="18">
        <v>1.6</v>
      </c>
      <c r="O831" s="19">
        <f t="shared" si="3"/>
        <v>10.016672</v>
      </c>
      <c r="P831" s="20">
        <f t="shared" si="6"/>
        <v>0.0000313520908</v>
      </c>
      <c r="Q831" s="20">
        <f t="shared" si="7"/>
        <v>31895.79944</v>
      </c>
      <c r="R831" s="21">
        <f t="shared" si="4"/>
        <v>4564.139445</v>
      </c>
      <c r="S831" s="22">
        <f t="shared" si="5"/>
        <v>0.01182632201</v>
      </c>
      <c r="T831" s="21">
        <v>5919.0</v>
      </c>
      <c r="U831" s="21">
        <v>626042.0</v>
      </c>
      <c r="V831" s="18">
        <v>945.5</v>
      </c>
      <c r="W831" s="25">
        <v>9.6</v>
      </c>
      <c r="X831" s="25">
        <v>70.0</v>
      </c>
    </row>
    <row r="832">
      <c r="A832" s="15">
        <v>2016.0</v>
      </c>
      <c r="B832" s="6" t="s">
        <v>73</v>
      </c>
      <c r="C832" s="15">
        <v>0.503</v>
      </c>
      <c r="D832" s="15">
        <v>0.028</v>
      </c>
      <c r="E832" s="15">
        <v>0.12</v>
      </c>
      <c r="F832" s="15">
        <v>0.709677419</v>
      </c>
      <c r="G832" s="6"/>
      <c r="H832" s="6"/>
      <c r="I832" s="15">
        <v>0.402137579</v>
      </c>
      <c r="J832" s="15">
        <v>0.663678954</v>
      </c>
      <c r="K832" s="15">
        <f t="shared" si="1"/>
        <v>0.5329082665</v>
      </c>
      <c r="L832" s="16">
        <v>624594.0</v>
      </c>
      <c r="M832" s="17">
        <f t="shared" si="2"/>
        <v>332851.3058</v>
      </c>
      <c r="N832" s="18">
        <v>2.2</v>
      </c>
      <c r="O832" s="19">
        <f t="shared" si="3"/>
        <v>13.741068</v>
      </c>
      <c r="P832" s="20">
        <f t="shared" si="6"/>
        <v>0.00004128290249</v>
      </c>
      <c r="Q832" s="20">
        <f t="shared" si="7"/>
        <v>24223.10302</v>
      </c>
      <c r="R832" s="21">
        <f t="shared" si="4"/>
        <v>4267.324433</v>
      </c>
      <c r="S832" s="22">
        <f t="shared" si="5"/>
        <v>0.01320020308</v>
      </c>
      <c r="T832" s="21">
        <v>5909.0</v>
      </c>
      <c r="U832" s="21">
        <v>624594.0</v>
      </c>
      <c r="V832" s="18">
        <v>946.1</v>
      </c>
      <c r="W832" s="25">
        <v>11.1</v>
      </c>
      <c r="X832" s="25">
        <v>78.0</v>
      </c>
    </row>
    <row r="833">
      <c r="A833" s="15">
        <v>2005.0</v>
      </c>
      <c r="B833" s="6" t="s">
        <v>74</v>
      </c>
      <c r="C833" s="15">
        <v>0.408</v>
      </c>
      <c r="D833" s="15">
        <v>0.044</v>
      </c>
      <c r="E833" s="15">
        <v>0.356756757</v>
      </c>
      <c r="F833" s="15">
        <v>0.653450808</v>
      </c>
      <c r="G833" s="6"/>
      <c r="H833" s="6"/>
      <c r="I833" s="6"/>
      <c r="J833" s="6"/>
      <c r="K833" s="6" t="str">
        <f t="shared" si="1"/>
        <v/>
      </c>
      <c r="L833" s="16">
        <v>7547753.0</v>
      </c>
      <c r="M833" s="17">
        <f t="shared" si="2"/>
        <v>0</v>
      </c>
      <c r="N833" s="18">
        <v>6.1</v>
      </c>
      <c r="O833" s="19">
        <f t="shared" si="3"/>
        <v>460.412933</v>
      </c>
      <c r="P833" s="20">
        <f t="shared" si="6"/>
        <v>0.00004128290249</v>
      </c>
      <c r="Q833" s="20">
        <f t="shared" si="7"/>
        <v>24223.10302</v>
      </c>
      <c r="R833" s="21" t="str">
        <f t="shared" si="4"/>
        <v/>
      </c>
      <c r="S833" s="22">
        <f t="shared" si="5"/>
        <v>0.01534871662</v>
      </c>
      <c r="T833" s="21">
        <v>57855.0</v>
      </c>
      <c r="U833" s="21">
        <v>7577105.0</v>
      </c>
      <c r="V833" s="18">
        <v>763.6</v>
      </c>
      <c r="W833" s="25">
        <v>11.5</v>
      </c>
      <c r="X833" s="25">
        <v>888.0</v>
      </c>
    </row>
    <row r="834">
      <c r="A834" s="15">
        <v>2014.0</v>
      </c>
      <c r="B834" s="6" t="s">
        <v>74</v>
      </c>
      <c r="C834" s="15">
        <v>0.362</v>
      </c>
      <c r="D834" s="15">
        <v>0.035</v>
      </c>
      <c r="E834" s="15">
        <v>0.339920949</v>
      </c>
      <c r="F834" s="15">
        <v>0.620689655</v>
      </c>
      <c r="G834" s="6"/>
      <c r="H834" s="6"/>
      <c r="I834" s="15">
        <v>0.29222063</v>
      </c>
      <c r="J834" s="6"/>
      <c r="K834" s="15">
        <f t="shared" si="1"/>
        <v>0.29222063</v>
      </c>
      <c r="L834" s="16">
        <v>8326289.0</v>
      </c>
      <c r="M834" s="17">
        <f t="shared" si="2"/>
        <v>2433113.417</v>
      </c>
      <c r="N834" s="18">
        <v>4.2</v>
      </c>
      <c r="O834" s="19">
        <f t="shared" si="3"/>
        <v>349.704138</v>
      </c>
      <c r="P834" s="20">
        <f t="shared" si="6"/>
        <v>0.0001437270189</v>
      </c>
      <c r="Q834" s="20">
        <f t="shared" si="7"/>
        <v>6957.634048</v>
      </c>
      <c r="R834" s="21">
        <f t="shared" si="4"/>
        <v>2736.91048</v>
      </c>
      <c r="S834" s="22">
        <f t="shared" si="5"/>
        <v>0.01397842699</v>
      </c>
      <c r="T834" s="21">
        <v>63598.0</v>
      </c>
      <c r="U834" s="21">
        <v>8326289.0</v>
      </c>
      <c r="V834" s="18">
        <v>763.8</v>
      </c>
      <c r="W834" s="25">
        <v>10.3</v>
      </c>
      <c r="X834" s="25">
        <v>889.0</v>
      </c>
    </row>
    <row r="835">
      <c r="A835" s="15">
        <v>2015.0</v>
      </c>
      <c r="B835" s="6" t="s">
        <v>74</v>
      </c>
      <c r="C835" s="15">
        <v>0.345</v>
      </c>
      <c r="D835" s="15">
        <v>0.032</v>
      </c>
      <c r="E835" s="15">
        <v>0.37007874</v>
      </c>
      <c r="F835" s="15">
        <v>0.62037037</v>
      </c>
      <c r="G835" s="6"/>
      <c r="H835" s="6"/>
      <c r="I835" s="6"/>
      <c r="J835" s="15">
        <v>0.384161983</v>
      </c>
      <c r="K835" s="15">
        <f t="shared" si="1"/>
        <v>0.384161983</v>
      </c>
      <c r="L835" s="16">
        <v>8382993.0</v>
      </c>
      <c r="M835" s="17">
        <f t="shared" si="2"/>
        <v>3220427.214</v>
      </c>
      <c r="N835" s="18">
        <v>4.7</v>
      </c>
      <c r="O835" s="19">
        <f t="shared" si="3"/>
        <v>394.000671</v>
      </c>
      <c r="P835" s="20">
        <f t="shared" si="6"/>
        <v>0.0001223442248</v>
      </c>
      <c r="Q835" s="20">
        <f t="shared" si="7"/>
        <v>8173.659213</v>
      </c>
      <c r="R835" s="21">
        <f t="shared" si="4"/>
        <v>3404.257098</v>
      </c>
      <c r="S835" s="22">
        <f t="shared" si="5"/>
        <v>0.01442578953</v>
      </c>
      <c r="T835" s="21">
        <v>65577.0</v>
      </c>
      <c r="U835" s="21">
        <v>8382993.0</v>
      </c>
      <c r="V835" s="18">
        <v>782.3</v>
      </c>
      <c r="W835" s="25">
        <v>10.9</v>
      </c>
      <c r="X835" s="25">
        <v>946.0</v>
      </c>
    </row>
    <row r="836">
      <c r="A836" s="15">
        <v>2016.0</v>
      </c>
      <c r="B836" s="6" t="s">
        <v>74</v>
      </c>
      <c r="C836" s="15">
        <v>0.353</v>
      </c>
      <c r="D836" s="15">
        <v>0.028</v>
      </c>
      <c r="E836" s="15">
        <v>0.368421053</v>
      </c>
      <c r="F836" s="15">
        <v>0.642451759</v>
      </c>
      <c r="G836" s="6"/>
      <c r="H836" s="6"/>
      <c r="I836" s="15">
        <v>0.298906675</v>
      </c>
      <c r="J836" s="15">
        <v>0.410877471</v>
      </c>
      <c r="K836" s="15">
        <f t="shared" si="1"/>
        <v>0.354892073</v>
      </c>
      <c r="L836" s="16">
        <v>8411808.0</v>
      </c>
      <c r="M836" s="17">
        <f t="shared" si="2"/>
        <v>2985283.979</v>
      </c>
      <c r="N836" s="18">
        <v>5.7</v>
      </c>
      <c r="O836" s="19">
        <f t="shared" si="3"/>
        <v>479.473056</v>
      </c>
      <c r="P836" s="20">
        <f t="shared" si="6"/>
        <v>0.0001606122096</v>
      </c>
      <c r="Q836" s="20">
        <f t="shared" si="7"/>
        <v>6226.176719</v>
      </c>
      <c r="R836" s="21">
        <f t="shared" si="4"/>
        <v>2845.837921</v>
      </c>
      <c r="S836" s="22">
        <f t="shared" si="5"/>
        <v>0.01578084335</v>
      </c>
      <c r="T836" s="21">
        <v>66473.0</v>
      </c>
      <c r="U836" s="21">
        <v>8411808.0</v>
      </c>
      <c r="V836" s="18">
        <v>790.2</v>
      </c>
      <c r="W836" s="25">
        <v>12.1</v>
      </c>
      <c r="X836" s="25">
        <v>1049.0</v>
      </c>
    </row>
    <row r="837">
      <c r="A837" s="15">
        <v>2005.0</v>
      </c>
      <c r="B837" s="6" t="s">
        <v>75</v>
      </c>
      <c r="C837" s="15">
        <v>0.364</v>
      </c>
      <c r="D837" s="15">
        <v>0.044</v>
      </c>
      <c r="E837" s="15">
        <v>0.222891566</v>
      </c>
      <c r="F837" s="15">
        <v>0.550304878</v>
      </c>
      <c r="G837" s="6"/>
      <c r="H837" s="6"/>
      <c r="I837" s="6"/>
      <c r="J837" s="6"/>
      <c r="K837" s="6" t="str">
        <f t="shared" si="1"/>
        <v/>
      </c>
      <c r="L837" s="16">
        <v>6258988.0</v>
      </c>
      <c r="M837" s="17">
        <f t="shared" si="2"/>
        <v>0</v>
      </c>
      <c r="N837" s="18">
        <v>3.3</v>
      </c>
      <c r="O837" s="19">
        <f t="shared" si="3"/>
        <v>206.546604</v>
      </c>
      <c r="P837" s="20">
        <f t="shared" si="6"/>
        <v>0.0001606122096</v>
      </c>
      <c r="Q837" s="20">
        <f t="shared" si="7"/>
        <v>6226.176719</v>
      </c>
      <c r="R837" s="21" t="str">
        <f t="shared" si="4"/>
        <v/>
      </c>
      <c r="S837" s="22">
        <f t="shared" si="5"/>
        <v>0.01227193039</v>
      </c>
      <c r="T837" s="21">
        <v>46203.0</v>
      </c>
      <c r="U837" s="21">
        <v>6257305.0</v>
      </c>
      <c r="V837" s="18">
        <v>738.4</v>
      </c>
      <c r="W837" s="24">
        <v>8.8</v>
      </c>
      <c r="X837" s="24">
        <v>567.0</v>
      </c>
    </row>
    <row r="838">
      <c r="A838" s="15">
        <v>2014.0</v>
      </c>
      <c r="B838" s="6" t="s">
        <v>75</v>
      </c>
      <c r="C838" s="15">
        <v>0.335</v>
      </c>
      <c r="D838" s="15">
        <v>0.035</v>
      </c>
      <c r="E838" s="15">
        <v>0.305660377</v>
      </c>
      <c r="F838" s="15">
        <v>0.550351288</v>
      </c>
      <c r="G838" s="6"/>
      <c r="H838" s="6"/>
      <c r="I838" s="15">
        <v>0.279556509</v>
      </c>
      <c r="J838" s="6"/>
      <c r="K838" s="15">
        <f t="shared" si="1"/>
        <v>0.279556509</v>
      </c>
      <c r="L838" s="16">
        <v>7061530.0</v>
      </c>
      <c r="M838" s="17">
        <f t="shared" si="2"/>
        <v>1974096.675</v>
      </c>
      <c r="N838" s="18">
        <v>2.5</v>
      </c>
      <c r="O838" s="19">
        <f t="shared" si="3"/>
        <v>176.53825</v>
      </c>
      <c r="P838" s="20">
        <f t="shared" si="6"/>
        <v>0.00008942735796</v>
      </c>
      <c r="Q838" s="20">
        <f t="shared" si="7"/>
        <v>11182.26036</v>
      </c>
      <c r="R838" s="21">
        <f t="shared" si="4"/>
        <v>2812.103526</v>
      </c>
      <c r="S838" s="22">
        <f t="shared" si="5"/>
        <v>0.01347434692</v>
      </c>
      <c r="T838" s="21">
        <v>52099.0</v>
      </c>
      <c r="U838" s="21">
        <v>7061530.0</v>
      </c>
      <c r="V838" s="18">
        <v>737.8</v>
      </c>
      <c r="W838" s="24">
        <v>9.7</v>
      </c>
      <c r="X838" s="24">
        <v>702.0</v>
      </c>
    </row>
    <row r="839">
      <c r="A839" s="15">
        <v>2015.0</v>
      </c>
      <c r="B839" s="6" t="s">
        <v>75</v>
      </c>
      <c r="C839" s="15">
        <v>0.318</v>
      </c>
      <c r="D839" s="15">
        <v>0.032</v>
      </c>
      <c r="E839" s="15">
        <v>0.288461538</v>
      </c>
      <c r="F839" s="15">
        <v>0.541818182</v>
      </c>
      <c r="G839" s="6"/>
      <c r="H839" s="6"/>
      <c r="I839" s="6"/>
      <c r="J839" s="15">
        <v>0.382463392</v>
      </c>
      <c r="K839" s="15">
        <f t="shared" si="1"/>
        <v>0.382463392</v>
      </c>
      <c r="L839" s="16">
        <v>7170351.0</v>
      </c>
      <c r="M839" s="17">
        <f t="shared" si="2"/>
        <v>2742396.765</v>
      </c>
      <c r="N839" s="18">
        <v>3.0</v>
      </c>
      <c r="O839" s="19">
        <f t="shared" si="3"/>
        <v>215.11053</v>
      </c>
      <c r="P839" s="20">
        <f t="shared" si="6"/>
        <v>0.00007843887971</v>
      </c>
      <c r="Q839" s="20">
        <f t="shared" si="7"/>
        <v>12748.77973</v>
      </c>
      <c r="R839" s="21">
        <f t="shared" si="4"/>
        <v>3819.494102</v>
      </c>
      <c r="S839" s="22">
        <f t="shared" si="5"/>
        <v>0.01315138749</v>
      </c>
      <c r="T839" s="21">
        <v>54595.0</v>
      </c>
      <c r="U839" s="21">
        <v>7170351.0</v>
      </c>
      <c r="V839" s="18">
        <v>761.4</v>
      </c>
      <c r="W839" s="25">
        <v>9.8</v>
      </c>
      <c r="X839" s="25">
        <v>718.0</v>
      </c>
    </row>
    <row r="840">
      <c r="A840" s="15">
        <v>2016.0</v>
      </c>
      <c r="B840" s="6" t="s">
        <v>75</v>
      </c>
      <c r="C840" s="15">
        <v>0.321</v>
      </c>
      <c r="D840" s="15">
        <v>0.028</v>
      </c>
      <c r="E840" s="15">
        <v>0.232931727</v>
      </c>
      <c r="F840" s="15">
        <v>0.512331839</v>
      </c>
      <c r="G840" s="6"/>
      <c r="H840" s="6"/>
      <c r="I840" s="15">
        <v>0.265882576</v>
      </c>
      <c r="J840" s="15">
        <v>0.435863695</v>
      </c>
      <c r="K840" s="15">
        <f t="shared" si="1"/>
        <v>0.3508731355</v>
      </c>
      <c r="L840" s="16">
        <v>7288000.0</v>
      </c>
      <c r="M840" s="17">
        <f t="shared" si="2"/>
        <v>2557163.412</v>
      </c>
      <c r="N840" s="18">
        <v>2.7</v>
      </c>
      <c r="O840" s="19">
        <f t="shared" si="3"/>
        <v>196.776</v>
      </c>
      <c r="P840" s="20">
        <f t="shared" si="6"/>
        <v>0.00007695088985</v>
      </c>
      <c r="Q840" s="20">
        <f t="shared" si="7"/>
        <v>12995.30131</v>
      </c>
      <c r="R840" s="21">
        <f t="shared" si="4"/>
        <v>3727.643457</v>
      </c>
      <c r="S840" s="22">
        <f t="shared" si="5"/>
        <v>0.01252533367</v>
      </c>
      <c r="T840" s="21">
        <v>54769.0</v>
      </c>
      <c r="U840" s="21">
        <v>7288000.0</v>
      </c>
      <c r="V840" s="18">
        <v>751.5</v>
      </c>
      <c r="W840" s="24">
        <v>9.0</v>
      </c>
      <c r="X840" s="24">
        <v>686.0</v>
      </c>
    </row>
    <row r="841">
      <c r="A841" s="15">
        <v>2005.0</v>
      </c>
      <c r="B841" s="6" t="s">
        <v>76</v>
      </c>
      <c r="C841" s="15">
        <v>0.631</v>
      </c>
      <c r="D841" s="15">
        <v>0.044</v>
      </c>
      <c r="E841" s="15">
        <v>0.590909091</v>
      </c>
      <c r="F841" s="15">
        <v>0.767772512</v>
      </c>
      <c r="G841" s="6"/>
      <c r="H841" s="6"/>
      <c r="I841" s="6"/>
      <c r="J841" s="6"/>
      <c r="K841" s="6" t="str">
        <f t="shared" si="1"/>
        <v/>
      </c>
      <c r="L841" s="16">
        <v>1804128.0</v>
      </c>
      <c r="M841" s="17">
        <f t="shared" si="2"/>
        <v>0</v>
      </c>
      <c r="N841" s="18">
        <v>4.5</v>
      </c>
      <c r="O841" s="19">
        <f t="shared" si="3"/>
        <v>81.18576</v>
      </c>
      <c r="P841" s="20">
        <f t="shared" si="6"/>
        <v>0.00007695088985</v>
      </c>
      <c r="Q841" s="20">
        <f t="shared" si="7"/>
        <v>12995.30131</v>
      </c>
      <c r="R841" s="21" t="str">
        <f t="shared" si="4"/>
        <v/>
      </c>
      <c r="S841" s="22">
        <f t="shared" si="5"/>
        <v>0.01256015399</v>
      </c>
      <c r="T841" s="21">
        <v>20780.0</v>
      </c>
      <c r="U841" s="21">
        <v>1820492.0</v>
      </c>
      <c r="V841" s="23">
        <v>1141.4</v>
      </c>
      <c r="W841" s="25">
        <v>13.8</v>
      </c>
      <c r="X841" s="25">
        <v>261.0</v>
      </c>
    </row>
    <row r="842">
      <c r="A842" s="15">
        <v>2014.0</v>
      </c>
      <c r="B842" s="6" t="s">
        <v>76</v>
      </c>
      <c r="C842" s="15">
        <v>0.547</v>
      </c>
      <c r="D842" s="15">
        <v>0.035</v>
      </c>
      <c r="E842" s="15">
        <v>0.443037975</v>
      </c>
      <c r="F842" s="15">
        <v>0.65</v>
      </c>
      <c r="G842" s="6"/>
      <c r="H842" s="6"/>
      <c r="I842" s="15">
        <v>0.478264651</v>
      </c>
      <c r="J842" s="6"/>
      <c r="K842" s="15">
        <f t="shared" si="1"/>
        <v>0.478264651</v>
      </c>
      <c r="L842" s="16">
        <v>1850326.0</v>
      </c>
      <c r="M842" s="17">
        <f t="shared" si="2"/>
        <v>884945.5186</v>
      </c>
      <c r="N842" s="18">
        <v>4.5</v>
      </c>
      <c r="O842" s="19">
        <f t="shared" si="3"/>
        <v>83.26467</v>
      </c>
      <c r="P842" s="20">
        <f t="shared" si="6"/>
        <v>0.00009409016515</v>
      </c>
      <c r="Q842" s="20">
        <f t="shared" si="7"/>
        <v>10628.10336</v>
      </c>
      <c r="R842" s="21">
        <f t="shared" si="4"/>
        <v>3094.2151</v>
      </c>
      <c r="S842" s="22">
        <f t="shared" si="5"/>
        <v>0.01289101235</v>
      </c>
      <c r="T842" s="21">
        <v>22186.0</v>
      </c>
      <c r="U842" s="21">
        <v>1850326.0</v>
      </c>
      <c r="V842" s="23">
        <v>1199.0</v>
      </c>
      <c r="W842" s="25">
        <v>14.6</v>
      </c>
      <c r="X842" s="25">
        <v>286.0</v>
      </c>
    </row>
    <row r="843">
      <c r="A843" s="15">
        <v>2015.0</v>
      </c>
      <c r="B843" s="6" t="s">
        <v>76</v>
      </c>
      <c r="C843" s="15">
        <v>0.537</v>
      </c>
      <c r="D843" s="15">
        <v>0.032</v>
      </c>
      <c r="E843" s="15">
        <v>0.420289855</v>
      </c>
      <c r="F843" s="15">
        <v>0.686346863</v>
      </c>
      <c r="G843" s="6"/>
      <c r="H843" s="6"/>
      <c r="I843" s="6"/>
      <c r="J843" s="15">
        <v>0.58590783</v>
      </c>
      <c r="K843" s="15">
        <f t="shared" si="1"/>
        <v>0.58590783</v>
      </c>
      <c r="L843" s="16">
        <v>1844128.0</v>
      </c>
      <c r="M843" s="17">
        <f t="shared" si="2"/>
        <v>1080489.035</v>
      </c>
      <c r="N843" s="18">
        <v>4.6</v>
      </c>
      <c r="O843" s="19">
        <f t="shared" si="3"/>
        <v>84.829888</v>
      </c>
      <c r="P843" s="20">
        <f t="shared" si="6"/>
        <v>0.00007851064219</v>
      </c>
      <c r="Q843" s="20">
        <f t="shared" si="7"/>
        <v>12737.12674</v>
      </c>
      <c r="R843" s="21">
        <f t="shared" si="4"/>
        <v>3886.651204</v>
      </c>
      <c r="S843" s="22">
        <f t="shared" si="5"/>
        <v>0.01221870605</v>
      </c>
      <c r="T843" s="21">
        <v>22752.0</v>
      </c>
      <c r="U843" s="21">
        <v>1844128.0</v>
      </c>
      <c r="V843" s="23">
        <v>1233.8</v>
      </c>
      <c r="W843" s="25">
        <v>14.0</v>
      </c>
      <c r="X843" s="25">
        <v>278.0</v>
      </c>
    </row>
    <row r="844">
      <c r="A844" s="15">
        <v>2016.0</v>
      </c>
      <c r="B844" s="6" t="s">
        <v>76</v>
      </c>
      <c r="C844" s="15">
        <v>0.6</v>
      </c>
      <c r="D844" s="15">
        <v>0.028</v>
      </c>
      <c r="E844" s="15">
        <v>0.475609756</v>
      </c>
      <c r="F844" s="15">
        <v>0.710714286</v>
      </c>
      <c r="G844" s="6"/>
      <c r="H844" s="6"/>
      <c r="I844" s="15">
        <v>0.481850827</v>
      </c>
      <c r="J844" s="15">
        <v>0.732214817</v>
      </c>
      <c r="K844" s="15">
        <f t="shared" si="1"/>
        <v>0.607032822</v>
      </c>
      <c r="L844" s="16">
        <v>1831102.0</v>
      </c>
      <c r="M844" s="17">
        <f t="shared" si="2"/>
        <v>1111539.014</v>
      </c>
      <c r="N844" s="18">
        <v>4.6</v>
      </c>
      <c r="O844" s="19">
        <f t="shared" si="3"/>
        <v>84.230692</v>
      </c>
      <c r="P844" s="20">
        <f t="shared" si="6"/>
        <v>0.00007577843954</v>
      </c>
      <c r="Q844" s="20">
        <f t="shared" si="7"/>
        <v>13196.3657</v>
      </c>
      <c r="R844" s="21">
        <f t="shared" si="4"/>
        <v>3348.00908</v>
      </c>
      <c r="S844" s="22">
        <f t="shared" si="5"/>
        <v>0.01460496217</v>
      </c>
      <c r="T844" s="21">
        <v>22732.0</v>
      </c>
      <c r="U844" s="21">
        <v>1831102.0</v>
      </c>
      <c r="V844" s="23">
        <v>1241.4</v>
      </c>
      <c r="W844" s="24">
        <v>17.5</v>
      </c>
      <c r="X844" s="24">
        <v>332.0</v>
      </c>
    </row>
    <row r="845">
      <c r="A845" s="15">
        <v>2005.0</v>
      </c>
      <c r="B845" s="6" t="s">
        <v>77</v>
      </c>
      <c r="C845" s="15">
        <v>0.41</v>
      </c>
      <c r="D845" s="15">
        <v>0.044</v>
      </c>
      <c r="E845" s="15">
        <v>0.190082645</v>
      </c>
      <c r="F845" s="15">
        <v>0.534482759</v>
      </c>
      <c r="G845" s="6"/>
      <c r="H845" s="6"/>
      <c r="I845" s="6"/>
      <c r="J845" s="6"/>
      <c r="K845" s="6" t="str">
        <f t="shared" si="1"/>
        <v/>
      </c>
      <c r="L845" s="16">
        <v>5542096.0</v>
      </c>
      <c r="M845" s="17">
        <f t="shared" si="2"/>
        <v>0</v>
      </c>
      <c r="N845" s="18">
        <v>3.7</v>
      </c>
      <c r="O845" s="19">
        <f t="shared" si="3"/>
        <v>205.057552</v>
      </c>
      <c r="P845" s="20">
        <f t="shared" si="6"/>
        <v>0.00007577843954</v>
      </c>
      <c r="Q845" s="20">
        <f t="shared" si="7"/>
        <v>13196.3657</v>
      </c>
      <c r="R845" s="21" t="str">
        <f t="shared" si="4"/>
        <v/>
      </c>
      <c r="S845" s="22">
        <f t="shared" si="5"/>
        <v>0.01014793723</v>
      </c>
      <c r="T845" s="21">
        <v>46709.0</v>
      </c>
      <c r="U845" s="21">
        <v>5546166.0</v>
      </c>
      <c r="V845" s="18">
        <v>842.2</v>
      </c>
      <c r="W845" s="25">
        <v>8.5</v>
      </c>
      <c r="X845" s="25">
        <v>474.0</v>
      </c>
    </row>
    <row r="846">
      <c r="A846" s="15">
        <v>2014.0</v>
      </c>
      <c r="B846" s="6" t="s">
        <v>77</v>
      </c>
      <c r="C846" s="15">
        <v>0.434</v>
      </c>
      <c r="D846" s="15">
        <v>0.035</v>
      </c>
      <c r="E846" s="15">
        <v>0.228070175</v>
      </c>
      <c r="F846" s="15">
        <v>0.523411371</v>
      </c>
      <c r="G846" s="6"/>
      <c r="H846" s="6"/>
      <c r="I846" s="15">
        <v>0.418202011</v>
      </c>
      <c r="J846" s="6"/>
      <c r="K846" s="15">
        <f t="shared" si="1"/>
        <v>0.418202011</v>
      </c>
      <c r="L846" s="16">
        <v>5757564.0</v>
      </c>
      <c r="M846" s="17">
        <f t="shared" si="2"/>
        <v>2407824.843</v>
      </c>
      <c r="N846" s="18">
        <v>2.8</v>
      </c>
      <c r="O846" s="19">
        <f t="shared" si="3"/>
        <v>161.211792</v>
      </c>
      <c r="P846" s="20">
        <f t="shared" si="6"/>
        <v>0.00006695328875</v>
      </c>
      <c r="Q846" s="20">
        <f t="shared" si="7"/>
        <v>14935.78611</v>
      </c>
      <c r="R846" s="21">
        <f t="shared" si="4"/>
        <v>4944.198857</v>
      </c>
      <c r="S846" s="22">
        <f t="shared" si="5"/>
        <v>0.009683641208</v>
      </c>
      <c r="T846" s="21">
        <v>50291.0</v>
      </c>
      <c r="U846" s="21">
        <v>5757564.0</v>
      </c>
      <c r="V846" s="18">
        <v>873.5</v>
      </c>
      <c r="W846" s="25">
        <v>8.2</v>
      </c>
      <c r="X846" s="25">
        <v>487.0</v>
      </c>
    </row>
    <row r="847">
      <c r="A847" s="15">
        <v>2015.0</v>
      </c>
      <c r="B847" s="6" t="s">
        <v>77</v>
      </c>
      <c r="C847" s="15">
        <v>0.434</v>
      </c>
      <c r="D847" s="15">
        <v>0.032</v>
      </c>
      <c r="E847" s="15">
        <v>0.201877934</v>
      </c>
      <c r="F847" s="15">
        <v>0.573795181</v>
      </c>
      <c r="G847" s="6"/>
      <c r="H847" s="6"/>
      <c r="I847" s="6"/>
      <c r="J847" s="15">
        <v>0.516254852</v>
      </c>
      <c r="K847" s="15">
        <f t="shared" si="1"/>
        <v>0.516254852</v>
      </c>
      <c r="L847" s="16">
        <v>5771337.0</v>
      </c>
      <c r="M847" s="17">
        <f t="shared" si="2"/>
        <v>2979480.729</v>
      </c>
      <c r="N847" s="18">
        <v>4.2</v>
      </c>
      <c r="O847" s="19">
        <f t="shared" si="3"/>
        <v>242.396154</v>
      </c>
      <c r="P847" s="20">
        <f t="shared" si="6"/>
        <v>0.00008135516758</v>
      </c>
      <c r="Q847" s="20">
        <f t="shared" si="7"/>
        <v>12291.78219</v>
      </c>
      <c r="R847" s="21">
        <f t="shared" si="4"/>
        <v>4860.490585</v>
      </c>
      <c r="S847" s="22">
        <f t="shared" si="5"/>
        <v>0.01195770911</v>
      </c>
      <c r="T847" s="21">
        <v>51264.0</v>
      </c>
      <c r="U847" s="21">
        <v>5771337.0</v>
      </c>
      <c r="V847" s="18">
        <v>888.3</v>
      </c>
      <c r="W847" s="25">
        <v>10.4</v>
      </c>
      <c r="X847" s="25">
        <v>613.0</v>
      </c>
    </row>
    <row r="848">
      <c r="A848" s="15">
        <v>2016.0</v>
      </c>
      <c r="B848" s="6" t="s">
        <v>77</v>
      </c>
      <c r="C848" s="15">
        <v>0.471</v>
      </c>
      <c r="D848" s="15">
        <v>0.028</v>
      </c>
      <c r="E848" s="15">
        <v>0.229946524</v>
      </c>
      <c r="F848" s="15">
        <v>0.606774669</v>
      </c>
      <c r="G848" s="6"/>
      <c r="H848" s="6"/>
      <c r="I848" s="15">
        <v>0.413851708</v>
      </c>
      <c r="J848" s="15">
        <v>0.57943665</v>
      </c>
      <c r="K848" s="15">
        <f t="shared" si="1"/>
        <v>0.496644179</v>
      </c>
      <c r="L848" s="16">
        <v>5778708.0</v>
      </c>
      <c r="M848" s="17">
        <f t="shared" si="2"/>
        <v>2869961.69</v>
      </c>
      <c r="N848" s="18">
        <v>4.0</v>
      </c>
      <c r="O848" s="19">
        <f t="shared" si="3"/>
        <v>231.14832</v>
      </c>
      <c r="P848" s="20">
        <f t="shared" si="6"/>
        <v>0.0000805405594</v>
      </c>
      <c r="Q848" s="20">
        <f t="shared" si="7"/>
        <v>12416.10448</v>
      </c>
      <c r="R848" s="21">
        <f t="shared" si="4"/>
        <v>4322.231461</v>
      </c>
      <c r="S848" s="22">
        <f t="shared" si="5"/>
        <v>0.01281482196</v>
      </c>
      <c r="T848" s="21">
        <v>51815.0</v>
      </c>
      <c r="U848" s="21">
        <v>5778708.0</v>
      </c>
      <c r="V848" s="18">
        <v>896.7</v>
      </c>
      <c r="W848" s="25">
        <v>11.4</v>
      </c>
      <c r="X848" s="25">
        <v>664.0</v>
      </c>
    </row>
    <row r="849">
      <c r="A849" s="15">
        <v>2005.0</v>
      </c>
      <c r="B849" s="6" t="s">
        <v>78</v>
      </c>
      <c r="C849" s="15">
        <v>0.592</v>
      </c>
      <c r="D849" s="15">
        <v>0.044</v>
      </c>
      <c r="E849" s="15">
        <v>0.608695652</v>
      </c>
      <c r="F849" s="15">
        <v>0.626865672</v>
      </c>
      <c r="G849" s="6"/>
      <c r="H849" s="6"/>
      <c r="I849" s="6"/>
      <c r="J849" s="6"/>
      <c r="K849" s="6" t="str">
        <f t="shared" si="1"/>
        <v/>
      </c>
      <c r="L849" s="16">
        <v>506002.0</v>
      </c>
      <c r="M849" s="17">
        <f t="shared" si="2"/>
        <v>0</v>
      </c>
      <c r="N849" s="18">
        <v>2.8</v>
      </c>
      <c r="O849" s="19">
        <f t="shared" si="3"/>
        <v>14.168056</v>
      </c>
      <c r="P849" s="20">
        <f t="shared" si="6"/>
        <v>0.0000805405594</v>
      </c>
      <c r="Q849" s="20">
        <f t="shared" si="7"/>
        <v>12416.10448</v>
      </c>
      <c r="R849" s="21" t="str">
        <f t="shared" si="4"/>
        <v/>
      </c>
      <c r="S849" s="22">
        <f t="shared" si="5"/>
        <v>0.01732129788</v>
      </c>
      <c r="T849" s="21">
        <v>4099.0</v>
      </c>
      <c r="U849" s="21">
        <v>514157.0</v>
      </c>
      <c r="V849" s="18">
        <v>797.2</v>
      </c>
      <c r="W849" s="25">
        <v>13.4</v>
      </c>
      <c r="X849" s="25">
        <v>71.0</v>
      </c>
    </row>
    <row r="850">
      <c r="A850" s="15">
        <v>2014.0</v>
      </c>
      <c r="B850" s="6" t="s">
        <v>78</v>
      </c>
      <c r="C850" s="15">
        <v>0.608</v>
      </c>
      <c r="D850" s="15">
        <v>0.044</v>
      </c>
      <c r="E850" s="15">
        <v>0.583333333</v>
      </c>
      <c r="F850" s="15">
        <v>0.666666667</v>
      </c>
      <c r="G850" s="6"/>
      <c r="H850" s="6"/>
      <c r="I850" s="6"/>
      <c r="J850" s="6"/>
      <c r="K850" s="6" t="str">
        <f t="shared" si="1"/>
        <v/>
      </c>
      <c r="L850" s="16">
        <v>584153.0</v>
      </c>
      <c r="M850" s="17">
        <f t="shared" si="2"/>
        <v>0</v>
      </c>
      <c r="N850" s="18">
        <v>2.7</v>
      </c>
      <c r="O850" s="19">
        <f t="shared" si="3"/>
        <v>15.772131</v>
      </c>
      <c r="P850" s="20">
        <f t="shared" si="6"/>
        <v>0.0000805405594</v>
      </c>
      <c r="Q850" s="20">
        <f t="shared" si="7"/>
        <v>12416.10448</v>
      </c>
      <c r="R850" s="21" t="str">
        <f t="shared" si="4"/>
        <v/>
      </c>
      <c r="S850" s="22">
        <f t="shared" si="5"/>
        <v>0.01993141877</v>
      </c>
      <c r="T850" s="21">
        <v>4666.0</v>
      </c>
      <c r="U850" s="21">
        <v>584153.0</v>
      </c>
      <c r="V850" s="18">
        <v>798.8</v>
      </c>
      <c r="W850" s="24">
        <v>16.2</v>
      </c>
      <c r="X850" s="24">
        <v>93.0</v>
      </c>
    </row>
    <row r="851">
      <c r="A851" s="15">
        <v>2015.0</v>
      </c>
      <c r="B851" s="6" t="s">
        <v>78</v>
      </c>
      <c r="C851" s="15">
        <v>0.549</v>
      </c>
      <c r="D851" s="15">
        <v>0.032</v>
      </c>
      <c r="E851" s="15">
        <v>0.393939394</v>
      </c>
      <c r="F851" s="15">
        <v>0.661290323</v>
      </c>
      <c r="G851" s="6"/>
      <c r="H851" s="6"/>
      <c r="I851" s="6"/>
      <c r="J851" s="15">
        <v>0.61153088</v>
      </c>
      <c r="K851" s="15">
        <f t="shared" si="1"/>
        <v>0.61153088</v>
      </c>
      <c r="L851" s="16">
        <v>586107.0</v>
      </c>
      <c r="M851" s="17">
        <f t="shared" si="2"/>
        <v>358422.5295</v>
      </c>
      <c r="N851" s="18">
        <v>2.7</v>
      </c>
      <c r="O851" s="19">
        <f t="shared" si="3"/>
        <v>15.824889</v>
      </c>
      <c r="P851" s="20">
        <f t="shared" si="6"/>
        <v>0.00004415149076</v>
      </c>
      <c r="Q851" s="20">
        <f t="shared" si="7"/>
        <v>22649.29185</v>
      </c>
      <c r="R851" s="21">
        <f t="shared" si="4"/>
        <v>3171.880792</v>
      </c>
      <c r="S851" s="22">
        <f t="shared" si="5"/>
        <v>0.02365006279</v>
      </c>
      <c r="T851" s="21">
        <v>4778.0</v>
      </c>
      <c r="U851" s="21">
        <v>586107.0</v>
      </c>
      <c r="V851" s="18">
        <v>815.2</v>
      </c>
      <c r="W851" s="25">
        <v>19.6</v>
      </c>
      <c r="X851" s="25">
        <v>113.0</v>
      </c>
    </row>
    <row r="852">
      <c r="A852" s="15">
        <v>2016.0</v>
      </c>
      <c r="B852" s="6" t="s">
        <v>78</v>
      </c>
      <c r="C852" s="15">
        <v>0.607</v>
      </c>
      <c r="D852" s="15">
        <v>0.032</v>
      </c>
      <c r="E852" s="15">
        <v>0.375</v>
      </c>
      <c r="F852" s="15">
        <v>0.669642857</v>
      </c>
      <c r="G852" s="6"/>
      <c r="H852" s="6"/>
      <c r="I852" s="6"/>
      <c r="J852" s="15">
        <v>0.725993231</v>
      </c>
      <c r="K852" s="15">
        <f t="shared" si="1"/>
        <v>0.725993231</v>
      </c>
      <c r="L852" s="16">
        <v>585501.0</v>
      </c>
      <c r="M852" s="17">
        <f t="shared" si="2"/>
        <v>425069.7627</v>
      </c>
      <c r="N852" s="18">
        <v>3.4</v>
      </c>
      <c r="O852" s="19">
        <f t="shared" si="3"/>
        <v>19.907034</v>
      </c>
      <c r="P852" s="20">
        <f t="shared" si="6"/>
        <v>0.00004683239257</v>
      </c>
      <c r="Q852" s="20">
        <f t="shared" si="7"/>
        <v>21352.74209</v>
      </c>
      <c r="R852" s="21">
        <f t="shared" si="4"/>
        <v>4208.611512</v>
      </c>
      <c r="S852" s="22">
        <f t="shared" si="5"/>
        <v>0.02138924185</v>
      </c>
      <c r="T852" s="21">
        <v>4722.0</v>
      </c>
      <c r="U852" s="21">
        <v>585501.0</v>
      </c>
      <c r="V852" s="18">
        <v>806.5</v>
      </c>
      <c r="W852" s="25">
        <v>17.4</v>
      </c>
      <c r="X852" s="25">
        <v>101.0</v>
      </c>
    </row>
  </sheetData>
  <mergeCells count="4">
    <mergeCell ref="A1:K1"/>
    <mergeCell ref="N1:O1"/>
    <mergeCell ref="T1:V1"/>
    <mergeCell ref="W1:X1"/>
  </mergeCells>
  <hyperlinks>
    <hyperlink r:id="rId1" ref="T2"/>
    <hyperlink r:id="rId2" ref="U2"/>
    <hyperlink r:id="rId3" ref="V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.14"/>
    <col customWidth="1" min="3" max="3" width="22.57"/>
    <col customWidth="1" min="4" max="4" width="20.86"/>
  </cols>
  <sheetData>
    <row r="1">
      <c r="A1" s="18" t="s">
        <v>79</v>
      </c>
      <c r="B1" s="18" t="s">
        <v>6</v>
      </c>
      <c r="C1" s="26" t="s">
        <v>27</v>
      </c>
      <c r="D1" s="26" t="s">
        <v>28</v>
      </c>
      <c r="E1" s="18" t="s">
        <v>80</v>
      </c>
    </row>
    <row r="2">
      <c r="A2" s="18">
        <v>2005.0</v>
      </c>
      <c r="B2" s="26" t="s">
        <v>29</v>
      </c>
      <c r="C2" s="18">
        <v>16.0</v>
      </c>
      <c r="D2" s="18">
        <v>736.0</v>
      </c>
      <c r="E2" s="18" t="s">
        <v>81</v>
      </c>
    </row>
    <row r="3">
      <c r="A3" s="18">
        <v>2014.0</v>
      </c>
      <c r="B3" s="26" t="s">
        <v>29</v>
      </c>
      <c r="C3" s="18">
        <v>16.9</v>
      </c>
      <c r="D3" s="18">
        <v>815.0</v>
      </c>
      <c r="E3" s="18" t="s">
        <v>81</v>
      </c>
    </row>
    <row r="4">
      <c r="A4" s="18">
        <v>2015.0</v>
      </c>
      <c r="B4" s="26" t="s">
        <v>29</v>
      </c>
      <c r="C4" s="18">
        <v>19.6</v>
      </c>
      <c r="D4" s="18">
        <v>958.0</v>
      </c>
      <c r="E4" s="18" t="s">
        <v>81</v>
      </c>
    </row>
    <row r="5">
      <c r="A5" s="18">
        <v>2016.0</v>
      </c>
      <c r="B5" s="26" t="s">
        <v>29</v>
      </c>
      <c r="C5" s="18">
        <v>21.5</v>
      </c>
      <c r="D5" s="18">
        <v>1046.0</v>
      </c>
      <c r="E5" s="18" t="s">
        <v>81</v>
      </c>
    </row>
    <row r="6">
      <c r="A6" s="18">
        <v>2005.0</v>
      </c>
      <c r="B6" s="26" t="s">
        <v>30</v>
      </c>
      <c r="C6" s="18">
        <v>17.5</v>
      </c>
      <c r="D6" s="18">
        <v>116.0</v>
      </c>
      <c r="E6" s="18" t="s">
        <v>82</v>
      </c>
    </row>
    <row r="7">
      <c r="A7" s="18">
        <v>2014.0</v>
      </c>
      <c r="B7" s="26" t="s">
        <v>30</v>
      </c>
      <c r="C7" s="18">
        <v>19.2</v>
      </c>
      <c r="D7" s="18">
        <v>145.0</v>
      </c>
      <c r="E7" s="18" t="s">
        <v>82</v>
      </c>
    </row>
    <row r="8">
      <c r="A8" s="18">
        <v>2015.0</v>
      </c>
      <c r="B8" s="26" t="s">
        <v>30</v>
      </c>
      <c r="C8" s="18">
        <v>23.4</v>
      </c>
      <c r="D8" s="18">
        <v>177.0</v>
      </c>
      <c r="E8" s="18" t="s">
        <v>82</v>
      </c>
    </row>
    <row r="9">
      <c r="A9" s="18">
        <v>2016.0</v>
      </c>
      <c r="B9" s="26" t="s">
        <v>30</v>
      </c>
      <c r="C9" s="18">
        <v>23.3</v>
      </c>
      <c r="D9" s="18">
        <v>177.0</v>
      </c>
      <c r="E9" s="18" t="s">
        <v>82</v>
      </c>
    </row>
    <row r="10" hidden="1">
      <c r="A10" s="18">
        <v>2017.0</v>
      </c>
      <c r="B10" s="26" t="s">
        <v>30</v>
      </c>
      <c r="C10" s="18">
        <v>24.5</v>
      </c>
      <c r="D10" s="18">
        <v>180.0</v>
      </c>
      <c r="E10" s="18" t="s">
        <v>82</v>
      </c>
    </row>
    <row r="11" hidden="1">
      <c r="A11" s="18">
        <v>2018.0</v>
      </c>
      <c r="B11" s="26" t="s">
        <v>30</v>
      </c>
      <c r="C11" s="18">
        <v>21.0</v>
      </c>
      <c r="D11" s="18">
        <v>155.0</v>
      </c>
      <c r="E11" s="18" t="s">
        <v>83</v>
      </c>
    </row>
    <row r="12" hidden="1">
      <c r="A12" s="18">
        <v>2017.0</v>
      </c>
      <c r="B12" s="26" t="s">
        <v>29</v>
      </c>
      <c r="C12" s="18">
        <v>22.9</v>
      </c>
      <c r="D12" s="18">
        <v>1124.0</v>
      </c>
      <c r="E12" s="18" t="s">
        <v>81</v>
      </c>
    </row>
    <row r="13" hidden="1">
      <c r="A13" s="18">
        <v>2018.0</v>
      </c>
      <c r="B13" s="26" t="s">
        <v>29</v>
      </c>
      <c r="C13" s="18">
        <v>21.8</v>
      </c>
      <c r="D13" s="18">
        <v>1064.0</v>
      </c>
      <c r="E13" s="18" t="s">
        <v>84</v>
      </c>
    </row>
    <row r="14">
      <c r="A14" s="18">
        <v>2005.0</v>
      </c>
      <c r="B14" s="26" t="s">
        <v>31</v>
      </c>
      <c r="C14" s="18">
        <v>16.1</v>
      </c>
      <c r="D14" s="18">
        <v>934.0</v>
      </c>
      <c r="E14" s="18" t="s">
        <v>85</v>
      </c>
    </row>
    <row r="15">
      <c r="A15" s="18">
        <v>2014.0</v>
      </c>
      <c r="B15" s="26" t="s">
        <v>31</v>
      </c>
      <c r="C15" s="18">
        <v>13.5</v>
      </c>
      <c r="D15" s="18">
        <v>927.0</v>
      </c>
      <c r="E15" s="18" t="s">
        <v>85</v>
      </c>
    </row>
    <row r="16">
      <c r="A16" s="18">
        <v>2015.0</v>
      </c>
      <c r="B16" s="26" t="s">
        <v>31</v>
      </c>
      <c r="C16" s="18">
        <v>13.8</v>
      </c>
      <c r="D16" s="18">
        <v>970.0</v>
      </c>
      <c r="E16" s="18" t="s">
        <v>85</v>
      </c>
    </row>
    <row r="17">
      <c r="A17" s="18">
        <v>2016.0</v>
      </c>
      <c r="B17" s="26" t="s">
        <v>31</v>
      </c>
      <c r="C17" s="18">
        <v>15.2</v>
      </c>
      <c r="D17" s="18">
        <v>1094.0</v>
      </c>
      <c r="E17" s="18" t="s">
        <v>85</v>
      </c>
    </row>
    <row r="18" hidden="1">
      <c r="A18" s="18">
        <v>2017.0</v>
      </c>
      <c r="B18" s="26" t="s">
        <v>32</v>
      </c>
      <c r="C18" s="18">
        <v>20.3</v>
      </c>
      <c r="D18" s="18">
        <v>613.0</v>
      </c>
      <c r="E18" s="18" t="s">
        <v>86</v>
      </c>
    </row>
    <row r="19" hidden="1">
      <c r="A19" s="18">
        <v>2018.0</v>
      </c>
      <c r="B19" s="26" t="s">
        <v>32</v>
      </c>
      <c r="C19" s="18">
        <v>18.9</v>
      </c>
      <c r="D19" s="18">
        <v>573.0</v>
      </c>
      <c r="E19" s="18" t="s">
        <v>87</v>
      </c>
    </row>
    <row r="20">
      <c r="A20" s="18">
        <v>2005.0</v>
      </c>
      <c r="B20" s="26" t="s">
        <v>32</v>
      </c>
      <c r="C20" s="18">
        <v>15.7</v>
      </c>
      <c r="D20" s="18">
        <v>439.0</v>
      </c>
      <c r="E20" s="18" t="s">
        <v>86</v>
      </c>
    </row>
    <row r="21">
      <c r="A21" s="18">
        <v>2014.0</v>
      </c>
      <c r="B21" s="26" t="s">
        <v>32</v>
      </c>
      <c r="C21" s="18">
        <v>16.6</v>
      </c>
      <c r="D21" s="18">
        <v>496.0</v>
      </c>
      <c r="E21" s="18" t="s">
        <v>86</v>
      </c>
    </row>
    <row r="22">
      <c r="A22" s="18">
        <v>2015.0</v>
      </c>
      <c r="B22" s="26" t="s">
        <v>32</v>
      </c>
      <c r="C22" s="18">
        <v>16.9</v>
      </c>
      <c r="D22" s="18">
        <v>520.0</v>
      </c>
      <c r="E22" s="18" t="s">
        <v>86</v>
      </c>
    </row>
    <row r="23">
      <c r="A23" s="18">
        <v>2016.0</v>
      </c>
      <c r="B23" s="26" t="s">
        <v>32</v>
      </c>
      <c r="C23" s="18">
        <v>17.8</v>
      </c>
      <c r="D23" s="18">
        <v>541.0</v>
      </c>
      <c r="E23" s="18" t="s">
        <v>86</v>
      </c>
    </row>
    <row r="24" hidden="1">
      <c r="A24" s="18">
        <v>2017.0</v>
      </c>
      <c r="B24" s="26" t="s">
        <v>31</v>
      </c>
      <c r="C24" s="18">
        <v>15.8</v>
      </c>
      <c r="D24" s="18">
        <v>1134.0</v>
      </c>
      <c r="E24" s="18" t="s">
        <v>85</v>
      </c>
    </row>
    <row r="25" hidden="1">
      <c r="A25" s="18">
        <v>2018.0</v>
      </c>
      <c r="B25" s="26" t="s">
        <v>31</v>
      </c>
      <c r="C25" s="18">
        <v>15.3</v>
      </c>
      <c r="D25" s="18">
        <v>1147.0</v>
      </c>
      <c r="E25" s="18" t="s">
        <v>88</v>
      </c>
    </row>
    <row r="26">
      <c r="A26" s="18">
        <v>2005.0</v>
      </c>
      <c r="B26" s="26" t="s">
        <v>33</v>
      </c>
      <c r="C26" s="18">
        <v>9.5</v>
      </c>
      <c r="D26" s="18">
        <v>3453.0</v>
      </c>
      <c r="E26" s="18" t="s">
        <v>89</v>
      </c>
    </row>
    <row r="27">
      <c r="A27" s="18">
        <v>2014.0</v>
      </c>
      <c r="B27" s="26" t="s">
        <v>33</v>
      </c>
      <c r="C27" s="18">
        <v>7.4</v>
      </c>
      <c r="D27" s="18">
        <v>2942.0</v>
      </c>
      <c r="E27" s="18" t="s">
        <v>89</v>
      </c>
    </row>
    <row r="28">
      <c r="A28" s="18">
        <v>2015.0</v>
      </c>
      <c r="B28" s="26" t="s">
        <v>33</v>
      </c>
      <c r="C28" s="18">
        <v>7.7</v>
      </c>
      <c r="D28" s="18">
        <v>3095.0</v>
      </c>
      <c r="E28" s="18" t="s">
        <v>89</v>
      </c>
    </row>
    <row r="29">
      <c r="A29" s="18">
        <v>2016.0</v>
      </c>
      <c r="B29" s="26" t="s">
        <v>33</v>
      </c>
      <c r="C29" s="18">
        <v>7.9</v>
      </c>
      <c r="D29" s="18">
        <v>3184.0</v>
      </c>
      <c r="E29" s="18" t="s">
        <v>89</v>
      </c>
    </row>
    <row r="30" hidden="1">
      <c r="A30" s="18">
        <v>2017.0</v>
      </c>
      <c r="B30" s="26" t="s">
        <v>33</v>
      </c>
      <c r="C30" s="18">
        <v>7.9</v>
      </c>
      <c r="D30" s="18">
        <v>3184.0</v>
      </c>
      <c r="E30" s="18" t="s">
        <v>89</v>
      </c>
    </row>
    <row r="31" hidden="1">
      <c r="A31" s="18">
        <v>2018.0</v>
      </c>
      <c r="B31" s="26" t="s">
        <v>33</v>
      </c>
      <c r="C31" s="18">
        <v>7.5</v>
      </c>
      <c r="D31" s="18">
        <v>3040.0</v>
      </c>
      <c r="E31" s="18" t="s">
        <v>90</v>
      </c>
    </row>
    <row r="32">
      <c r="A32" s="18">
        <v>2005.0</v>
      </c>
      <c r="B32" s="26" t="s">
        <v>34</v>
      </c>
      <c r="C32" s="18">
        <v>11.6</v>
      </c>
      <c r="D32" s="18">
        <v>535.0</v>
      </c>
      <c r="E32" s="18" t="s">
        <v>91</v>
      </c>
    </row>
    <row r="33">
      <c r="A33" s="18">
        <v>2014.0</v>
      </c>
      <c r="B33" s="26" t="s">
        <v>34</v>
      </c>
      <c r="C33" s="18">
        <v>12.2</v>
      </c>
      <c r="D33" s="18">
        <v>663.0</v>
      </c>
      <c r="E33" s="18" t="s">
        <v>91</v>
      </c>
    </row>
    <row r="34">
      <c r="A34" s="18">
        <v>2015.0</v>
      </c>
      <c r="B34" s="26" t="s">
        <v>34</v>
      </c>
      <c r="C34" s="18">
        <v>12.6</v>
      </c>
      <c r="D34" s="18">
        <v>701.0</v>
      </c>
      <c r="E34" s="18" t="s">
        <v>91</v>
      </c>
    </row>
    <row r="35">
      <c r="A35" s="18">
        <v>2016.0</v>
      </c>
      <c r="B35" s="26" t="s">
        <v>34</v>
      </c>
      <c r="C35" s="18">
        <v>14.3</v>
      </c>
      <c r="D35" s="18">
        <v>812.0</v>
      </c>
      <c r="E35" s="18" t="s">
        <v>91</v>
      </c>
    </row>
    <row r="36" hidden="1">
      <c r="A36" s="18">
        <v>2017.0</v>
      </c>
      <c r="B36" s="26" t="s">
        <v>34</v>
      </c>
      <c r="C36" s="18">
        <v>13.4</v>
      </c>
      <c r="D36" s="18">
        <v>779.0</v>
      </c>
      <c r="E36" s="18" t="s">
        <v>91</v>
      </c>
    </row>
    <row r="37" hidden="1">
      <c r="A37" s="18">
        <v>2018.0</v>
      </c>
      <c r="B37" s="26" t="s">
        <v>34</v>
      </c>
      <c r="C37" s="18">
        <v>15.2</v>
      </c>
      <c r="D37" s="18">
        <v>889.0</v>
      </c>
      <c r="E37" s="18" t="s">
        <v>92</v>
      </c>
    </row>
    <row r="38">
      <c r="A38" s="18">
        <v>2005.0</v>
      </c>
      <c r="B38" s="26" t="s">
        <v>35</v>
      </c>
      <c r="C38" s="18">
        <v>5.3</v>
      </c>
      <c r="D38" s="18">
        <v>187.0</v>
      </c>
      <c r="E38" s="18" t="s">
        <v>93</v>
      </c>
    </row>
    <row r="39">
      <c r="A39" s="18">
        <v>2014.0</v>
      </c>
      <c r="B39" s="26" t="s">
        <v>35</v>
      </c>
      <c r="C39" s="18">
        <v>5.0</v>
      </c>
      <c r="D39" s="18">
        <v>187.0</v>
      </c>
      <c r="E39" s="18" t="s">
        <v>93</v>
      </c>
    </row>
    <row r="40">
      <c r="A40" s="18">
        <v>2015.0</v>
      </c>
      <c r="B40" s="26" t="s">
        <v>35</v>
      </c>
      <c r="C40" s="18">
        <v>5.3</v>
      </c>
      <c r="D40" s="18">
        <v>189.0</v>
      </c>
      <c r="E40" s="18" t="s">
        <v>93</v>
      </c>
    </row>
    <row r="41">
      <c r="A41" s="18">
        <v>2016.0</v>
      </c>
      <c r="B41" s="26" t="s">
        <v>35</v>
      </c>
      <c r="C41" s="18">
        <v>4.6</v>
      </c>
      <c r="D41" s="18">
        <v>172.0</v>
      </c>
      <c r="E41" s="18" t="s">
        <v>93</v>
      </c>
    </row>
    <row r="42" hidden="1">
      <c r="A42" s="18">
        <v>2017.0</v>
      </c>
      <c r="B42" s="26" t="s">
        <v>35</v>
      </c>
      <c r="C42" s="18">
        <v>5.1</v>
      </c>
      <c r="D42" s="18">
        <v>188.0</v>
      </c>
      <c r="E42" s="18" t="s">
        <v>93</v>
      </c>
    </row>
    <row r="43" hidden="1">
      <c r="A43" s="18">
        <v>2018.0</v>
      </c>
      <c r="B43" s="26" t="s">
        <v>35</v>
      </c>
      <c r="C43" s="18">
        <v>4.9</v>
      </c>
      <c r="D43" s="18">
        <v>186.0</v>
      </c>
      <c r="E43" s="18" t="s">
        <v>94</v>
      </c>
    </row>
    <row r="44">
      <c r="A44" s="18">
        <v>2005.0</v>
      </c>
      <c r="B44" s="26" t="s">
        <v>36</v>
      </c>
      <c r="C44" s="18">
        <v>8.8</v>
      </c>
      <c r="D44" s="18">
        <v>75.0</v>
      </c>
      <c r="E44" s="18" t="s">
        <v>95</v>
      </c>
    </row>
    <row r="45">
      <c r="A45" s="18">
        <v>2014.0</v>
      </c>
      <c r="B45" s="26" t="s">
        <v>36</v>
      </c>
      <c r="C45" s="18">
        <v>11.1</v>
      </c>
      <c r="D45" s="18">
        <v>102.0</v>
      </c>
      <c r="E45" s="18" t="s">
        <v>95</v>
      </c>
    </row>
    <row r="46">
      <c r="A46" s="18">
        <v>2015.0</v>
      </c>
      <c r="B46" s="26" t="s">
        <v>36</v>
      </c>
      <c r="C46" s="18">
        <v>12.1</v>
      </c>
      <c r="D46" s="18">
        <v>112.0</v>
      </c>
      <c r="E46" s="18" t="s">
        <v>95</v>
      </c>
    </row>
    <row r="47">
      <c r="A47" s="18">
        <v>2016.0</v>
      </c>
      <c r="B47" s="26" t="s">
        <v>36</v>
      </c>
      <c r="C47" s="18">
        <v>11.0</v>
      </c>
      <c r="D47" s="18">
        <v>111.0</v>
      </c>
      <c r="E47" s="18" t="s">
        <v>95</v>
      </c>
    </row>
    <row r="48" hidden="1">
      <c r="A48" s="18">
        <v>2017.0</v>
      </c>
      <c r="B48" s="26" t="s">
        <v>36</v>
      </c>
      <c r="C48" s="18">
        <v>11.7</v>
      </c>
      <c r="D48" s="18">
        <v>111.0</v>
      </c>
      <c r="E48" s="18" t="s">
        <v>95</v>
      </c>
    </row>
    <row r="49" hidden="1">
      <c r="A49" s="18">
        <v>2018.0</v>
      </c>
      <c r="B49" s="26" t="s">
        <v>36</v>
      </c>
      <c r="C49" s="18">
        <v>11.6</v>
      </c>
      <c r="D49" s="18">
        <v>107.0</v>
      </c>
      <c r="E49" s="18" t="s">
        <v>96</v>
      </c>
    </row>
    <row r="50">
      <c r="A50" s="18">
        <v>2005.0</v>
      </c>
      <c r="B50" s="26" t="s">
        <v>37</v>
      </c>
      <c r="C50" s="18">
        <v>10.0</v>
      </c>
      <c r="D50" s="18">
        <v>1838.0</v>
      </c>
      <c r="E50" s="18" t="s">
        <v>97</v>
      </c>
    </row>
    <row r="51">
      <c r="A51" s="18">
        <v>2014.0</v>
      </c>
      <c r="B51" s="26" t="s">
        <v>37</v>
      </c>
      <c r="C51" s="18">
        <v>11.5</v>
      </c>
      <c r="D51" s="18">
        <v>2410.0</v>
      </c>
      <c r="E51" s="18" t="s">
        <v>97</v>
      </c>
    </row>
    <row r="52">
      <c r="A52" s="18">
        <v>2015.0</v>
      </c>
      <c r="B52" s="26" t="s">
        <v>37</v>
      </c>
      <c r="C52" s="18">
        <v>12.0</v>
      </c>
      <c r="D52" s="18">
        <v>2559.0</v>
      </c>
      <c r="E52" s="18" t="s">
        <v>97</v>
      </c>
    </row>
    <row r="53">
      <c r="A53" s="18">
        <v>2016.0</v>
      </c>
      <c r="B53" s="26" t="s">
        <v>37</v>
      </c>
      <c r="C53" s="18">
        <v>12.6</v>
      </c>
      <c r="D53" s="18">
        <v>2704.0</v>
      </c>
      <c r="E53" s="18" t="s">
        <v>97</v>
      </c>
    </row>
    <row r="54" hidden="1">
      <c r="A54" s="18">
        <v>2017.0</v>
      </c>
      <c r="B54" s="26" t="s">
        <v>37</v>
      </c>
      <c r="C54" s="18">
        <v>12.4</v>
      </c>
      <c r="D54" s="18">
        <v>2724.0</v>
      </c>
      <c r="E54" s="18" t="s">
        <v>97</v>
      </c>
    </row>
    <row r="55" hidden="1">
      <c r="A55" s="18">
        <v>2018.0</v>
      </c>
      <c r="B55" s="26" t="s">
        <v>37</v>
      </c>
      <c r="C55" s="18">
        <v>12.9</v>
      </c>
      <c r="D55" s="18">
        <v>2902.0</v>
      </c>
      <c r="E55" s="18" t="s">
        <v>98</v>
      </c>
    </row>
    <row r="56">
      <c r="A56" s="18">
        <v>2005.0</v>
      </c>
      <c r="B56" s="26" t="s">
        <v>38</v>
      </c>
      <c r="C56" s="18">
        <v>12.1</v>
      </c>
      <c r="D56" s="18">
        <v>1064.0</v>
      </c>
      <c r="E56" s="18" t="s">
        <v>99</v>
      </c>
    </row>
    <row r="57">
      <c r="A57" s="18">
        <v>2014.0</v>
      </c>
      <c r="B57" s="26" t="s">
        <v>38</v>
      </c>
      <c r="C57" s="18">
        <v>13.7</v>
      </c>
      <c r="D57" s="18">
        <v>1391.0</v>
      </c>
      <c r="E57" s="18" t="s">
        <v>99</v>
      </c>
    </row>
    <row r="58">
      <c r="A58" s="18">
        <v>2015.0</v>
      </c>
      <c r="B58" s="26" t="s">
        <v>38</v>
      </c>
      <c r="C58" s="18">
        <v>14.1</v>
      </c>
      <c r="D58" s="18">
        <v>1448.0</v>
      </c>
      <c r="E58" s="18" t="s">
        <v>99</v>
      </c>
    </row>
    <row r="59">
      <c r="A59" s="18">
        <v>2016.0</v>
      </c>
      <c r="B59" s="26" t="s">
        <v>38</v>
      </c>
      <c r="C59" s="18">
        <v>15.0</v>
      </c>
      <c r="D59" s="18">
        <v>1571.0</v>
      </c>
      <c r="E59" s="18" t="s">
        <v>99</v>
      </c>
    </row>
    <row r="60" hidden="1">
      <c r="A60" s="18">
        <v>2017.0</v>
      </c>
      <c r="B60" s="26" t="s">
        <v>38</v>
      </c>
      <c r="C60" s="18">
        <v>15.4</v>
      </c>
      <c r="D60" s="18">
        <v>1623.0</v>
      </c>
      <c r="E60" s="18" t="s">
        <v>99</v>
      </c>
    </row>
    <row r="61" hidden="1">
      <c r="A61" s="18">
        <v>2018.0</v>
      </c>
      <c r="B61" s="26" t="s">
        <v>38</v>
      </c>
      <c r="C61" s="18">
        <v>15.7</v>
      </c>
      <c r="D61" s="18">
        <v>1680.0</v>
      </c>
      <c r="E61" s="18" t="s">
        <v>100</v>
      </c>
    </row>
    <row r="62">
      <c r="A62" s="18">
        <v>2005.0</v>
      </c>
      <c r="B62" s="26" t="s">
        <v>39</v>
      </c>
      <c r="C62" s="18">
        <v>2.1</v>
      </c>
      <c r="D62" s="18">
        <v>28.0</v>
      </c>
      <c r="E62" s="18" t="s">
        <v>101</v>
      </c>
    </row>
    <row r="63">
      <c r="A63" s="18">
        <v>2014.0</v>
      </c>
      <c r="B63" s="26" t="s">
        <v>39</v>
      </c>
      <c r="C63" s="18">
        <v>2.6</v>
      </c>
      <c r="D63" s="18">
        <v>40.0</v>
      </c>
      <c r="E63" s="18" t="s">
        <v>101</v>
      </c>
    </row>
    <row r="64">
      <c r="A64" s="18">
        <v>2015.0</v>
      </c>
      <c r="B64" s="26" t="s">
        <v>39</v>
      </c>
      <c r="C64" s="18">
        <v>3.6</v>
      </c>
      <c r="D64" s="18">
        <v>55.0</v>
      </c>
      <c r="E64" s="18" t="s">
        <v>101</v>
      </c>
    </row>
    <row r="65">
      <c r="A65" s="18">
        <v>2016.0</v>
      </c>
      <c r="B65" s="26" t="s">
        <v>39</v>
      </c>
      <c r="C65" s="18">
        <v>4.5</v>
      </c>
      <c r="D65" s="18">
        <v>66.0</v>
      </c>
      <c r="E65" s="18" t="s">
        <v>101</v>
      </c>
    </row>
    <row r="66" hidden="1">
      <c r="A66" s="18">
        <v>2017.0</v>
      </c>
      <c r="B66" s="26" t="s">
        <v>39</v>
      </c>
      <c r="C66" s="18">
        <v>2.5</v>
      </c>
      <c r="D66" s="18">
        <v>39.0</v>
      </c>
      <c r="E66" s="18" t="s">
        <v>101</v>
      </c>
    </row>
    <row r="67" hidden="1">
      <c r="A67" s="18">
        <v>2018.0</v>
      </c>
      <c r="B67" s="26" t="s">
        <v>39</v>
      </c>
      <c r="C67" s="18">
        <v>4.0</v>
      </c>
      <c r="D67" s="18">
        <v>59.0</v>
      </c>
      <c r="E67" s="18" t="s">
        <v>102</v>
      </c>
    </row>
    <row r="68">
      <c r="A68" s="18">
        <v>2005.0</v>
      </c>
      <c r="B68" s="26" t="s">
        <v>40</v>
      </c>
      <c r="C68" s="18">
        <v>14.1</v>
      </c>
      <c r="D68" s="18">
        <v>195.0</v>
      </c>
      <c r="E68" s="18" t="s">
        <v>103</v>
      </c>
    </row>
    <row r="69">
      <c r="A69" s="18">
        <v>2014.0</v>
      </c>
      <c r="B69" s="26" t="s">
        <v>40</v>
      </c>
      <c r="C69" s="18">
        <v>13.2</v>
      </c>
      <c r="D69" s="18">
        <v>213.0</v>
      </c>
      <c r="E69" s="18" t="s">
        <v>103</v>
      </c>
    </row>
    <row r="70">
      <c r="A70" s="18">
        <v>2015.0</v>
      </c>
      <c r="B70" s="26" t="s">
        <v>40</v>
      </c>
      <c r="C70" s="18">
        <v>14.7</v>
      </c>
      <c r="D70" s="18">
        <v>247.0</v>
      </c>
      <c r="E70" s="18" t="s">
        <v>103</v>
      </c>
    </row>
    <row r="71">
      <c r="A71" s="18">
        <v>2016.0</v>
      </c>
      <c r="B71" s="26" t="s">
        <v>40</v>
      </c>
      <c r="C71" s="18">
        <v>14.6</v>
      </c>
      <c r="D71" s="18">
        <v>242.0</v>
      </c>
      <c r="E71" s="18" t="s">
        <v>103</v>
      </c>
    </row>
    <row r="72" hidden="1">
      <c r="A72" s="18">
        <v>2017.0</v>
      </c>
      <c r="B72" s="26" t="s">
        <v>43</v>
      </c>
      <c r="C72" s="18">
        <v>9.0</v>
      </c>
      <c r="D72" s="18">
        <v>293.0</v>
      </c>
      <c r="E72" s="18" t="s">
        <v>104</v>
      </c>
    </row>
    <row r="73" hidden="1">
      <c r="A73" s="18">
        <v>2018.0</v>
      </c>
      <c r="B73" s="26" t="s">
        <v>43</v>
      </c>
      <c r="C73" s="18">
        <v>8.7</v>
      </c>
      <c r="D73" s="18">
        <v>282.0</v>
      </c>
      <c r="E73" s="18" t="s">
        <v>105</v>
      </c>
    </row>
    <row r="74">
      <c r="A74" s="18">
        <v>2005.0</v>
      </c>
      <c r="B74" s="26" t="s">
        <v>41</v>
      </c>
      <c r="C74" s="18">
        <v>8.0</v>
      </c>
      <c r="D74" s="18">
        <v>1019.0</v>
      </c>
      <c r="E74" s="18" t="s">
        <v>106</v>
      </c>
    </row>
    <row r="75">
      <c r="A75" s="18">
        <v>2014.0</v>
      </c>
      <c r="B75" s="26" t="s">
        <v>41</v>
      </c>
      <c r="C75" s="18">
        <v>9.0</v>
      </c>
      <c r="D75" s="18">
        <v>1179.0</v>
      </c>
      <c r="E75" s="18" t="s">
        <v>106</v>
      </c>
    </row>
    <row r="76">
      <c r="A76" s="18">
        <v>2015.0</v>
      </c>
      <c r="B76" s="26" t="s">
        <v>41</v>
      </c>
      <c r="C76" s="18">
        <v>9.5</v>
      </c>
      <c r="D76" s="18">
        <v>1220.0</v>
      </c>
      <c r="E76" s="18" t="s">
        <v>106</v>
      </c>
    </row>
    <row r="77">
      <c r="A77" s="18">
        <v>2016.0</v>
      </c>
      <c r="B77" s="26" t="s">
        <v>41</v>
      </c>
      <c r="C77" s="18">
        <v>11.7</v>
      </c>
      <c r="D77" s="18">
        <v>1490.0</v>
      </c>
      <c r="E77" s="18" t="s">
        <v>106</v>
      </c>
    </row>
    <row r="78" hidden="1">
      <c r="A78" s="18">
        <v>2017.0</v>
      </c>
      <c r="B78" s="26" t="s">
        <v>40</v>
      </c>
      <c r="C78" s="18">
        <v>16.4</v>
      </c>
      <c r="D78" s="18">
        <v>280.0</v>
      </c>
      <c r="E78" s="18" t="s">
        <v>103</v>
      </c>
    </row>
    <row r="79" hidden="1">
      <c r="A79" s="18">
        <v>2018.0</v>
      </c>
      <c r="B79" s="26" t="s">
        <v>40</v>
      </c>
      <c r="C79" s="18">
        <v>16.6</v>
      </c>
      <c r="D79" s="18">
        <v>294.0</v>
      </c>
      <c r="E79" s="18" t="s">
        <v>107</v>
      </c>
    </row>
    <row r="80">
      <c r="A80" s="18">
        <v>2005.0</v>
      </c>
      <c r="B80" s="26" t="s">
        <v>42</v>
      </c>
      <c r="C80" s="18">
        <v>11.2</v>
      </c>
      <c r="D80" s="18">
        <v>705.0</v>
      </c>
      <c r="E80" s="18" t="s">
        <v>108</v>
      </c>
    </row>
    <row r="81">
      <c r="A81" s="18">
        <v>2014.0</v>
      </c>
      <c r="B81" s="26" t="s">
        <v>42</v>
      </c>
      <c r="C81" s="18">
        <v>12.4</v>
      </c>
      <c r="D81" s="18">
        <v>818.0</v>
      </c>
      <c r="E81" s="18" t="s">
        <v>108</v>
      </c>
    </row>
    <row r="82">
      <c r="A82" s="18">
        <v>2015.0</v>
      </c>
      <c r="B82" s="26" t="s">
        <v>42</v>
      </c>
      <c r="C82" s="18">
        <v>12.7</v>
      </c>
      <c r="D82" s="18">
        <v>846.0</v>
      </c>
      <c r="E82" s="18" t="s">
        <v>108</v>
      </c>
    </row>
    <row r="83">
      <c r="A83" s="18">
        <v>2016.0</v>
      </c>
      <c r="B83" s="26" t="s">
        <v>42</v>
      </c>
      <c r="C83" s="18">
        <v>15.0</v>
      </c>
      <c r="D83" s="18">
        <v>997.0</v>
      </c>
      <c r="E83" s="18" t="s">
        <v>108</v>
      </c>
    </row>
    <row r="84" hidden="1">
      <c r="A84" s="18">
        <v>2017.0</v>
      </c>
      <c r="B84" s="26" t="s">
        <v>41</v>
      </c>
      <c r="C84" s="18">
        <v>12.1</v>
      </c>
      <c r="D84" s="18">
        <v>1543.0</v>
      </c>
      <c r="E84" s="18" t="s">
        <v>106</v>
      </c>
    </row>
    <row r="85" hidden="1">
      <c r="A85" s="18">
        <v>2018.0</v>
      </c>
      <c r="B85" s="26" t="s">
        <v>41</v>
      </c>
      <c r="C85" s="18">
        <v>10.9</v>
      </c>
      <c r="D85" s="18">
        <v>1382.0</v>
      </c>
      <c r="E85" s="18" t="s">
        <v>109</v>
      </c>
    </row>
    <row r="86">
      <c r="A86" s="18">
        <v>2005.0</v>
      </c>
      <c r="B86" s="26" t="s">
        <v>43</v>
      </c>
      <c r="C86" s="18">
        <v>6.7</v>
      </c>
      <c r="D86" s="18">
        <v>201.0</v>
      </c>
      <c r="E86" s="18" t="s">
        <v>104</v>
      </c>
    </row>
    <row r="87">
      <c r="A87" s="18">
        <v>2014.0</v>
      </c>
      <c r="B87" s="26" t="s">
        <v>43</v>
      </c>
      <c r="C87" s="18">
        <v>7.5</v>
      </c>
      <c r="D87" s="18">
        <v>241.0</v>
      </c>
      <c r="E87" s="18" t="s">
        <v>104</v>
      </c>
    </row>
    <row r="88">
      <c r="A88" s="18">
        <v>2015.0</v>
      </c>
      <c r="B88" s="26" t="s">
        <v>43</v>
      </c>
      <c r="C88" s="18">
        <v>7.8</v>
      </c>
      <c r="D88" s="18">
        <v>247.0</v>
      </c>
      <c r="E88" s="18" t="s">
        <v>104</v>
      </c>
    </row>
    <row r="89">
      <c r="A89" s="18">
        <v>2016.0</v>
      </c>
      <c r="B89" s="26" t="s">
        <v>43</v>
      </c>
      <c r="C89" s="18">
        <v>9.2</v>
      </c>
      <c r="D89" s="18">
        <v>288.0</v>
      </c>
      <c r="E89" s="18" t="s">
        <v>104</v>
      </c>
    </row>
    <row r="90" hidden="1">
      <c r="A90" s="18">
        <v>2017.0</v>
      </c>
      <c r="B90" s="26" t="s">
        <v>42</v>
      </c>
      <c r="C90" s="18">
        <v>15.3</v>
      </c>
      <c r="D90" s="18">
        <v>1016.0</v>
      </c>
      <c r="E90" s="18" t="s">
        <v>108</v>
      </c>
    </row>
    <row r="91" hidden="1">
      <c r="A91" s="18">
        <v>2018.0</v>
      </c>
      <c r="B91" s="26" t="s">
        <v>42</v>
      </c>
      <c r="C91" s="18">
        <v>14.7</v>
      </c>
      <c r="D91" s="18">
        <v>977.0</v>
      </c>
      <c r="E91" s="18" t="s">
        <v>110</v>
      </c>
    </row>
    <row r="92">
      <c r="A92" s="18">
        <v>2005.0</v>
      </c>
      <c r="B92" s="26" t="s">
        <v>44</v>
      </c>
      <c r="C92" s="18">
        <v>9.3</v>
      </c>
      <c r="D92" s="18">
        <v>257.0</v>
      </c>
      <c r="E92" s="18" t="s">
        <v>111</v>
      </c>
    </row>
    <row r="93">
      <c r="A93" s="18">
        <v>2014.0</v>
      </c>
      <c r="B93" s="26" t="s">
        <v>44</v>
      </c>
      <c r="C93" s="18">
        <v>11.3</v>
      </c>
      <c r="D93" s="18">
        <v>329.0</v>
      </c>
      <c r="E93" s="18" t="s">
        <v>111</v>
      </c>
    </row>
    <row r="94">
      <c r="A94" s="18">
        <v>2015.0</v>
      </c>
      <c r="B94" s="26" t="s">
        <v>44</v>
      </c>
      <c r="C94" s="18">
        <v>11.4</v>
      </c>
      <c r="D94" s="18">
        <v>330.0</v>
      </c>
      <c r="E94" s="18" t="s">
        <v>111</v>
      </c>
    </row>
    <row r="95">
      <c r="A95" s="18">
        <v>2016.0</v>
      </c>
      <c r="B95" s="26" t="s">
        <v>44</v>
      </c>
      <c r="C95" s="18">
        <v>13.4</v>
      </c>
      <c r="D95" s="18">
        <v>383.0</v>
      </c>
      <c r="E95" s="18" t="s">
        <v>111</v>
      </c>
    </row>
    <row r="96" hidden="1">
      <c r="A96" s="18">
        <v>2017.0</v>
      </c>
      <c r="B96" s="26" t="s">
        <v>44</v>
      </c>
      <c r="C96" s="18">
        <v>16.0</v>
      </c>
      <c r="D96" s="18">
        <v>466.0</v>
      </c>
      <c r="E96" s="18" t="s">
        <v>111</v>
      </c>
    </row>
    <row r="97" hidden="1">
      <c r="A97" s="18">
        <v>2018.0</v>
      </c>
      <c r="B97" s="26" t="s">
        <v>44</v>
      </c>
      <c r="C97" s="18">
        <v>14.8</v>
      </c>
      <c r="D97" s="18">
        <v>424.0</v>
      </c>
      <c r="E97" s="18" t="s">
        <v>112</v>
      </c>
    </row>
    <row r="98">
      <c r="A98" s="18">
        <v>2005.0</v>
      </c>
      <c r="B98" s="26" t="s">
        <v>45</v>
      </c>
      <c r="C98" s="18">
        <v>13.0</v>
      </c>
      <c r="D98" s="18">
        <v>548.0</v>
      </c>
      <c r="E98" s="18" t="s">
        <v>113</v>
      </c>
    </row>
    <row r="99">
      <c r="A99" s="18">
        <v>2014.0</v>
      </c>
      <c r="B99" s="26" t="s">
        <v>45</v>
      </c>
      <c r="C99" s="18">
        <v>13.9</v>
      </c>
      <c r="D99" s="18">
        <v>634.0</v>
      </c>
      <c r="E99" s="18" t="s">
        <v>113</v>
      </c>
    </row>
    <row r="100">
      <c r="A100" s="18">
        <v>2015.0</v>
      </c>
      <c r="B100" s="26" t="s">
        <v>45</v>
      </c>
      <c r="C100" s="18">
        <v>15.2</v>
      </c>
      <c r="D100" s="18">
        <v>694.0</v>
      </c>
      <c r="E100" s="18" t="s">
        <v>113</v>
      </c>
    </row>
    <row r="101">
      <c r="A101" s="18">
        <v>2016.0</v>
      </c>
      <c r="B101" s="26" t="s">
        <v>45</v>
      </c>
      <c r="C101" s="18">
        <v>17.5</v>
      </c>
      <c r="D101" s="18">
        <v>772.0</v>
      </c>
      <c r="E101" s="18" t="s">
        <v>113</v>
      </c>
    </row>
    <row r="102" hidden="1">
      <c r="A102" s="18">
        <v>2017.0</v>
      </c>
      <c r="B102" s="26" t="s">
        <v>45</v>
      </c>
      <c r="C102" s="18">
        <v>16.2</v>
      </c>
      <c r="D102" s="18">
        <v>730.0</v>
      </c>
      <c r="E102" s="18" t="s">
        <v>113</v>
      </c>
    </row>
    <row r="103" hidden="1">
      <c r="A103" s="18">
        <v>2018.0</v>
      </c>
      <c r="B103" s="26" t="s">
        <v>45</v>
      </c>
      <c r="C103" s="18">
        <v>16.9</v>
      </c>
      <c r="D103" s="18">
        <v>762.0</v>
      </c>
      <c r="E103" s="18" t="s">
        <v>114</v>
      </c>
    </row>
    <row r="104">
      <c r="A104" s="18">
        <v>2005.0</v>
      </c>
      <c r="B104" s="26" t="s">
        <v>46</v>
      </c>
      <c r="C104" s="18">
        <v>18.5</v>
      </c>
      <c r="D104" s="18">
        <v>858.0</v>
      </c>
      <c r="E104" s="18" t="s">
        <v>115</v>
      </c>
    </row>
    <row r="105">
      <c r="A105" s="18">
        <v>2014.0</v>
      </c>
      <c r="B105" s="26" t="s">
        <v>46</v>
      </c>
      <c r="C105" s="18">
        <v>19.0</v>
      </c>
      <c r="D105" s="18">
        <v>896.0</v>
      </c>
      <c r="E105" s="18" t="s">
        <v>115</v>
      </c>
    </row>
    <row r="106">
      <c r="A106" s="18">
        <v>2015.0</v>
      </c>
      <c r="B106" s="26" t="s">
        <v>46</v>
      </c>
      <c r="C106" s="18">
        <v>20.4</v>
      </c>
      <c r="D106" s="18">
        <v>952.0</v>
      </c>
      <c r="E106" s="18" t="s">
        <v>115</v>
      </c>
    </row>
    <row r="107">
      <c r="A107" s="18">
        <v>2016.0</v>
      </c>
      <c r="B107" s="26" t="s">
        <v>46</v>
      </c>
      <c r="C107" s="18">
        <v>21.3</v>
      </c>
      <c r="D107" s="18">
        <v>987.0</v>
      </c>
      <c r="E107" s="18" t="s">
        <v>115</v>
      </c>
    </row>
    <row r="108" hidden="1">
      <c r="A108" s="18">
        <v>2017.0</v>
      </c>
      <c r="B108" s="26" t="s">
        <v>46</v>
      </c>
      <c r="C108" s="18">
        <v>21.7</v>
      </c>
      <c r="D108" s="18">
        <v>1008.0</v>
      </c>
      <c r="E108" s="18" t="s">
        <v>115</v>
      </c>
    </row>
    <row r="109" hidden="1">
      <c r="A109" s="18">
        <v>2018.0</v>
      </c>
      <c r="B109" s="26" t="s">
        <v>46</v>
      </c>
      <c r="C109" s="18">
        <v>21.4</v>
      </c>
      <c r="D109" s="18">
        <v>991.0</v>
      </c>
      <c r="E109" s="18" t="s">
        <v>116</v>
      </c>
    </row>
    <row r="110">
      <c r="A110" s="18">
        <v>2005.0</v>
      </c>
      <c r="B110" s="26" t="s">
        <v>47</v>
      </c>
      <c r="C110" s="18">
        <v>7.8</v>
      </c>
      <c r="D110" s="18">
        <v>109.0</v>
      </c>
      <c r="E110" s="18" t="s">
        <v>117</v>
      </c>
    </row>
    <row r="111">
      <c r="A111" s="18">
        <v>2014.0</v>
      </c>
      <c r="B111" s="26" t="s">
        <v>47</v>
      </c>
      <c r="C111" s="18">
        <v>9.4</v>
      </c>
      <c r="D111" s="18">
        <v>133.0</v>
      </c>
      <c r="E111" s="18" t="s">
        <v>117</v>
      </c>
    </row>
    <row r="112">
      <c r="A112" s="18">
        <v>2015.0</v>
      </c>
      <c r="B112" s="26" t="s">
        <v>47</v>
      </c>
      <c r="C112" s="18">
        <v>9.8</v>
      </c>
      <c r="D112" s="18">
        <v>144.0</v>
      </c>
      <c r="E112" s="18" t="s">
        <v>117</v>
      </c>
    </row>
    <row r="113">
      <c r="A113" s="18">
        <v>2016.0</v>
      </c>
      <c r="B113" s="26" t="s">
        <v>47</v>
      </c>
      <c r="C113" s="18">
        <v>8.3</v>
      </c>
      <c r="D113" s="18">
        <v>123.0</v>
      </c>
      <c r="E113" s="18" t="s">
        <v>117</v>
      </c>
    </row>
    <row r="114" hidden="1">
      <c r="A114" s="18">
        <v>2017.0</v>
      </c>
      <c r="B114" s="26" t="s">
        <v>49</v>
      </c>
      <c r="C114" s="18">
        <v>3.7</v>
      </c>
      <c r="D114" s="18">
        <v>262.0</v>
      </c>
      <c r="E114" s="18" t="s">
        <v>118</v>
      </c>
    </row>
    <row r="115" hidden="1">
      <c r="A115" s="18">
        <v>2018.0</v>
      </c>
      <c r="B115" s="26" t="s">
        <v>49</v>
      </c>
      <c r="C115" s="18">
        <v>3.5</v>
      </c>
      <c r="D115" s="18">
        <v>258.0</v>
      </c>
      <c r="E115" s="18" t="s">
        <v>119</v>
      </c>
    </row>
    <row r="116">
      <c r="A116" s="18">
        <v>2005.0</v>
      </c>
      <c r="B116" s="26" t="s">
        <v>48</v>
      </c>
      <c r="C116" s="18">
        <v>11.9</v>
      </c>
      <c r="D116" s="18">
        <v>657.0</v>
      </c>
      <c r="E116" s="18" t="s">
        <v>120</v>
      </c>
    </row>
    <row r="117">
      <c r="A117" s="18">
        <v>2014.0</v>
      </c>
      <c r="B117" s="26" t="s">
        <v>48</v>
      </c>
      <c r="C117" s="18">
        <v>9.0</v>
      </c>
      <c r="D117" s="18">
        <v>546.0</v>
      </c>
      <c r="E117" s="18" t="s">
        <v>120</v>
      </c>
    </row>
    <row r="118">
      <c r="A118" s="18">
        <v>2015.0</v>
      </c>
      <c r="B118" s="26" t="s">
        <v>48</v>
      </c>
      <c r="C118" s="18">
        <v>11.9</v>
      </c>
      <c r="D118" s="18">
        <v>708.0</v>
      </c>
      <c r="E118" s="18" t="s">
        <v>120</v>
      </c>
    </row>
    <row r="119">
      <c r="A119" s="18">
        <v>2016.0</v>
      </c>
      <c r="B119" s="26" t="s">
        <v>48</v>
      </c>
      <c r="C119" s="18">
        <v>11.9</v>
      </c>
      <c r="D119" s="18">
        <v>707.0</v>
      </c>
      <c r="E119" s="18" t="s">
        <v>120</v>
      </c>
    </row>
    <row r="120" hidden="1">
      <c r="A120" s="18">
        <v>2017.0</v>
      </c>
      <c r="B120" s="26" t="s">
        <v>48</v>
      </c>
      <c r="C120" s="18">
        <v>12.3</v>
      </c>
      <c r="D120" s="18">
        <v>742.0</v>
      </c>
      <c r="E120" s="18" t="s">
        <v>120</v>
      </c>
    </row>
    <row r="121" hidden="1">
      <c r="A121" s="18">
        <v>2018.0</v>
      </c>
      <c r="B121" s="26" t="s">
        <v>48</v>
      </c>
      <c r="C121" s="18">
        <v>11.7</v>
      </c>
      <c r="D121" s="18">
        <v>707.0</v>
      </c>
      <c r="E121" s="18" t="s">
        <v>121</v>
      </c>
    </row>
    <row r="122">
      <c r="A122" s="18">
        <v>2005.0</v>
      </c>
      <c r="B122" s="26" t="s">
        <v>49</v>
      </c>
      <c r="C122" s="18">
        <v>3.4</v>
      </c>
      <c r="D122" s="18">
        <v>224.0</v>
      </c>
      <c r="E122" s="18" t="s">
        <v>118</v>
      </c>
    </row>
    <row r="123">
      <c r="A123" s="18">
        <v>2014.0</v>
      </c>
      <c r="B123" s="26" t="s">
        <v>49</v>
      </c>
      <c r="C123" s="18">
        <v>3.2</v>
      </c>
      <c r="D123" s="18">
        <v>226.0</v>
      </c>
      <c r="E123" s="18" t="s">
        <v>118</v>
      </c>
    </row>
    <row r="124">
      <c r="A124" s="18">
        <v>2015.0</v>
      </c>
      <c r="B124" s="26" t="s">
        <v>49</v>
      </c>
      <c r="C124" s="18">
        <v>3.0</v>
      </c>
      <c r="D124" s="18">
        <v>213.0</v>
      </c>
      <c r="E124" s="18" t="s">
        <v>118</v>
      </c>
    </row>
    <row r="125">
      <c r="A125" s="18">
        <v>2016.0</v>
      </c>
      <c r="B125" s="26" t="s">
        <v>49</v>
      </c>
      <c r="C125" s="18">
        <v>3.4</v>
      </c>
      <c r="D125" s="18">
        <v>242.0</v>
      </c>
      <c r="E125" s="18" t="s">
        <v>118</v>
      </c>
    </row>
    <row r="126" hidden="1">
      <c r="A126" s="18">
        <v>2017.0</v>
      </c>
      <c r="B126" s="26" t="s">
        <v>47</v>
      </c>
      <c r="C126" s="18">
        <v>11.7</v>
      </c>
      <c r="D126" s="18">
        <v>172.0</v>
      </c>
      <c r="E126" s="18" t="s">
        <v>117</v>
      </c>
    </row>
    <row r="127" hidden="1">
      <c r="A127" s="18">
        <v>2018.0</v>
      </c>
      <c r="B127" s="26" t="s">
        <v>47</v>
      </c>
      <c r="C127" s="18">
        <v>10.3</v>
      </c>
      <c r="D127" s="18">
        <v>159.0</v>
      </c>
      <c r="E127" s="18" t="s">
        <v>122</v>
      </c>
    </row>
    <row r="128">
      <c r="A128" s="18">
        <v>2005.0</v>
      </c>
      <c r="B128" s="26" t="s">
        <v>50</v>
      </c>
      <c r="C128" s="18">
        <v>10.8</v>
      </c>
      <c r="D128" s="18">
        <v>1074.0</v>
      </c>
      <c r="E128" s="18" t="s">
        <v>123</v>
      </c>
    </row>
    <row r="129">
      <c r="A129" s="18">
        <v>2014.0</v>
      </c>
      <c r="B129" s="26" t="s">
        <v>50</v>
      </c>
      <c r="C129" s="18">
        <v>11.1</v>
      </c>
      <c r="D129" s="18">
        <v>1095.0</v>
      </c>
      <c r="E129" s="18" t="s">
        <v>123</v>
      </c>
    </row>
    <row r="130">
      <c r="A130" s="18">
        <v>2015.0</v>
      </c>
      <c r="B130" s="26" t="s">
        <v>50</v>
      </c>
      <c r="C130" s="18">
        <v>11.7</v>
      </c>
      <c r="D130" s="18">
        <v>1164.0</v>
      </c>
      <c r="E130" s="18" t="s">
        <v>123</v>
      </c>
    </row>
    <row r="131">
      <c r="A131" s="18">
        <v>2016.0</v>
      </c>
      <c r="B131" s="26" t="s">
        <v>50</v>
      </c>
      <c r="C131" s="18">
        <v>12.3</v>
      </c>
      <c r="D131" s="18">
        <v>1230.0</v>
      </c>
      <c r="E131" s="18" t="s">
        <v>123</v>
      </c>
    </row>
    <row r="132" hidden="1">
      <c r="A132" s="18">
        <v>2017.0</v>
      </c>
      <c r="B132" s="26" t="s">
        <v>50</v>
      </c>
      <c r="C132" s="18">
        <v>11.3</v>
      </c>
      <c r="D132" s="18">
        <v>1138.0</v>
      </c>
      <c r="E132" s="18" t="s">
        <v>123</v>
      </c>
    </row>
    <row r="133" hidden="1">
      <c r="A133" s="18">
        <v>2018.0</v>
      </c>
      <c r="B133" s="26" t="s">
        <v>50</v>
      </c>
      <c r="C133" s="18">
        <v>12.9</v>
      </c>
      <c r="D133" s="18">
        <v>1310.0</v>
      </c>
      <c r="E133" s="18" t="s">
        <v>124</v>
      </c>
    </row>
    <row r="134">
      <c r="A134" s="18">
        <v>2005.0</v>
      </c>
      <c r="B134" s="26" t="s">
        <v>51</v>
      </c>
      <c r="C134" s="18">
        <v>7.0</v>
      </c>
      <c r="D134" s="18">
        <v>361.0</v>
      </c>
      <c r="E134" s="18" t="s">
        <v>125</v>
      </c>
    </row>
    <row r="135">
      <c r="A135" s="18">
        <v>2014.0</v>
      </c>
      <c r="B135" s="26" t="s">
        <v>51</v>
      </c>
      <c r="C135" s="18">
        <v>6.6</v>
      </c>
      <c r="D135" s="18">
        <v>377.0</v>
      </c>
      <c r="E135" s="18" t="s">
        <v>125</v>
      </c>
    </row>
    <row r="136">
      <c r="A136" s="18">
        <v>2015.0</v>
      </c>
      <c r="B136" s="26" t="s">
        <v>51</v>
      </c>
      <c r="C136" s="18">
        <v>7.4</v>
      </c>
      <c r="D136" s="18">
        <v>410.0</v>
      </c>
      <c r="E136" s="18" t="s">
        <v>125</v>
      </c>
    </row>
    <row r="137">
      <c r="A137" s="18">
        <v>2016.0</v>
      </c>
      <c r="B137" s="26" t="s">
        <v>51</v>
      </c>
      <c r="C137" s="18">
        <v>7.6</v>
      </c>
      <c r="D137" s="18">
        <v>432.0</v>
      </c>
      <c r="E137" s="18" t="s">
        <v>125</v>
      </c>
    </row>
    <row r="138" hidden="1">
      <c r="A138" s="18">
        <v>2017.0</v>
      </c>
      <c r="B138" s="26" t="s">
        <v>51</v>
      </c>
      <c r="C138" s="18">
        <v>8.2</v>
      </c>
      <c r="D138" s="18">
        <v>465.0</v>
      </c>
      <c r="E138" s="18" t="s">
        <v>125</v>
      </c>
    </row>
    <row r="139" hidden="1">
      <c r="A139" s="18">
        <v>2018.0</v>
      </c>
      <c r="B139" s="26" t="s">
        <v>51</v>
      </c>
      <c r="C139" s="18">
        <v>7.8</v>
      </c>
      <c r="D139" s="18">
        <v>437.0</v>
      </c>
      <c r="E139" s="18" t="s">
        <v>126</v>
      </c>
    </row>
    <row r="140">
      <c r="A140" s="18">
        <v>2005.0</v>
      </c>
      <c r="B140" s="26" t="s">
        <v>52</v>
      </c>
      <c r="C140" s="18">
        <v>16.0</v>
      </c>
      <c r="D140" s="18">
        <v>455.0</v>
      </c>
      <c r="E140" s="18" t="s">
        <v>127</v>
      </c>
    </row>
    <row r="141">
      <c r="A141" s="18">
        <v>2014.0</v>
      </c>
      <c r="B141" s="26" t="s">
        <v>52</v>
      </c>
      <c r="C141" s="18">
        <v>18.3</v>
      </c>
      <c r="D141" s="18">
        <v>547.0</v>
      </c>
      <c r="E141" s="18" t="s">
        <v>127</v>
      </c>
    </row>
    <row r="142">
      <c r="A142" s="18">
        <v>2015.0</v>
      </c>
      <c r="B142" s="26" t="s">
        <v>52</v>
      </c>
      <c r="C142" s="18">
        <v>19.6</v>
      </c>
      <c r="D142" s="18">
        <v>589.0</v>
      </c>
      <c r="E142" s="18" t="s">
        <v>127</v>
      </c>
    </row>
    <row r="143">
      <c r="A143" s="18">
        <v>2016.0</v>
      </c>
      <c r="B143" s="26" t="s">
        <v>52</v>
      </c>
      <c r="C143" s="18">
        <v>19.9</v>
      </c>
      <c r="D143" s="18">
        <v>587.0</v>
      </c>
      <c r="E143" s="18" t="s">
        <v>127</v>
      </c>
    </row>
    <row r="144" hidden="1">
      <c r="A144" s="18">
        <v>2017.0</v>
      </c>
      <c r="B144" s="26" t="s">
        <v>53</v>
      </c>
      <c r="C144" s="18">
        <v>21.5</v>
      </c>
      <c r="D144" s="18">
        <v>1307.0</v>
      </c>
      <c r="E144" s="18" t="s">
        <v>128</v>
      </c>
    </row>
    <row r="145" hidden="1">
      <c r="A145" s="18">
        <v>2018.0</v>
      </c>
      <c r="B145" s="26" t="s">
        <v>53</v>
      </c>
      <c r="C145" s="18">
        <v>21.5</v>
      </c>
      <c r="D145" s="18">
        <v>1311.0</v>
      </c>
      <c r="E145" s="18" t="s">
        <v>129</v>
      </c>
    </row>
    <row r="146">
      <c r="A146" s="18">
        <v>2005.0</v>
      </c>
      <c r="B146" s="26" t="s">
        <v>53</v>
      </c>
      <c r="C146" s="18">
        <v>12.9</v>
      </c>
      <c r="D146" s="18">
        <v>752.0</v>
      </c>
      <c r="E146" s="18" t="s">
        <v>128</v>
      </c>
    </row>
    <row r="147">
      <c r="A147" s="18">
        <v>2014.0</v>
      </c>
      <c r="B147" s="26" t="s">
        <v>53</v>
      </c>
      <c r="C147" s="18">
        <v>15.3</v>
      </c>
      <c r="D147" s="18">
        <v>943.0</v>
      </c>
      <c r="E147" s="18" t="s">
        <v>128</v>
      </c>
    </row>
    <row r="148">
      <c r="A148" s="18">
        <v>2015.0</v>
      </c>
      <c r="B148" s="26" t="s">
        <v>53</v>
      </c>
      <c r="C148" s="18">
        <v>18.1</v>
      </c>
      <c r="D148" s="18">
        <v>1094.0</v>
      </c>
      <c r="E148" s="18" t="s">
        <v>128</v>
      </c>
    </row>
    <row r="149">
      <c r="A149" s="18">
        <v>2016.0</v>
      </c>
      <c r="B149" s="26" t="s">
        <v>53</v>
      </c>
      <c r="C149" s="18">
        <v>19.0</v>
      </c>
      <c r="D149" s="18">
        <v>1144.0</v>
      </c>
      <c r="E149" s="18" t="s">
        <v>128</v>
      </c>
    </row>
    <row r="150" hidden="1">
      <c r="A150" s="18">
        <v>2017.0</v>
      </c>
      <c r="B150" s="26" t="s">
        <v>52</v>
      </c>
      <c r="C150" s="18">
        <v>21.5</v>
      </c>
      <c r="D150" s="18">
        <v>632.0</v>
      </c>
      <c r="E150" s="18" t="s">
        <v>127</v>
      </c>
    </row>
    <row r="151" hidden="1">
      <c r="A151" s="18">
        <v>2018.0</v>
      </c>
      <c r="B151" s="26" t="s">
        <v>52</v>
      </c>
      <c r="C151" s="18">
        <v>22.9</v>
      </c>
      <c r="D151" s="18">
        <v>681.0</v>
      </c>
      <c r="E151" s="18" t="s">
        <v>130</v>
      </c>
    </row>
    <row r="152">
      <c r="A152" s="18">
        <v>2005.0</v>
      </c>
      <c r="B152" s="26" t="s">
        <v>54</v>
      </c>
      <c r="C152" s="18">
        <v>16.9</v>
      </c>
      <c r="D152" s="18">
        <v>161.0</v>
      </c>
      <c r="E152" s="18" t="s">
        <v>131</v>
      </c>
    </row>
    <row r="153">
      <c r="A153" s="18">
        <v>2014.0</v>
      </c>
      <c r="B153" s="26" t="s">
        <v>54</v>
      </c>
      <c r="C153" s="18">
        <v>16.1</v>
      </c>
      <c r="D153" s="18">
        <v>172.0</v>
      </c>
      <c r="E153" s="18" t="s">
        <v>131</v>
      </c>
    </row>
    <row r="154">
      <c r="A154" s="18">
        <v>2015.0</v>
      </c>
      <c r="B154" s="26" t="s">
        <v>54</v>
      </c>
      <c r="C154" s="18">
        <v>19.2</v>
      </c>
      <c r="D154" s="18">
        <v>205.0</v>
      </c>
      <c r="E154" s="18" t="s">
        <v>131</v>
      </c>
    </row>
    <row r="155">
      <c r="A155" s="18">
        <v>2016.0</v>
      </c>
      <c r="B155" s="26" t="s">
        <v>54</v>
      </c>
      <c r="C155" s="18">
        <v>18.9</v>
      </c>
      <c r="D155" s="18">
        <v>194.0</v>
      </c>
      <c r="E155" s="18" t="s">
        <v>131</v>
      </c>
    </row>
    <row r="156" hidden="1">
      <c r="A156" s="18">
        <v>2017.0</v>
      </c>
      <c r="B156" s="26" t="s">
        <v>54</v>
      </c>
      <c r="C156" s="18">
        <v>22.5</v>
      </c>
      <c r="D156" s="18">
        <v>244.0</v>
      </c>
      <c r="E156" s="18" t="s">
        <v>131</v>
      </c>
    </row>
    <row r="157" hidden="1">
      <c r="A157" s="18">
        <v>2018.0</v>
      </c>
      <c r="B157" s="26" t="s">
        <v>54</v>
      </c>
      <c r="C157" s="18">
        <v>17.3</v>
      </c>
      <c r="D157" s="18">
        <v>186.0</v>
      </c>
      <c r="E157" s="18" t="s">
        <v>132</v>
      </c>
    </row>
    <row r="158">
      <c r="A158" s="18">
        <v>2005.0</v>
      </c>
      <c r="B158" s="26" t="s">
        <v>55</v>
      </c>
      <c r="C158" s="18">
        <v>7.7</v>
      </c>
      <c r="D158" s="18">
        <v>135.0</v>
      </c>
      <c r="E158" s="18" t="s">
        <v>133</v>
      </c>
    </row>
    <row r="159">
      <c r="A159" s="18">
        <v>2014.0</v>
      </c>
      <c r="B159" s="26" t="s">
        <v>55</v>
      </c>
      <c r="C159" s="18">
        <v>9.5</v>
      </c>
      <c r="D159" s="18">
        <v>179.0</v>
      </c>
      <c r="E159" s="18" t="s">
        <v>133</v>
      </c>
    </row>
    <row r="160">
      <c r="A160" s="18">
        <v>2015.0</v>
      </c>
      <c r="B160" s="26" t="s">
        <v>55</v>
      </c>
      <c r="C160" s="18">
        <v>8.9</v>
      </c>
      <c r="D160" s="18">
        <v>169.0</v>
      </c>
      <c r="E160" s="18" t="s">
        <v>133</v>
      </c>
    </row>
    <row r="161">
      <c r="A161" s="18">
        <v>2016.0</v>
      </c>
      <c r="B161" s="26" t="s">
        <v>55</v>
      </c>
      <c r="C161" s="18">
        <v>9.1</v>
      </c>
      <c r="D161" s="18">
        <v>171.0</v>
      </c>
      <c r="E161" s="18" t="s">
        <v>133</v>
      </c>
    </row>
    <row r="162" hidden="1">
      <c r="A162" s="18">
        <v>2017.0</v>
      </c>
      <c r="B162" s="26" t="s">
        <v>61</v>
      </c>
      <c r="C162" s="18">
        <v>13.7</v>
      </c>
      <c r="D162" s="18">
        <v>1430.0</v>
      </c>
      <c r="E162" s="18" t="s">
        <v>134</v>
      </c>
    </row>
    <row r="163" hidden="1">
      <c r="A163" s="18">
        <v>2018.0</v>
      </c>
      <c r="B163" s="26" t="s">
        <v>61</v>
      </c>
      <c r="C163" s="18">
        <v>13.3</v>
      </c>
      <c r="D163" s="18">
        <v>1416.0</v>
      </c>
      <c r="E163" s="18" t="s">
        <v>135</v>
      </c>
    </row>
    <row r="164">
      <c r="A164" s="18">
        <v>2005.0</v>
      </c>
      <c r="B164" s="26" t="s">
        <v>56</v>
      </c>
      <c r="C164" s="18">
        <v>16.1</v>
      </c>
      <c r="D164" s="18">
        <v>390.0</v>
      </c>
      <c r="E164" s="18" t="s">
        <v>136</v>
      </c>
    </row>
    <row r="165">
      <c r="A165" s="18">
        <v>2014.0</v>
      </c>
      <c r="B165" s="26" t="s">
        <v>56</v>
      </c>
      <c r="C165" s="18">
        <v>14.8</v>
      </c>
      <c r="D165" s="18">
        <v>429.0</v>
      </c>
      <c r="E165" s="18" t="s">
        <v>136</v>
      </c>
    </row>
    <row r="166">
      <c r="A166" s="18">
        <v>2015.0</v>
      </c>
      <c r="B166" s="26" t="s">
        <v>56</v>
      </c>
      <c r="C166" s="18">
        <v>14.9</v>
      </c>
      <c r="D166" s="18">
        <v>446.0</v>
      </c>
      <c r="E166" s="18" t="s">
        <v>136</v>
      </c>
    </row>
    <row r="167">
      <c r="A167" s="18">
        <v>2016.0</v>
      </c>
      <c r="B167" s="26" t="s">
        <v>56</v>
      </c>
      <c r="C167" s="18">
        <v>16.8</v>
      </c>
      <c r="D167" s="18">
        <v>498.0</v>
      </c>
      <c r="E167" s="18" t="s">
        <v>136</v>
      </c>
    </row>
    <row r="168" hidden="1">
      <c r="A168" s="18">
        <v>2017.0</v>
      </c>
      <c r="B168" s="26" t="s">
        <v>62</v>
      </c>
      <c r="C168" s="18">
        <v>13.2</v>
      </c>
      <c r="D168" s="18">
        <v>103.0</v>
      </c>
      <c r="E168" s="18" t="s">
        <v>137</v>
      </c>
    </row>
    <row r="169" hidden="1">
      <c r="A169" s="18">
        <v>2018.0</v>
      </c>
      <c r="B169" s="26" t="s">
        <v>62</v>
      </c>
      <c r="C169" s="18">
        <v>11.5</v>
      </c>
      <c r="D169" s="18">
        <v>89.0</v>
      </c>
      <c r="E169" s="18" t="s">
        <v>138</v>
      </c>
    </row>
    <row r="170">
      <c r="A170" s="18">
        <v>2005.0</v>
      </c>
      <c r="B170" s="26" t="s">
        <v>57</v>
      </c>
      <c r="C170" s="18">
        <v>6.6</v>
      </c>
      <c r="D170" s="18">
        <v>88.0</v>
      </c>
      <c r="E170" s="18" t="s">
        <v>139</v>
      </c>
    </row>
    <row r="171">
      <c r="A171" s="18">
        <v>2014.0</v>
      </c>
      <c r="B171" s="26" t="s">
        <v>57</v>
      </c>
      <c r="C171" s="18">
        <v>8.7</v>
      </c>
      <c r="D171" s="18">
        <v>122.0</v>
      </c>
      <c r="E171" s="18" t="s">
        <v>139</v>
      </c>
    </row>
    <row r="172">
      <c r="A172" s="18">
        <v>2015.0</v>
      </c>
      <c r="B172" s="26" t="s">
        <v>57</v>
      </c>
      <c r="C172" s="18">
        <v>8.9</v>
      </c>
      <c r="D172" s="18">
        <v>121.0</v>
      </c>
      <c r="E172" s="18" t="s">
        <v>139</v>
      </c>
    </row>
    <row r="173">
      <c r="A173" s="18">
        <v>2016.0</v>
      </c>
      <c r="B173" s="26" t="s">
        <v>57</v>
      </c>
      <c r="C173" s="18">
        <v>9.3</v>
      </c>
      <c r="D173" s="18">
        <v>132.0</v>
      </c>
      <c r="E173" s="18" t="s">
        <v>139</v>
      </c>
    </row>
    <row r="174" hidden="1">
      <c r="A174" s="18">
        <v>2017.0</v>
      </c>
      <c r="B174" s="26" t="s">
        <v>55</v>
      </c>
      <c r="C174" s="18">
        <v>8.3</v>
      </c>
      <c r="D174" s="18">
        <v>160.0</v>
      </c>
      <c r="E174" s="18" t="s">
        <v>133</v>
      </c>
    </row>
    <row r="175" hidden="1">
      <c r="A175" s="18">
        <v>2018.0</v>
      </c>
      <c r="B175" s="26" t="s">
        <v>55</v>
      </c>
      <c r="C175" s="18">
        <v>9.0</v>
      </c>
      <c r="D175" s="18">
        <v>183.0</v>
      </c>
      <c r="E175" s="18" t="s">
        <v>140</v>
      </c>
    </row>
    <row r="176">
      <c r="A176" s="18">
        <v>2005.0</v>
      </c>
      <c r="B176" s="26" t="s">
        <v>58</v>
      </c>
      <c r="C176" s="18">
        <v>5.2</v>
      </c>
      <c r="D176" s="18">
        <v>434.0</v>
      </c>
      <c r="E176" s="18" t="s">
        <v>141</v>
      </c>
    </row>
    <row r="177">
      <c r="A177" s="18">
        <v>2014.0</v>
      </c>
      <c r="B177" s="26" t="s">
        <v>58</v>
      </c>
      <c r="C177" s="18">
        <v>5.3</v>
      </c>
      <c r="D177" s="18">
        <v>468.0</v>
      </c>
      <c r="E177" s="18" t="s">
        <v>141</v>
      </c>
    </row>
    <row r="178">
      <c r="A178" s="18">
        <v>2015.0</v>
      </c>
      <c r="B178" s="26" t="s">
        <v>58</v>
      </c>
      <c r="C178" s="18">
        <v>5.4</v>
      </c>
      <c r="D178" s="18">
        <v>475.0</v>
      </c>
      <c r="E178" s="18" t="s">
        <v>141</v>
      </c>
    </row>
    <row r="179">
      <c r="A179" s="18">
        <v>2016.0</v>
      </c>
      <c r="B179" s="26" t="s">
        <v>58</v>
      </c>
      <c r="C179" s="18">
        <v>5.5</v>
      </c>
      <c r="D179" s="18">
        <v>485.0</v>
      </c>
      <c r="E179" s="18" t="s">
        <v>141</v>
      </c>
    </row>
    <row r="180" hidden="1">
      <c r="A180" s="18">
        <v>2017.0</v>
      </c>
      <c r="B180" s="26" t="s">
        <v>57</v>
      </c>
      <c r="C180" s="18">
        <v>10.4</v>
      </c>
      <c r="D180" s="18">
        <v>146.0</v>
      </c>
      <c r="E180" s="18" t="s">
        <v>139</v>
      </c>
    </row>
    <row r="181" hidden="1">
      <c r="A181" s="18">
        <v>2018.0</v>
      </c>
      <c r="B181" s="26" t="s">
        <v>57</v>
      </c>
      <c r="C181" s="18">
        <v>10.8</v>
      </c>
      <c r="D181" s="18">
        <v>155.0</v>
      </c>
      <c r="E181" s="18" t="s">
        <v>142</v>
      </c>
    </row>
    <row r="182">
      <c r="A182" s="18">
        <v>2005.0</v>
      </c>
      <c r="B182" s="26" t="s">
        <v>59</v>
      </c>
      <c r="C182" s="18">
        <v>13.9</v>
      </c>
      <c r="D182" s="18">
        <v>267.0</v>
      </c>
      <c r="E182" s="18" t="s">
        <v>143</v>
      </c>
    </row>
    <row r="183">
      <c r="A183" s="18">
        <v>2014.0</v>
      </c>
      <c r="B183" s="26" t="s">
        <v>59</v>
      </c>
      <c r="C183" s="18">
        <v>16.0</v>
      </c>
      <c r="D183" s="18">
        <v>340.0</v>
      </c>
      <c r="E183" s="18" t="s">
        <v>143</v>
      </c>
    </row>
    <row r="184">
      <c r="A184" s="18">
        <v>2015.0</v>
      </c>
      <c r="B184" s="26" t="s">
        <v>59</v>
      </c>
      <c r="C184" s="18">
        <v>18.6</v>
      </c>
      <c r="D184" s="18">
        <v>390.0</v>
      </c>
      <c r="E184" s="18" t="s">
        <v>143</v>
      </c>
    </row>
    <row r="185">
      <c r="A185" s="18">
        <v>2016.0</v>
      </c>
      <c r="B185" s="26" t="s">
        <v>59</v>
      </c>
      <c r="C185" s="18">
        <v>18.1</v>
      </c>
      <c r="D185" s="18">
        <v>383.0</v>
      </c>
      <c r="E185" s="18" t="s">
        <v>143</v>
      </c>
    </row>
    <row r="186" hidden="1">
      <c r="A186" s="18">
        <v>2017.0</v>
      </c>
      <c r="B186" s="26" t="s">
        <v>58</v>
      </c>
      <c r="C186" s="18">
        <v>5.3</v>
      </c>
      <c r="D186" s="18">
        <v>478.0</v>
      </c>
      <c r="E186" s="18" t="s">
        <v>141</v>
      </c>
    </row>
    <row r="187" hidden="1">
      <c r="A187" s="18">
        <v>2018.0</v>
      </c>
      <c r="B187" s="26" t="s">
        <v>58</v>
      </c>
      <c r="C187" s="18">
        <v>4.8</v>
      </c>
      <c r="D187" s="18">
        <v>420.0</v>
      </c>
      <c r="E187" s="18" t="s">
        <v>144</v>
      </c>
    </row>
    <row r="188">
      <c r="A188" s="18">
        <v>2005.0</v>
      </c>
      <c r="B188" s="26" t="s">
        <v>60</v>
      </c>
      <c r="C188" s="18">
        <v>5.3</v>
      </c>
      <c r="D188" s="18">
        <v>1019.0</v>
      </c>
      <c r="E188" s="18" t="s">
        <v>145</v>
      </c>
    </row>
    <row r="189">
      <c r="A189" s="18">
        <v>2014.0</v>
      </c>
      <c r="B189" s="26" t="s">
        <v>60</v>
      </c>
      <c r="C189" s="18">
        <v>4.2</v>
      </c>
      <c r="D189" s="18">
        <v>875.0</v>
      </c>
      <c r="E189" s="18" t="s">
        <v>145</v>
      </c>
    </row>
    <row r="190">
      <c r="A190" s="18">
        <v>2015.0</v>
      </c>
      <c r="B190" s="26" t="s">
        <v>60</v>
      </c>
      <c r="C190" s="18">
        <v>4.2</v>
      </c>
      <c r="D190" s="18">
        <v>849.0</v>
      </c>
      <c r="E190" s="18" t="s">
        <v>145</v>
      </c>
    </row>
    <row r="191">
      <c r="A191" s="18">
        <v>2016.0</v>
      </c>
      <c r="B191" s="26" t="s">
        <v>60</v>
      </c>
      <c r="C191" s="18">
        <v>4.4</v>
      </c>
      <c r="D191" s="18">
        <v>900.0</v>
      </c>
      <c r="E191" s="18" t="s">
        <v>145</v>
      </c>
    </row>
    <row r="192" hidden="1">
      <c r="A192" s="18">
        <v>2017.0</v>
      </c>
      <c r="B192" s="26" t="s">
        <v>59</v>
      </c>
      <c r="C192" s="18">
        <v>18.5</v>
      </c>
      <c r="D192" s="18">
        <v>394.0</v>
      </c>
      <c r="E192" s="18" t="s">
        <v>143</v>
      </c>
    </row>
    <row r="193" hidden="1">
      <c r="A193" s="18">
        <v>2018.0</v>
      </c>
      <c r="B193" s="26" t="s">
        <v>59</v>
      </c>
      <c r="C193" s="18">
        <v>20.7</v>
      </c>
      <c r="D193" s="18">
        <v>438.0</v>
      </c>
      <c r="E193" s="18" t="s">
        <v>146</v>
      </c>
    </row>
    <row r="194">
      <c r="A194" s="18">
        <v>2005.0</v>
      </c>
      <c r="B194" s="26" t="s">
        <v>61</v>
      </c>
      <c r="C194" s="18">
        <v>12.8</v>
      </c>
      <c r="D194" s="18">
        <v>1119.0</v>
      </c>
      <c r="E194" s="18" t="s">
        <v>134</v>
      </c>
    </row>
    <row r="195">
      <c r="A195" s="18">
        <v>2014.0</v>
      </c>
      <c r="B195" s="26" t="s">
        <v>61</v>
      </c>
      <c r="C195" s="18">
        <v>11.8</v>
      </c>
      <c r="D195" s="18">
        <v>1206.0</v>
      </c>
      <c r="E195" s="18" t="s">
        <v>134</v>
      </c>
    </row>
    <row r="196">
      <c r="A196" s="18">
        <v>2015.0</v>
      </c>
      <c r="B196" s="26" t="s">
        <v>61</v>
      </c>
      <c r="C196" s="18">
        <v>12.5</v>
      </c>
      <c r="D196" s="18">
        <v>1289.0</v>
      </c>
      <c r="E196" s="18" t="s">
        <v>134</v>
      </c>
    </row>
    <row r="197">
      <c r="A197" s="18">
        <v>2016.0</v>
      </c>
      <c r="B197" s="26" t="s">
        <v>61</v>
      </c>
      <c r="C197" s="18">
        <v>13.7</v>
      </c>
      <c r="D197" s="18">
        <v>1409.0</v>
      </c>
      <c r="E197" s="18" t="s">
        <v>134</v>
      </c>
    </row>
    <row r="198" hidden="1">
      <c r="A198" s="18">
        <v>2017.0</v>
      </c>
      <c r="B198" s="26" t="s">
        <v>56</v>
      </c>
      <c r="C198" s="18">
        <v>16.7</v>
      </c>
      <c r="D198" s="18">
        <v>508.0</v>
      </c>
      <c r="E198" s="18" t="s">
        <v>136</v>
      </c>
    </row>
    <row r="199" hidden="1">
      <c r="A199" s="18">
        <v>2018.0</v>
      </c>
      <c r="B199" s="26" t="s">
        <v>56</v>
      </c>
      <c r="C199" s="18">
        <v>17.9</v>
      </c>
      <c r="D199" s="18">
        <v>550.0</v>
      </c>
      <c r="E199" s="18" t="s">
        <v>147</v>
      </c>
    </row>
    <row r="200">
      <c r="A200" s="18">
        <v>2005.0</v>
      </c>
      <c r="B200" s="26" t="s">
        <v>62</v>
      </c>
      <c r="C200" s="18">
        <v>8.8</v>
      </c>
      <c r="D200" s="18">
        <v>61.0</v>
      </c>
      <c r="E200" s="18" t="s">
        <v>137</v>
      </c>
    </row>
    <row r="201">
      <c r="A201" s="18">
        <v>2014.0</v>
      </c>
      <c r="B201" s="26" t="s">
        <v>62</v>
      </c>
      <c r="C201" s="18">
        <v>12.3</v>
      </c>
      <c r="D201" s="18">
        <v>96.0</v>
      </c>
      <c r="E201" s="18" t="s">
        <v>137</v>
      </c>
    </row>
    <row r="202">
      <c r="A202" s="18">
        <v>2015.0</v>
      </c>
      <c r="B202" s="26" t="s">
        <v>62</v>
      </c>
      <c r="C202" s="18">
        <v>12.8</v>
      </c>
      <c r="D202" s="18">
        <v>92.0</v>
      </c>
      <c r="E202" s="18" t="s">
        <v>137</v>
      </c>
    </row>
    <row r="203">
      <c r="A203" s="18">
        <v>2016.0</v>
      </c>
      <c r="B203" s="26" t="s">
        <v>62</v>
      </c>
      <c r="C203" s="18">
        <v>11.9</v>
      </c>
      <c r="D203" s="18">
        <v>90.0</v>
      </c>
      <c r="E203" s="18" t="s">
        <v>137</v>
      </c>
    </row>
    <row r="204" hidden="1">
      <c r="A204" s="18">
        <v>2017.0</v>
      </c>
      <c r="B204" s="26" t="s">
        <v>60</v>
      </c>
      <c r="C204" s="18">
        <v>3.7</v>
      </c>
      <c r="D204" s="18">
        <v>772.0</v>
      </c>
      <c r="E204" s="18" t="s">
        <v>145</v>
      </c>
    </row>
    <row r="205" hidden="1">
      <c r="A205" s="18">
        <v>2018.0</v>
      </c>
      <c r="B205" s="26" t="s">
        <v>60</v>
      </c>
      <c r="C205" s="18">
        <v>4.1</v>
      </c>
      <c r="D205" s="18">
        <v>821.0</v>
      </c>
      <c r="E205" s="18" t="s">
        <v>148</v>
      </c>
    </row>
    <row r="206">
      <c r="A206" s="18">
        <v>2005.0</v>
      </c>
      <c r="B206" s="26" t="s">
        <v>63</v>
      </c>
      <c r="C206" s="18">
        <v>9.6</v>
      </c>
      <c r="D206" s="18">
        <v>1116.0</v>
      </c>
      <c r="E206" s="18" t="s">
        <v>149</v>
      </c>
    </row>
    <row r="207">
      <c r="A207" s="18">
        <v>2014.0</v>
      </c>
      <c r="B207" s="26" t="s">
        <v>63</v>
      </c>
      <c r="C207" s="18">
        <v>10.3</v>
      </c>
      <c r="D207" s="18">
        <v>1211.0</v>
      </c>
      <c r="E207" s="18" t="s">
        <v>149</v>
      </c>
    </row>
    <row r="208">
      <c r="A208" s="18">
        <v>2015.0</v>
      </c>
      <c r="B208" s="26" t="s">
        <v>63</v>
      </c>
      <c r="C208" s="18">
        <v>11.9</v>
      </c>
      <c r="D208" s="18">
        <v>1397.0</v>
      </c>
      <c r="E208" s="18" t="s">
        <v>149</v>
      </c>
    </row>
    <row r="209">
      <c r="A209" s="18">
        <v>2016.0</v>
      </c>
      <c r="B209" s="26" t="s">
        <v>63</v>
      </c>
      <c r="C209" s="18">
        <v>12.9</v>
      </c>
      <c r="D209" s="18">
        <v>1524.0</v>
      </c>
      <c r="E209" s="18" t="s">
        <v>149</v>
      </c>
    </row>
    <row r="210" hidden="1">
      <c r="A210" s="18">
        <v>2017.0</v>
      </c>
      <c r="B210" s="26" t="s">
        <v>63</v>
      </c>
      <c r="C210" s="18">
        <v>13.7</v>
      </c>
      <c r="D210" s="18">
        <v>1589.0</v>
      </c>
      <c r="E210" s="18" t="s">
        <v>149</v>
      </c>
    </row>
    <row r="211" hidden="1">
      <c r="A211" s="18">
        <v>2018.0</v>
      </c>
      <c r="B211" s="26" t="s">
        <v>63</v>
      </c>
      <c r="C211" s="18">
        <v>13.1</v>
      </c>
      <c r="D211" s="18">
        <v>1555.0</v>
      </c>
      <c r="E211" s="18" t="s">
        <v>150</v>
      </c>
    </row>
    <row r="212">
      <c r="A212" s="18">
        <v>2005.0</v>
      </c>
      <c r="B212" s="26" t="s">
        <v>64</v>
      </c>
      <c r="C212" s="18">
        <v>13.2</v>
      </c>
      <c r="D212" s="18">
        <v>468.0</v>
      </c>
      <c r="E212" s="18" t="s">
        <v>151</v>
      </c>
    </row>
    <row r="213">
      <c r="A213" s="18">
        <v>2014.0</v>
      </c>
      <c r="B213" s="26" t="s">
        <v>64</v>
      </c>
      <c r="C213" s="18">
        <v>15.7</v>
      </c>
      <c r="D213" s="18">
        <v>611.0</v>
      </c>
      <c r="E213" s="18" t="s">
        <v>151</v>
      </c>
    </row>
    <row r="214">
      <c r="A214" s="18">
        <v>2015.0</v>
      </c>
      <c r="B214" s="26" t="s">
        <v>64</v>
      </c>
      <c r="C214" s="18">
        <v>18.0</v>
      </c>
      <c r="D214" s="18">
        <v>706.0</v>
      </c>
      <c r="E214" s="18" t="s">
        <v>151</v>
      </c>
    </row>
    <row r="215">
      <c r="A215" s="18">
        <v>2016.0</v>
      </c>
      <c r="B215" s="26" t="s">
        <v>64</v>
      </c>
      <c r="C215" s="18">
        <v>19.6</v>
      </c>
      <c r="D215" s="18">
        <v>766.0</v>
      </c>
      <c r="E215" s="18" t="s">
        <v>151</v>
      </c>
    </row>
    <row r="216" hidden="1">
      <c r="A216" s="18">
        <v>2017.0</v>
      </c>
      <c r="B216" s="26" t="s">
        <v>64</v>
      </c>
      <c r="C216" s="18">
        <v>17.2</v>
      </c>
      <c r="D216" s="18">
        <v>681.0</v>
      </c>
      <c r="E216" s="18" t="s">
        <v>151</v>
      </c>
    </row>
    <row r="217" hidden="1">
      <c r="A217" s="18">
        <v>2018.0</v>
      </c>
      <c r="B217" s="26" t="s">
        <v>64</v>
      </c>
      <c r="C217" s="18">
        <v>16.8</v>
      </c>
      <c r="D217" s="18">
        <v>665.0</v>
      </c>
      <c r="E217" s="18" t="s">
        <v>152</v>
      </c>
    </row>
    <row r="218">
      <c r="A218" s="18">
        <v>2005.0</v>
      </c>
      <c r="B218" s="26" t="s">
        <v>65</v>
      </c>
      <c r="C218" s="18">
        <v>10.7</v>
      </c>
      <c r="D218" s="18">
        <v>402.0</v>
      </c>
      <c r="E218" s="18" t="s">
        <v>153</v>
      </c>
    </row>
    <row r="219">
      <c r="A219" s="18">
        <v>2014.0</v>
      </c>
      <c r="B219" s="26" t="s">
        <v>65</v>
      </c>
      <c r="C219" s="18">
        <v>11.7</v>
      </c>
      <c r="D219" s="18">
        <v>497.0</v>
      </c>
      <c r="E219" s="18" t="s">
        <v>153</v>
      </c>
    </row>
    <row r="220">
      <c r="A220" s="18">
        <v>2015.0</v>
      </c>
      <c r="B220" s="26" t="s">
        <v>65</v>
      </c>
      <c r="C220" s="18">
        <v>11.4</v>
      </c>
      <c r="D220" s="18">
        <v>486.0</v>
      </c>
      <c r="E220" s="18" t="s">
        <v>153</v>
      </c>
    </row>
    <row r="221">
      <c r="A221" s="18">
        <v>2016.0</v>
      </c>
      <c r="B221" s="26" t="s">
        <v>65</v>
      </c>
      <c r="C221" s="18">
        <v>11.9</v>
      </c>
      <c r="D221" s="18">
        <v>513.0</v>
      </c>
      <c r="E221" s="18" t="s">
        <v>153</v>
      </c>
    </row>
    <row r="222" hidden="1">
      <c r="A222" s="18">
        <v>2017.0</v>
      </c>
      <c r="B222" s="26" t="s">
        <v>65</v>
      </c>
      <c r="C222" s="18">
        <v>12.1</v>
      </c>
      <c r="D222" s="18">
        <v>528.0</v>
      </c>
      <c r="E222" s="18" t="s">
        <v>153</v>
      </c>
    </row>
    <row r="223" hidden="1">
      <c r="A223" s="18">
        <v>2018.0</v>
      </c>
      <c r="B223" s="26" t="s">
        <v>65</v>
      </c>
      <c r="C223" s="18">
        <v>11.7</v>
      </c>
      <c r="D223" s="18">
        <v>519.0</v>
      </c>
      <c r="E223" s="18" t="s">
        <v>154</v>
      </c>
    </row>
    <row r="224">
      <c r="A224" s="18">
        <v>2005.0</v>
      </c>
      <c r="B224" s="26" t="s">
        <v>66</v>
      </c>
      <c r="C224" s="18">
        <v>10.8</v>
      </c>
      <c r="D224" s="18">
        <v>1352.0</v>
      </c>
      <c r="E224" s="18" t="s">
        <v>155</v>
      </c>
    </row>
    <row r="225">
      <c r="A225" s="18">
        <v>2014.0</v>
      </c>
      <c r="B225" s="26" t="s">
        <v>66</v>
      </c>
      <c r="C225" s="18">
        <v>10.5</v>
      </c>
      <c r="D225" s="18">
        <v>1390.0</v>
      </c>
      <c r="E225" s="18" t="s">
        <v>155</v>
      </c>
    </row>
    <row r="226">
      <c r="A226" s="18">
        <v>2015.0</v>
      </c>
      <c r="B226" s="26" t="s">
        <v>66</v>
      </c>
      <c r="C226" s="18">
        <v>11.4</v>
      </c>
      <c r="D226" s="18">
        <v>1485.0</v>
      </c>
      <c r="E226" s="18" t="s">
        <v>155</v>
      </c>
    </row>
    <row r="227">
      <c r="A227" s="18">
        <v>2016.0</v>
      </c>
      <c r="B227" s="26" t="s">
        <v>66</v>
      </c>
      <c r="C227" s="18">
        <v>12.0</v>
      </c>
      <c r="D227" s="18">
        <v>1555.0</v>
      </c>
      <c r="E227" s="18" t="s">
        <v>155</v>
      </c>
    </row>
    <row r="228" hidden="1">
      <c r="A228" s="18">
        <v>2017.0</v>
      </c>
      <c r="B228" s="26" t="s">
        <v>66</v>
      </c>
      <c r="C228" s="18">
        <v>12.5</v>
      </c>
      <c r="D228" s="18">
        <v>1636.0</v>
      </c>
      <c r="E228" s="18" t="s">
        <v>155</v>
      </c>
    </row>
    <row r="229" hidden="1">
      <c r="A229" s="18">
        <v>2018.0</v>
      </c>
      <c r="B229" s="26" t="s">
        <v>66</v>
      </c>
      <c r="C229" s="18">
        <v>12.5</v>
      </c>
      <c r="D229" s="18">
        <v>1654.0</v>
      </c>
      <c r="E229" s="18" t="s">
        <v>156</v>
      </c>
    </row>
    <row r="230">
      <c r="A230" s="18">
        <v>2005.0</v>
      </c>
      <c r="B230" s="26" t="s">
        <v>67</v>
      </c>
      <c r="C230" s="18">
        <v>3.6</v>
      </c>
      <c r="D230" s="18">
        <v>39.0</v>
      </c>
      <c r="E230" s="18" t="s">
        <v>157</v>
      </c>
    </row>
    <row r="231">
      <c r="A231" s="18">
        <v>2014.0</v>
      </c>
      <c r="B231" s="26" t="s">
        <v>67</v>
      </c>
      <c r="C231" s="18">
        <v>3.0</v>
      </c>
      <c r="D231" s="18">
        <v>34.0</v>
      </c>
      <c r="E231" s="18" t="s">
        <v>157</v>
      </c>
    </row>
    <row r="232">
      <c r="A232" s="18">
        <v>2015.0</v>
      </c>
      <c r="B232" s="26" t="s">
        <v>67</v>
      </c>
      <c r="C232" s="18">
        <v>4.7</v>
      </c>
      <c r="D232" s="18">
        <v>51.0</v>
      </c>
      <c r="E232" s="18" t="s">
        <v>157</v>
      </c>
    </row>
    <row r="233">
      <c r="A233" s="18">
        <v>2016.0</v>
      </c>
      <c r="B233" s="26" t="s">
        <v>67</v>
      </c>
      <c r="C233" s="18">
        <v>4.1</v>
      </c>
      <c r="D233" s="18">
        <v>49.0</v>
      </c>
      <c r="E233" s="18" t="s">
        <v>157</v>
      </c>
    </row>
    <row r="234" hidden="1">
      <c r="A234" s="18">
        <v>2017.0</v>
      </c>
      <c r="B234" s="26" t="s">
        <v>67</v>
      </c>
      <c r="C234" s="18">
        <v>3.9</v>
      </c>
      <c r="D234" s="18">
        <v>43.0</v>
      </c>
      <c r="E234" s="18" t="s">
        <v>157</v>
      </c>
    </row>
    <row r="235" hidden="1">
      <c r="A235" s="18">
        <v>2018.0</v>
      </c>
      <c r="B235" s="26" t="s">
        <v>67</v>
      </c>
      <c r="C235" s="18">
        <v>3.3</v>
      </c>
      <c r="D235" s="18">
        <v>37.0</v>
      </c>
      <c r="E235" s="18" t="s">
        <v>158</v>
      </c>
    </row>
    <row r="236">
      <c r="A236" s="18">
        <v>2005.0</v>
      </c>
      <c r="B236" s="26" t="s">
        <v>68</v>
      </c>
      <c r="C236" s="18">
        <v>13.8</v>
      </c>
      <c r="D236" s="18">
        <v>589.0</v>
      </c>
      <c r="E236" s="18" t="s">
        <v>159</v>
      </c>
    </row>
    <row r="237">
      <c r="A237" s="18">
        <v>2014.0</v>
      </c>
      <c r="B237" s="26" t="s">
        <v>68</v>
      </c>
      <c r="C237" s="18">
        <v>15.5</v>
      </c>
      <c r="D237" s="18">
        <v>767.0</v>
      </c>
      <c r="E237" s="18" t="s">
        <v>159</v>
      </c>
    </row>
    <row r="238">
      <c r="A238" s="18">
        <v>2015.0</v>
      </c>
      <c r="B238" s="26" t="s">
        <v>68</v>
      </c>
      <c r="C238" s="18">
        <v>17.3</v>
      </c>
      <c r="D238" s="18">
        <v>850.0</v>
      </c>
      <c r="E238" s="18" t="s">
        <v>159</v>
      </c>
    </row>
    <row r="239">
      <c r="A239" s="18">
        <v>2016.0</v>
      </c>
      <c r="B239" s="26" t="s">
        <v>68</v>
      </c>
      <c r="C239" s="18">
        <v>17.7</v>
      </c>
      <c r="D239" s="18">
        <v>891.0</v>
      </c>
      <c r="E239" s="18" t="s">
        <v>159</v>
      </c>
    </row>
    <row r="240" hidden="1">
      <c r="A240" s="18">
        <v>2017.0</v>
      </c>
      <c r="B240" s="26" t="s">
        <v>68</v>
      </c>
      <c r="C240" s="18">
        <v>17.7</v>
      </c>
      <c r="D240" s="18">
        <v>893.0</v>
      </c>
      <c r="E240" s="18" t="s">
        <v>159</v>
      </c>
    </row>
    <row r="241" hidden="1">
      <c r="A241" s="18">
        <v>2018.0</v>
      </c>
      <c r="B241" s="26" t="s">
        <v>68</v>
      </c>
      <c r="C241" s="18">
        <v>17.6</v>
      </c>
      <c r="D241" s="18">
        <v>895.0</v>
      </c>
      <c r="E241" s="18" t="s">
        <v>160</v>
      </c>
    </row>
    <row r="242">
      <c r="A242" s="18">
        <v>2005.0</v>
      </c>
      <c r="B242" s="26" t="s">
        <v>69</v>
      </c>
      <c r="C242" s="18">
        <v>10.2</v>
      </c>
      <c r="D242" s="18">
        <v>82.0</v>
      </c>
      <c r="E242" s="18" t="s">
        <v>161</v>
      </c>
    </row>
    <row r="243">
      <c r="A243" s="18">
        <v>2014.0</v>
      </c>
      <c r="B243" s="26" t="s">
        <v>69</v>
      </c>
      <c r="C243" s="18">
        <v>10.3</v>
      </c>
      <c r="D243" s="18">
        <v>89.0</v>
      </c>
      <c r="E243" s="18" t="s">
        <v>161</v>
      </c>
    </row>
    <row r="244">
      <c r="A244" s="18">
        <v>2015.0</v>
      </c>
      <c r="B244" s="26" t="s">
        <v>69</v>
      </c>
      <c r="C244" s="18">
        <v>11.1</v>
      </c>
      <c r="D244" s="18">
        <v>96.0</v>
      </c>
      <c r="E244" s="18" t="s">
        <v>161</v>
      </c>
    </row>
    <row r="245">
      <c r="A245" s="18">
        <v>2016.0</v>
      </c>
      <c r="B245" s="26" t="s">
        <v>69</v>
      </c>
      <c r="C245" s="18">
        <v>13.4</v>
      </c>
      <c r="D245" s="18">
        <v>108.0</v>
      </c>
      <c r="E245" s="18" t="s">
        <v>161</v>
      </c>
    </row>
    <row r="246" hidden="1">
      <c r="A246" s="18">
        <v>2017.0</v>
      </c>
      <c r="B246" s="26" t="s">
        <v>69</v>
      </c>
      <c r="C246" s="18">
        <v>11.9</v>
      </c>
      <c r="D246" s="18">
        <v>101.0</v>
      </c>
      <c r="E246" s="18" t="s">
        <v>161</v>
      </c>
    </row>
    <row r="247" hidden="1">
      <c r="A247" s="18">
        <v>2018.0</v>
      </c>
      <c r="B247" s="26" t="s">
        <v>69</v>
      </c>
      <c r="C247" s="18">
        <v>13.6</v>
      </c>
      <c r="D247" s="18">
        <v>117.0</v>
      </c>
      <c r="E247" s="18" t="s">
        <v>162</v>
      </c>
    </row>
    <row r="248">
      <c r="A248" s="18">
        <v>2005.0</v>
      </c>
      <c r="B248" s="26" t="s">
        <v>70</v>
      </c>
      <c r="C248" s="18">
        <v>16.0</v>
      </c>
      <c r="D248" s="18">
        <v>976.0</v>
      </c>
      <c r="E248" s="18" t="s">
        <v>163</v>
      </c>
    </row>
    <row r="249">
      <c r="A249" s="18">
        <v>2014.0</v>
      </c>
      <c r="B249" s="26" t="s">
        <v>70</v>
      </c>
      <c r="C249" s="18">
        <v>15.1</v>
      </c>
      <c r="D249" s="18">
        <v>1016.0</v>
      </c>
      <c r="E249" s="18" t="s">
        <v>163</v>
      </c>
    </row>
    <row r="250">
      <c r="A250" s="18">
        <v>2015.0</v>
      </c>
      <c r="B250" s="26" t="s">
        <v>70</v>
      </c>
      <c r="C250" s="18">
        <v>16.0</v>
      </c>
      <c r="D250" s="18">
        <v>1075.0</v>
      </c>
      <c r="E250" s="18" t="s">
        <v>163</v>
      </c>
    </row>
    <row r="251">
      <c r="A251" s="18">
        <v>2016.0</v>
      </c>
      <c r="B251" s="26" t="s">
        <v>70</v>
      </c>
      <c r="C251" s="18">
        <v>17.1</v>
      </c>
      <c r="D251" s="18">
        <v>1148.0</v>
      </c>
      <c r="E251" s="18" t="s">
        <v>163</v>
      </c>
    </row>
    <row r="252" hidden="1">
      <c r="A252" s="18">
        <v>2017.0</v>
      </c>
      <c r="B252" s="26" t="s">
        <v>70</v>
      </c>
      <c r="C252" s="18">
        <v>18.4</v>
      </c>
      <c r="D252" s="18">
        <v>1246.0</v>
      </c>
      <c r="E252" s="18" t="s">
        <v>163</v>
      </c>
    </row>
    <row r="253" hidden="1">
      <c r="A253" s="18">
        <v>2018.0</v>
      </c>
      <c r="B253" s="26" t="s">
        <v>70</v>
      </c>
      <c r="C253" s="18">
        <v>17.8</v>
      </c>
      <c r="D253" s="18">
        <v>1228.0</v>
      </c>
      <c r="E253" s="18" t="s">
        <v>164</v>
      </c>
    </row>
    <row r="254">
      <c r="A254" s="18">
        <v>2005.0</v>
      </c>
      <c r="B254" s="26" t="s">
        <v>71</v>
      </c>
      <c r="C254" s="18">
        <v>11.1</v>
      </c>
      <c r="D254" s="18">
        <v>2490.0</v>
      </c>
      <c r="E254" s="18" t="s">
        <v>165</v>
      </c>
    </row>
    <row r="255">
      <c r="A255" s="18">
        <v>2014.0</v>
      </c>
      <c r="B255" s="26" t="s">
        <v>71</v>
      </c>
      <c r="C255" s="18">
        <v>10.7</v>
      </c>
      <c r="D255" s="18">
        <v>2848.0</v>
      </c>
      <c r="E255" s="18" t="s">
        <v>165</v>
      </c>
    </row>
    <row r="256">
      <c r="A256" s="18">
        <v>2015.0</v>
      </c>
      <c r="B256" s="26" t="s">
        <v>71</v>
      </c>
      <c r="C256" s="18">
        <v>11.7</v>
      </c>
      <c r="D256" s="18">
        <v>3203.0</v>
      </c>
      <c r="E256" s="18" t="s">
        <v>165</v>
      </c>
    </row>
    <row r="257">
      <c r="A257" s="18">
        <v>2016.0</v>
      </c>
      <c r="B257" s="26" t="s">
        <v>71</v>
      </c>
      <c r="C257" s="18">
        <v>12.1</v>
      </c>
      <c r="D257" s="18">
        <v>3353.0</v>
      </c>
      <c r="E257" s="18" t="s">
        <v>165</v>
      </c>
    </row>
    <row r="258" hidden="1">
      <c r="A258" s="18">
        <v>2017.0</v>
      </c>
      <c r="B258" s="26" t="s">
        <v>71</v>
      </c>
      <c r="C258" s="18">
        <v>12.4</v>
      </c>
      <c r="D258" s="18">
        <v>3513.0</v>
      </c>
      <c r="E258" s="18" t="s">
        <v>165</v>
      </c>
    </row>
    <row r="259" hidden="1">
      <c r="A259" s="18">
        <v>2018.0</v>
      </c>
      <c r="B259" s="26" t="s">
        <v>71</v>
      </c>
      <c r="C259" s="18">
        <v>12.2</v>
      </c>
      <c r="D259" s="18">
        <v>3522.0</v>
      </c>
      <c r="E259" s="18" t="s">
        <v>166</v>
      </c>
    </row>
    <row r="260">
      <c r="A260" s="18">
        <v>2005.0</v>
      </c>
      <c r="B260" s="26" t="s">
        <v>72</v>
      </c>
      <c r="C260" s="18">
        <v>10.1</v>
      </c>
      <c r="D260" s="18">
        <v>227.0</v>
      </c>
      <c r="E260" s="18" t="s">
        <v>167</v>
      </c>
    </row>
    <row r="261">
      <c r="A261" s="18">
        <v>2014.0</v>
      </c>
      <c r="B261" s="26" t="s">
        <v>72</v>
      </c>
      <c r="C261" s="18">
        <v>12.3</v>
      </c>
      <c r="D261" s="18">
        <v>337.0</v>
      </c>
      <c r="E261" s="18" t="s">
        <v>167</v>
      </c>
    </row>
    <row r="262">
      <c r="A262" s="18">
        <v>2015.0</v>
      </c>
      <c r="B262" s="26" t="s">
        <v>72</v>
      </c>
      <c r="C262" s="18">
        <v>12.8</v>
      </c>
      <c r="D262" s="18">
        <v>367.0</v>
      </c>
      <c r="E262" s="18" t="s">
        <v>167</v>
      </c>
    </row>
    <row r="263">
      <c r="A263" s="18">
        <v>2016.0</v>
      </c>
      <c r="B263" s="26" t="s">
        <v>72</v>
      </c>
      <c r="C263" s="18">
        <v>12.9</v>
      </c>
      <c r="D263" s="18">
        <v>370.0</v>
      </c>
      <c r="E263" s="18" t="s">
        <v>167</v>
      </c>
    </row>
    <row r="264" hidden="1">
      <c r="A264" s="18">
        <v>2017.0</v>
      </c>
      <c r="B264" s="26" t="s">
        <v>72</v>
      </c>
      <c r="C264" s="18">
        <v>14.0</v>
      </c>
      <c r="D264" s="18">
        <v>410.0</v>
      </c>
      <c r="E264" s="18" t="s">
        <v>167</v>
      </c>
    </row>
    <row r="265" hidden="1">
      <c r="A265" s="18">
        <v>2018.0</v>
      </c>
      <c r="B265" s="26" t="s">
        <v>72</v>
      </c>
      <c r="C265" s="18">
        <v>13.2</v>
      </c>
      <c r="D265" s="18">
        <v>397.0</v>
      </c>
      <c r="E265" s="18" t="s">
        <v>168</v>
      </c>
    </row>
    <row r="266">
      <c r="A266" s="18">
        <v>2005.0</v>
      </c>
      <c r="B266" s="26" t="s">
        <v>73</v>
      </c>
      <c r="C266" s="18">
        <v>6.8</v>
      </c>
      <c r="D266" s="18">
        <v>44.0</v>
      </c>
      <c r="E266" s="18" t="s">
        <v>169</v>
      </c>
    </row>
    <row r="267">
      <c r="A267" s="18">
        <v>2014.0</v>
      </c>
      <c r="B267" s="26" t="s">
        <v>73</v>
      </c>
      <c r="C267" s="18">
        <v>10.3</v>
      </c>
      <c r="D267" s="18">
        <v>69.0</v>
      </c>
      <c r="E267" s="18" t="s">
        <v>169</v>
      </c>
    </row>
    <row r="268">
      <c r="A268" s="18">
        <v>2015.0</v>
      </c>
      <c r="B268" s="26" t="s">
        <v>73</v>
      </c>
      <c r="C268" s="18">
        <v>9.6</v>
      </c>
      <c r="D268" s="18">
        <v>70.0</v>
      </c>
      <c r="E268" s="18" t="s">
        <v>169</v>
      </c>
    </row>
    <row r="269">
      <c r="A269" s="18">
        <v>2016.0</v>
      </c>
      <c r="B269" s="26" t="s">
        <v>73</v>
      </c>
      <c r="C269" s="18">
        <v>11.1</v>
      </c>
      <c r="D269" s="18">
        <v>78.0</v>
      </c>
      <c r="E269" s="18" t="s">
        <v>169</v>
      </c>
    </row>
    <row r="270" hidden="1">
      <c r="A270" s="18">
        <v>2017.0</v>
      </c>
      <c r="B270" s="26" t="s">
        <v>74</v>
      </c>
      <c r="C270" s="18">
        <v>11.9</v>
      </c>
      <c r="D270" s="18">
        <v>1041.0</v>
      </c>
      <c r="E270" s="18" t="s">
        <v>170</v>
      </c>
    </row>
    <row r="271" hidden="1">
      <c r="A271" s="18">
        <v>2018.0</v>
      </c>
      <c r="B271" s="26" t="s">
        <v>74</v>
      </c>
      <c r="C271" s="18">
        <v>11.8</v>
      </c>
      <c r="D271" s="18">
        <v>1035.0</v>
      </c>
      <c r="E271" s="18" t="s">
        <v>171</v>
      </c>
    </row>
    <row r="272">
      <c r="A272" s="18">
        <v>2005.0</v>
      </c>
      <c r="B272" s="26" t="s">
        <v>74</v>
      </c>
      <c r="C272" s="18">
        <v>11.5</v>
      </c>
      <c r="D272" s="18">
        <v>888.0</v>
      </c>
      <c r="E272" s="18" t="s">
        <v>170</v>
      </c>
    </row>
    <row r="273">
      <c r="A273" s="18">
        <v>2014.0</v>
      </c>
      <c r="B273" s="26" t="s">
        <v>74</v>
      </c>
      <c r="C273" s="18">
        <v>10.3</v>
      </c>
      <c r="D273" s="18">
        <v>889.0</v>
      </c>
      <c r="E273" s="18" t="s">
        <v>170</v>
      </c>
    </row>
    <row r="274">
      <c r="A274" s="18">
        <v>2015.0</v>
      </c>
      <c r="B274" s="26" t="s">
        <v>74</v>
      </c>
      <c r="C274" s="18">
        <v>10.9</v>
      </c>
      <c r="D274" s="18">
        <v>946.0</v>
      </c>
      <c r="E274" s="18" t="s">
        <v>170</v>
      </c>
    </row>
    <row r="275">
      <c r="A275" s="18">
        <v>2016.0</v>
      </c>
      <c r="B275" s="26" t="s">
        <v>74</v>
      </c>
      <c r="C275" s="18">
        <v>12.1</v>
      </c>
      <c r="D275" s="18">
        <v>1049.0</v>
      </c>
      <c r="E275" s="18" t="s">
        <v>170</v>
      </c>
    </row>
    <row r="276" hidden="1">
      <c r="A276" s="18">
        <v>2017.0</v>
      </c>
      <c r="B276" s="26" t="s">
        <v>73</v>
      </c>
      <c r="C276" s="18">
        <v>11.7</v>
      </c>
      <c r="D276" s="18">
        <v>70.0</v>
      </c>
      <c r="E276" s="18" t="s">
        <v>169</v>
      </c>
    </row>
    <row r="277" hidden="1">
      <c r="A277" s="18">
        <v>2018.0</v>
      </c>
      <c r="B277" s="26" t="s">
        <v>73</v>
      </c>
      <c r="C277" s="18">
        <v>12.8</v>
      </c>
      <c r="D277" s="18">
        <v>82.0</v>
      </c>
      <c r="E277" s="18" t="s">
        <v>172</v>
      </c>
    </row>
    <row r="278">
      <c r="A278" s="18">
        <v>2005.0</v>
      </c>
      <c r="B278" s="26" t="s">
        <v>75</v>
      </c>
      <c r="C278" s="18">
        <v>8.8</v>
      </c>
      <c r="D278" s="18">
        <v>567.0</v>
      </c>
      <c r="E278" s="18" t="s">
        <v>173</v>
      </c>
    </row>
    <row r="279">
      <c r="A279" s="18">
        <v>2014.0</v>
      </c>
      <c r="B279" s="26" t="s">
        <v>75</v>
      </c>
      <c r="C279" s="18">
        <v>9.7</v>
      </c>
      <c r="D279" s="18">
        <v>702.0</v>
      </c>
      <c r="E279" s="18" t="s">
        <v>173</v>
      </c>
    </row>
    <row r="280">
      <c r="A280" s="18">
        <v>2015.0</v>
      </c>
      <c r="B280" s="26" t="s">
        <v>75</v>
      </c>
      <c r="C280" s="18">
        <v>9.8</v>
      </c>
      <c r="D280" s="18">
        <v>718.0</v>
      </c>
      <c r="E280" s="18" t="s">
        <v>173</v>
      </c>
    </row>
    <row r="281">
      <c r="A281" s="18">
        <v>2016.0</v>
      </c>
      <c r="B281" s="26" t="s">
        <v>75</v>
      </c>
      <c r="C281" s="18">
        <v>9.0</v>
      </c>
      <c r="D281" s="18">
        <v>686.0</v>
      </c>
      <c r="E281" s="18" t="s">
        <v>173</v>
      </c>
    </row>
    <row r="282" hidden="1">
      <c r="A282" s="18">
        <v>2017.0</v>
      </c>
      <c r="B282" s="26" t="s">
        <v>75</v>
      </c>
      <c r="C282" s="18">
        <v>11.1</v>
      </c>
      <c r="D282" s="18">
        <v>849.0</v>
      </c>
      <c r="E282" s="18" t="s">
        <v>173</v>
      </c>
    </row>
    <row r="283" hidden="1">
      <c r="A283" s="18">
        <v>2018.0</v>
      </c>
      <c r="B283" s="26" t="s">
        <v>75</v>
      </c>
      <c r="C283" s="18">
        <v>10.4</v>
      </c>
      <c r="D283" s="18">
        <v>809.0</v>
      </c>
      <c r="E283" s="18" t="s">
        <v>174</v>
      </c>
    </row>
    <row r="284">
      <c r="A284" s="18">
        <v>2005.0</v>
      </c>
      <c r="B284" s="26" t="s">
        <v>76</v>
      </c>
      <c r="C284" s="18">
        <v>13.8</v>
      </c>
      <c r="D284" s="18">
        <v>261.0</v>
      </c>
      <c r="E284" s="18" t="s">
        <v>175</v>
      </c>
    </row>
    <row r="285">
      <c r="A285" s="18">
        <v>2014.0</v>
      </c>
      <c r="B285" s="26" t="s">
        <v>76</v>
      </c>
      <c r="C285" s="18">
        <v>14.6</v>
      </c>
      <c r="D285" s="18">
        <v>286.0</v>
      </c>
      <c r="E285" s="18" t="s">
        <v>175</v>
      </c>
    </row>
    <row r="286">
      <c r="A286" s="18">
        <v>2015.0</v>
      </c>
      <c r="B286" s="26" t="s">
        <v>76</v>
      </c>
      <c r="C286" s="18">
        <v>14.0</v>
      </c>
      <c r="D286" s="18">
        <v>278.0</v>
      </c>
      <c r="E286" s="18" t="s">
        <v>175</v>
      </c>
    </row>
    <row r="287">
      <c r="A287" s="18">
        <v>2016.0</v>
      </c>
      <c r="B287" s="26" t="s">
        <v>76</v>
      </c>
      <c r="C287" s="18">
        <v>17.5</v>
      </c>
      <c r="D287" s="18">
        <v>332.0</v>
      </c>
      <c r="E287" s="18" t="s">
        <v>175</v>
      </c>
    </row>
    <row r="288" hidden="1">
      <c r="A288" s="18">
        <v>2017.0</v>
      </c>
      <c r="B288" s="26" t="s">
        <v>77</v>
      </c>
      <c r="C288" s="18">
        <v>10.6</v>
      </c>
      <c r="D288" s="18">
        <v>624.0</v>
      </c>
      <c r="E288" s="18" t="s">
        <v>176</v>
      </c>
    </row>
    <row r="289" hidden="1">
      <c r="A289" s="18">
        <v>2018.0</v>
      </c>
      <c r="B289" s="26" t="s">
        <v>77</v>
      </c>
      <c r="C289" s="18">
        <v>10.1</v>
      </c>
      <c r="D289" s="18">
        <v>598.0</v>
      </c>
      <c r="E289" s="18" t="s">
        <v>177</v>
      </c>
    </row>
    <row r="290">
      <c r="A290" s="18">
        <v>2005.0</v>
      </c>
      <c r="B290" s="26" t="s">
        <v>77</v>
      </c>
      <c r="C290" s="18">
        <v>8.5</v>
      </c>
      <c r="D290" s="18">
        <v>474.0</v>
      </c>
      <c r="E290" s="18" t="s">
        <v>176</v>
      </c>
    </row>
    <row r="291">
      <c r="A291" s="18">
        <v>2014.0</v>
      </c>
      <c r="B291" s="26" t="s">
        <v>77</v>
      </c>
      <c r="C291" s="18">
        <v>8.2</v>
      </c>
      <c r="D291" s="18">
        <v>487.0</v>
      </c>
      <c r="E291" s="18" t="s">
        <v>176</v>
      </c>
    </row>
    <row r="292">
      <c r="A292" s="18">
        <v>2015.0</v>
      </c>
      <c r="B292" s="26" t="s">
        <v>77</v>
      </c>
      <c r="C292" s="18">
        <v>10.4</v>
      </c>
      <c r="D292" s="18">
        <v>613.0</v>
      </c>
      <c r="E292" s="18" t="s">
        <v>176</v>
      </c>
    </row>
    <row r="293">
      <c r="A293" s="18">
        <v>2016.0</v>
      </c>
      <c r="B293" s="26" t="s">
        <v>77</v>
      </c>
      <c r="C293" s="18">
        <v>11.4</v>
      </c>
      <c r="D293" s="18">
        <v>664.0</v>
      </c>
      <c r="E293" s="18" t="s">
        <v>176</v>
      </c>
    </row>
    <row r="294" hidden="1">
      <c r="A294" s="18">
        <v>2017.0</v>
      </c>
      <c r="B294" s="26" t="s">
        <v>76</v>
      </c>
      <c r="C294" s="18">
        <v>18.6</v>
      </c>
      <c r="D294" s="18">
        <v>348.0</v>
      </c>
      <c r="E294" s="18" t="s">
        <v>175</v>
      </c>
    </row>
    <row r="295" hidden="1">
      <c r="A295" s="18">
        <v>2018.0</v>
      </c>
      <c r="B295" s="26" t="s">
        <v>76</v>
      </c>
      <c r="C295" s="18">
        <v>18.2</v>
      </c>
      <c r="D295" s="18">
        <v>343.0</v>
      </c>
      <c r="E295" s="18" t="s">
        <v>178</v>
      </c>
    </row>
    <row r="296">
      <c r="A296" s="18">
        <v>2005.0</v>
      </c>
      <c r="B296" s="26" t="s">
        <v>78</v>
      </c>
      <c r="C296" s="18">
        <v>13.4</v>
      </c>
      <c r="D296" s="18">
        <v>71.0</v>
      </c>
      <c r="E296" s="18" t="s">
        <v>179</v>
      </c>
    </row>
    <row r="297">
      <c r="A297" s="18">
        <v>2014.0</v>
      </c>
      <c r="B297" s="26" t="s">
        <v>78</v>
      </c>
      <c r="C297" s="18">
        <v>16.2</v>
      </c>
      <c r="D297" s="18">
        <v>93.0</v>
      </c>
      <c r="E297" s="18" t="s">
        <v>179</v>
      </c>
    </row>
    <row r="298">
      <c r="A298" s="18">
        <v>2015.0</v>
      </c>
      <c r="B298" s="26" t="s">
        <v>78</v>
      </c>
      <c r="C298" s="18">
        <v>19.6</v>
      </c>
      <c r="D298" s="18">
        <v>113.0</v>
      </c>
      <c r="E298" s="18" t="s">
        <v>179</v>
      </c>
    </row>
    <row r="299">
      <c r="A299" s="18">
        <v>2016.0</v>
      </c>
      <c r="B299" s="26" t="s">
        <v>78</v>
      </c>
      <c r="C299" s="18">
        <v>17.4</v>
      </c>
      <c r="D299" s="18">
        <v>101.0</v>
      </c>
      <c r="E299" s="18" t="s">
        <v>179</v>
      </c>
    </row>
    <row r="300" hidden="1">
      <c r="A300" s="18">
        <v>2017.0</v>
      </c>
      <c r="B300" s="26" t="s">
        <v>78</v>
      </c>
      <c r="C300" s="18">
        <v>18.8</v>
      </c>
      <c r="D300" s="18">
        <v>113.0</v>
      </c>
      <c r="E300" s="18" t="s">
        <v>179</v>
      </c>
    </row>
    <row r="301" hidden="1">
      <c r="A301" s="18">
        <v>2018.0</v>
      </c>
      <c r="B301" s="26" t="s">
        <v>78</v>
      </c>
      <c r="C301" s="18">
        <v>21.5</v>
      </c>
      <c r="D301" s="18">
        <v>124.0</v>
      </c>
      <c r="E301" s="18" t="s">
        <v>180</v>
      </c>
    </row>
  </sheetData>
  <autoFilter ref="$A$1:$E$301">
    <filterColumn colId="0">
      <filters>
        <filter val="2005"/>
        <filter val="2016"/>
        <filter val="2015"/>
        <filter val="2014"/>
      </filters>
    </filterColumn>
    <sortState ref="A1:E301">
      <sortCondition ref="B1:B301"/>
      <sortCondition ref="A1:A30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5.43"/>
  </cols>
  <sheetData>
    <row r="1">
      <c r="A1" s="4" t="s">
        <v>181</v>
      </c>
      <c r="B1" s="4" t="s">
        <v>5</v>
      </c>
      <c r="C1" s="13" t="s">
        <v>24</v>
      </c>
      <c r="D1" s="13" t="s">
        <v>25</v>
      </c>
      <c r="E1" s="13" t="s">
        <v>26</v>
      </c>
    </row>
    <row r="2" hidden="1">
      <c r="A2" s="4" t="s">
        <v>182</v>
      </c>
      <c r="B2" s="4">
        <v>1999.0</v>
      </c>
      <c r="C2" s="21">
        <v>44806.0</v>
      </c>
      <c r="D2" s="21">
        <v>4430141.0</v>
      </c>
      <c r="E2" s="23">
        <v>1011.4</v>
      </c>
    </row>
    <row r="3">
      <c r="A3" s="4" t="s">
        <v>182</v>
      </c>
      <c r="B3" s="4">
        <v>2000.0</v>
      </c>
      <c r="C3" s="21">
        <v>45062.0</v>
      </c>
      <c r="D3" s="21">
        <v>4447100.0</v>
      </c>
      <c r="E3" s="23">
        <v>1013.3</v>
      </c>
    </row>
    <row r="4">
      <c r="A4" s="4" t="s">
        <v>182</v>
      </c>
      <c r="B4" s="4">
        <v>2001.0</v>
      </c>
      <c r="C4" s="21">
        <v>45316.0</v>
      </c>
      <c r="D4" s="21">
        <v>4467634.0</v>
      </c>
      <c r="E4" s="23">
        <v>1014.3</v>
      </c>
    </row>
    <row r="5">
      <c r="A5" s="4" t="s">
        <v>182</v>
      </c>
      <c r="B5" s="4">
        <v>2002.0</v>
      </c>
      <c r="C5" s="21">
        <v>46069.0</v>
      </c>
      <c r="D5" s="21">
        <v>4480089.0</v>
      </c>
      <c r="E5" s="23">
        <v>1028.3</v>
      </c>
    </row>
    <row r="6">
      <c r="A6" s="4" t="s">
        <v>182</v>
      </c>
      <c r="B6" s="4">
        <v>2003.0</v>
      </c>
      <c r="C6" s="21">
        <v>46716.0</v>
      </c>
      <c r="D6" s="21">
        <v>4503491.0</v>
      </c>
      <c r="E6" s="23">
        <v>1037.3</v>
      </c>
    </row>
    <row r="7">
      <c r="A7" s="4" t="s">
        <v>182</v>
      </c>
      <c r="B7" s="4">
        <v>2004.0</v>
      </c>
      <c r="C7" s="21">
        <v>46121.0</v>
      </c>
      <c r="D7" s="21">
        <v>4530729.0</v>
      </c>
      <c r="E7" s="23">
        <v>1018.0</v>
      </c>
    </row>
    <row r="8">
      <c r="A8" s="4" t="s">
        <v>182</v>
      </c>
      <c r="B8" s="4">
        <v>2005.0</v>
      </c>
      <c r="C8" s="21">
        <v>47090.0</v>
      </c>
      <c r="D8" s="21">
        <v>4569805.0</v>
      </c>
      <c r="E8" s="23">
        <v>1030.5</v>
      </c>
    </row>
    <row r="9">
      <c r="A9" s="4" t="s">
        <v>182</v>
      </c>
      <c r="B9" s="4">
        <v>2006.0</v>
      </c>
      <c r="C9" s="21">
        <v>46977.0</v>
      </c>
      <c r="D9" s="21">
        <v>4628981.0</v>
      </c>
      <c r="E9" s="23">
        <v>1014.8</v>
      </c>
    </row>
    <row r="10">
      <c r="A10" s="4" t="s">
        <v>182</v>
      </c>
      <c r="B10" s="4">
        <v>2007.0</v>
      </c>
      <c r="C10" s="21">
        <v>46696.0</v>
      </c>
      <c r="D10" s="21">
        <v>4672840.0</v>
      </c>
      <c r="E10" s="18">
        <v>999.3</v>
      </c>
    </row>
    <row r="11">
      <c r="A11" s="4" t="s">
        <v>182</v>
      </c>
      <c r="B11" s="4">
        <v>2008.0</v>
      </c>
      <c r="C11" s="21">
        <v>47707.0</v>
      </c>
      <c r="D11" s="21">
        <v>4718206.0</v>
      </c>
      <c r="E11" s="23">
        <v>1011.1</v>
      </c>
    </row>
    <row r="12">
      <c r="A12" s="4" t="s">
        <v>182</v>
      </c>
      <c r="B12" s="4">
        <v>2009.0</v>
      </c>
      <c r="C12" s="21">
        <v>47470.0</v>
      </c>
      <c r="D12" s="21">
        <v>4757938.0</v>
      </c>
      <c r="E12" s="18">
        <v>997.7</v>
      </c>
    </row>
    <row r="13">
      <c r="A13" s="4" t="s">
        <v>182</v>
      </c>
      <c r="B13" s="4">
        <v>2010.0</v>
      </c>
      <c r="C13" s="21">
        <v>48038.0</v>
      </c>
      <c r="D13" s="21">
        <v>4779736.0</v>
      </c>
      <c r="E13" s="23">
        <v>1005.0</v>
      </c>
    </row>
    <row r="14">
      <c r="A14" s="4" t="s">
        <v>182</v>
      </c>
      <c r="B14" s="4">
        <v>2011.0</v>
      </c>
      <c r="C14" s="21">
        <v>48681.0</v>
      </c>
      <c r="D14" s="21">
        <v>4802740.0</v>
      </c>
      <c r="E14" s="23">
        <v>1013.6</v>
      </c>
    </row>
    <row r="15">
      <c r="A15" s="4" t="s">
        <v>182</v>
      </c>
      <c r="B15" s="4">
        <v>2012.0</v>
      </c>
      <c r="C15" s="21">
        <v>49301.0</v>
      </c>
      <c r="D15" s="21">
        <v>4822023.0</v>
      </c>
      <c r="E15" s="23">
        <v>1022.4</v>
      </c>
    </row>
    <row r="16">
      <c r="A16" s="4" t="s">
        <v>182</v>
      </c>
      <c r="B16" s="4">
        <v>2013.0</v>
      </c>
      <c r="C16" s="21">
        <v>50189.0</v>
      </c>
      <c r="D16" s="21">
        <v>4833722.0</v>
      </c>
      <c r="E16" s="23">
        <v>1038.3</v>
      </c>
    </row>
    <row r="17">
      <c r="A17" s="4" t="s">
        <v>182</v>
      </c>
      <c r="B17" s="4">
        <v>2014.0</v>
      </c>
      <c r="C17" s="21">
        <v>50215.0</v>
      </c>
      <c r="D17" s="21">
        <v>4849377.0</v>
      </c>
      <c r="E17" s="23">
        <v>1035.5</v>
      </c>
    </row>
    <row r="18">
      <c r="A18" s="4" t="s">
        <v>182</v>
      </c>
      <c r="B18" s="4">
        <v>2015.0</v>
      </c>
      <c r="C18" s="21">
        <v>51909.0</v>
      </c>
      <c r="D18" s="21">
        <v>4858979.0</v>
      </c>
      <c r="E18" s="23">
        <v>1068.3</v>
      </c>
    </row>
    <row r="19">
      <c r="A19" s="4" t="s">
        <v>182</v>
      </c>
      <c r="B19" s="4">
        <v>2016.0</v>
      </c>
      <c r="C19" s="21">
        <v>52466.0</v>
      </c>
      <c r="D19" s="21">
        <v>4863300.0</v>
      </c>
      <c r="E19" s="23">
        <v>1078.8</v>
      </c>
    </row>
    <row r="20" hidden="1">
      <c r="A20" s="4" t="s">
        <v>182</v>
      </c>
      <c r="B20" s="4">
        <v>2017.0</v>
      </c>
      <c r="C20" s="21">
        <v>53238.0</v>
      </c>
      <c r="D20" s="21">
        <v>4874747.0</v>
      </c>
      <c r="E20" s="23">
        <v>1092.1</v>
      </c>
    </row>
    <row r="21" hidden="1">
      <c r="A21" s="4" t="s">
        <v>182</v>
      </c>
      <c r="B21" s="4">
        <v>2018.0</v>
      </c>
      <c r="C21" s="21">
        <v>54352.0</v>
      </c>
      <c r="D21" s="21">
        <v>4887871.0</v>
      </c>
      <c r="E21" s="23">
        <v>1112.0</v>
      </c>
    </row>
    <row r="22" hidden="1">
      <c r="A22" s="4" t="s">
        <v>182</v>
      </c>
      <c r="B22" s="4" t="s">
        <v>183</v>
      </c>
      <c r="C22" s="21">
        <v>968419.0</v>
      </c>
      <c r="D22" s="21">
        <v>9.3779449E7</v>
      </c>
      <c r="E22" s="23">
        <v>1032.7</v>
      </c>
    </row>
    <row r="23" hidden="1">
      <c r="A23" s="4" t="s">
        <v>184</v>
      </c>
      <c r="B23" s="4">
        <v>1999.0</v>
      </c>
      <c r="C23" s="21">
        <v>2708.0</v>
      </c>
      <c r="D23" s="21">
        <v>624779.0</v>
      </c>
      <c r="E23" s="18">
        <v>433.4</v>
      </c>
    </row>
    <row r="24">
      <c r="A24" s="4" t="s">
        <v>184</v>
      </c>
      <c r="B24" s="4">
        <v>2000.0</v>
      </c>
      <c r="C24" s="21">
        <v>2914.0</v>
      </c>
      <c r="D24" s="21">
        <v>626932.0</v>
      </c>
      <c r="E24" s="18">
        <v>464.8</v>
      </c>
    </row>
    <row r="25">
      <c r="A25" s="4" t="s">
        <v>184</v>
      </c>
      <c r="B25" s="4">
        <v>2001.0</v>
      </c>
      <c r="C25" s="21">
        <v>2974.0</v>
      </c>
      <c r="D25" s="21">
        <v>633714.0</v>
      </c>
      <c r="E25" s="18">
        <v>469.3</v>
      </c>
    </row>
    <row r="26">
      <c r="A26" s="4" t="s">
        <v>184</v>
      </c>
      <c r="B26" s="4">
        <v>2002.0</v>
      </c>
      <c r="C26" s="21">
        <v>3030.0</v>
      </c>
      <c r="D26" s="21">
        <v>642337.0</v>
      </c>
      <c r="E26" s="18">
        <v>471.7</v>
      </c>
    </row>
    <row r="27">
      <c r="A27" s="4" t="s">
        <v>184</v>
      </c>
      <c r="B27" s="4">
        <v>2003.0</v>
      </c>
      <c r="C27" s="21">
        <v>3180.0</v>
      </c>
      <c r="D27" s="21">
        <v>648414.0</v>
      </c>
      <c r="E27" s="18">
        <v>490.4</v>
      </c>
    </row>
    <row r="28">
      <c r="A28" s="4" t="s">
        <v>184</v>
      </c>
      <c r="B28" s="4">
        <v>2004.0</v>
      </c>
      <c r="C28" s="21">
        <v>3051.0</v>
      </c>
      <c r="D28" s="21">
        <v>659286.0</v>
      </c>
      <c r="E28" s="18">
        <v>462.8</v>
      </c>
    </row>
    <row r="29">
      <c r="A29" s="4" t="s">
        <v>184</v>
      </c>
      <c r="B29" s="4">
        <v>2005.0</v>
      </c>
      <c r="C29" s="21">
        <v>3168.0</v>
      </c>
      <c r="D29" s="21">
        <v>666946.0</v>
      </c>
      <c r="E29" s="18">
        <v>475.0</v>
      </c>
    </row>
    <row r="30">
      <c r="A30" s="4" t="s">
        <v>184</v>
      </c>
      <c r="B30" s="4">
        <v>2006.0</v>
      </c>
      <c r="C30" s="21">
        <v>3354.0</v>
      </c>
      <c r="D30" s="21">
        <v>675302.0</v>
      </c>
      <c r="E30" s="18">
        <v>496.7</v>
      </c>
    </row>
    <row r="31">
      <c r="A31" s="4" t="s">
        <v>184</v>
      </c>
      <c r="B31" s="4">
        <v>2007.0</v>
      </c>
      <c r="C31" s="21">
        <v>3463.0</v>
      </c>
      <c r="D31" s="21">
        <v>680300.0</v>
      </c>
      <c r="E31" s="18">
        <v>509.0</v>
      </c>
    </row>
    <row r="32">
      <c r="A32" s="4" t="s">
        <v>184</v>
      </c>
      <c r="B32" s="4">
        <v>2008.0</v>
      </c>
      <c r="C32" s="21">
        <v>3494.0</v>
      </c>
      <c r="D32" s="21">
        <v>687455.0</v>
      </c>
      <c r="E32" s="18">
        <v>508.3</v>
      </c>
    </row>
    <row r="33">
      <c r="A33" s="4" t="s">
        <v>184</v>
      </c>
      <c r="B33" s="4">
        <v>2009.0</v>
      </c>
      <c r="C33" s="21">
        <v>3618.0</v>
      </c>
      <c r="D33" s="21">
        <v>698895.0</v>
      </c>
      <c r="E33" s="18">
        <v>517.7</v>
      </c>
    </row>
    <row r="34">
      <c r="A34" s="4" t="s">
        <v>184</v>
      </c>
      <c r="B34" s="4">
        <v>2010.0</v>
      </c>
      <c r="C34" s="21">
        <v>3728.0</v>
      </c>
      <c r="D34" s="21">
        <v>710231.0</v>
      </c>
      <c r="E34" s="18">
        <v>524.9</v>
      </c>
    </row>
    <row r="35">
      <c r="A35" s="4" t="s">
        <v>184</v>
      </c>
      <c r="B35" s="4">
        <v>2011.0</v>
      </c>
      <c r="C35" s="21">
        <v>3849.0</v>
      </c>
      <c r="D35" s="21">
        <v>722718.0</v>
      </c>
      <c r="E35" s="18">
        <v>532.6</v>
      </c>
    </row>
    <row r="36">
      <c r="A36" s="4" t="s">
        <v>184</v>
      </c>
      <c r="B36" s="4">
        <v>2012.0</v>
      </c>
      <c r="C36" s="21">
        <v>3912.0</v>
      </c>
      <c r="D36" s="21">
        <v>731449.0</v>
      </c>
      <c r="E36" s="18">
        <v>534.8</v>
      </c>
    </row>
    <row r="37">
      <c r="A37" s="4" t="s">
        <v>184</v>
      </c>
      <c r="B37" s="4">
        <v>2013.0</v>
      </c>
      <c r="C37" s="21">
        <v>3997.0</v>
      </c>
      <c r="D37" s="21">
        <v>735132.0</v>
      </c>
      <c r="E37" s="18">
        <v>543.7</v>
      </c>
    </row>
    <row r="38">
      <c r="A38" s="4" t="s">
        <v>184</v>
      </c>
      <c r="B38" s="4">
        <v>2014.0</v>
      </c>
      <c r="C38" s="21">
        <v>4128.0</v>
      </c>
      <c r="D38" s="21">
        <v>736732.0</v>
      </c>
      <c r="E38" s="18">
        <v>560.3</v>
      </c>
    </row>
    <row r="39">
      <c r="A39" s="4" t="s">
        <v>184</v>
      </c>
      <c r="B39" s="4">
        <v>2015.0</v>
      </c>
      <c r="C39" s="21">
        <v>4316.0</v>
      </c>
      <c r="D39" s="21">
        <v>738432.0</v>
      </c>
      <c r="E39" s="18">
        <v>584.5</v>
      </c>
    </row>
    <row r="40">
      <c r="A40" s="4" t="s">
        <v>184</v>
      </c>
      <c r="B40" s="4">
        <v>2016.0</v>
      </c>
      <c r="C40" s="21">
        <v>4494.0</v>
      </c>
      <c r="D40" s="21">
        <v>741894.0</v>
      </c>
      <c r="E40" s="18">
        <v>605.7</v>
      </c>
    </row>
    <row r="41" hidden="1">
      <c r="A41" s="4" t="s">
        <v>184</v>
      </c>
      <c r="B41" s="4">
        <v>2017.0</v>
      </c>
      <c r="C41" s="21">
        <v>4411.0</v>
      </c>
      <c r="D41" s="21">
        <v>739795.0</v>
      </c>
      <c r="E41" s="18">
        <v>596.2</v>
      </c>
    </row>
    <row r="42" hidden="1">
      <c r="A42" s="4" t="s">
        <v>184</v>
      </c>
      <c r="B42" s="4">
        <v>2018.0</v>
      </c>
      <c r="C42" s="21">
        <v>4453.0</v>
      </c>
      <c r="D42" s="21">
        <v>737438.0</v>
      </c>
      <c r="E42" s="18">
        <v>603.8</v>
      </c>
    </row>
    <row r="43" hidden="1">
      <c r="A43" s="4" t="s">
        <v>184</v>
      </c>
      <c r="B43" s="4" t="s">
        <v>183</v>
      </c>
      <c r="C43" s="21">
        <v>72242.0</v>
      </c>
      <c r="D43" s="21">
        <v>1.3838181E7</v>
      </c>
      <c r="E43" s="18">
        <v>522.0</v>
      </c>
    </row>
    <row r="44" hidden="1">
      <c r="A44" s="4" t="s">
        <v>185</v>
      </c>
      <c r="B44" s="4">
        <v>1999.0</v>
      </c>
      <c r="C44" s="21">
        <v>40050.0</v>
      </c>
      <c r="D44" s="21">
        <v>5023823.0</v>
      </c>
      <c r="E44" s="18">
        <v>797.2</v>
      </c>
    </row>
    <row r="45">
      <c r="A45" s="4" t="s">
        <v>185</v>
      </c>
      <c r="B45" s="4">
        <v>2000.0</v>
      </c>
      <c r="C45" s="21">
        <v>40500.0</v>
      </c>
      <c r="D45" s="21">
        <v>5130632.0</v>
      </c>
      <c r="E45" s="18">
        <v>789.4</v>
      </c>
    </row>
    <row r="46">
      <c r="A46" s="4" t="s">
        <v>185</v>
      </c>
      <c r="B46" s="4">
        <v>2001.0</v>
      </c>
      <c r="C46" s="21">
        <v>41058.0</v>
      </c>
      <c r="D46" s="21">
        <v>5273477.0</v>
      </c>
      <c r="E46" s="18">
        <v>778.6</v>
      </c>
    </row>
    <row r="47">
      <c r="A47" s="4" t="s">
        <v>185</v>
      </c>
      <c r="B47" s="4">
        <v>2002.0</v>
      </c>
      <c r="C47" s="21">
        <v>42816.0</v>
      </c>
      <c r="D47" s="21">
        <v>5396255.0</v>
      </c>
      <c r="E47" s="18">
        <v>793.4</v>
      </c>
    </row>
    <row r="48">
      <c r="A48" s="4" t="s">
        <v>185</v>
      </c>
      <c r="B48" s="4">
        <v>2003.0</v>
      </c>
      <c r="C48" s="21">
        <v>43392.0</v>
      </c>
      <c r="D48" s="21">
        <v>5510364.0</v>
      </c>
      <c r="E48" s="18">
        <v>787.5</v>
      </c>
    </row>
    <row r="49">
      <c r="A49" s="4" t="s">
        <v>185</v>
      </c>
      <c r="B49" s="4">
        <v>2004.0</v>
      </c>
      <c r="C49" s="21">
        <v>43198.0</v>
      </c>
      <c r="D49" s="21">
        <v>5652404.0</v>
      </c>
      <c r="E49" s="18">
        <v>764.2</v>
      </c>
    </row>
    <row r="50">
      <c r="A50" s="4" t="s">
        <v>185</v>
      </c>
      <c r="B50" s="4">
        <v>2005.0</v>
      </c>
      <c r="C50" s="21">
        <v>45827.0</v>
      </c>
      <c r="D50" s="21">
        <v>5839077.0</v>
      </c>
      <c r="E50" s="18">
        <v>784.8</v>
      </c>
    </row>
    <row r="51">
      <c r="A51" s="4" t="s">
        <v>185</v>
      </c>
      <c r="B51" s="4">
        <v>2006.0</v>
      </c>
      <c r="C51" s="21">
        <v>46365.0</v>
      </c>
      <c r="D51" s="21">
        <v>6029141.0</v>
      </c>
      <c r="E51" s="18">
        <v>769.0</v>
      </c>
    </row>
    <row r="52">
      <c r="A52" s="4" t="s">
        <v>185</v>
      </c>
      <c r="B52" s="4">
        <v>2007.0</v>
      </c>
      <c r="C52" s="21">
        <v>45554.0</v>
      </c>
      <c r="D52" s="21">
        <v>6167681.0</v>
      </c>
      <c r="E52" s="18">
        <v>738.6</v>
      </c>
    </row>
    <row r="53">
      <c r="A53" s="4" t="s">
        <v>185</v>
      </c>
      <c r="B53" s="4">
        <v>2008.0</v>
      </c>
      <c r="C53" s="21">
        <v>45823.0</v>
      </c>
      <c r="D53" s="21">
        <v>6280362.0</v>
      </c>
      <c r="E53" s="18">
        <v>729.6</v>
      </c>
    </row>
    <row r="54">
      <c r="A54" s="4" t="s">
        <v>185</v>
      </c>
      <c r="B54" s="4">
        <v>2009.0</v>
      </c>
      <c r="C54" s="21">
        <v>45816.0</v>
      </c>
      <c r="D54" s="21">
        <v>6343154.0</v>
      </c>
      <c r="E54" s="18">
        <v>722.3</v>
      </c>
    </row>
    <row r="55">
      <c r="A55" s="4" t="s">
        <v>185</v>
      </c>
      <c r="B55" s="4">
        <v>2010.0</v>
      </c>
      <c r="C55" s="21">
        <v>46762.0</v>
      </c>
      <c r="D55" s="21">
        <v>6392017.0</v>
      </c>
      <c r="E55" s="18">
        <v>731.6</v>
      </c>
    </row>
    <row r="56">
      <c r="A56" s="4" t="s">
        <v>185</v>
      </c>
      <c r="B56" s="4">
        <v>2011.0</v>
      </c>
      <c r="C56" s="21">
        <v>48381.0</v>
      </c>
      <c r="D56" s="21">
        <v>6482505.0</v>
      </c>
      <c r="E56" s="18">
        <v>746.3</v>
      </c>
    </row>
    <row r="57">
      <c r="A57" s="4" t="s">
        <v>185</v>
      </c>
      <c r="B57" s="4">
        <v>2012.0</v>
      </c>
      <c r="C57" s="21">
        <v>49549.0</v>
      </c>
      <c r="D57" s="21">
        <v>6553255.0</v>
      </c>
      <c r="E57" s="18">
        <v>756.1</v>
      </c>
    </row>
    <row r="58">
      <c r="A58" s="4" t="s">
        <v>185</v>
      </c>
      <c r="B58" s="4">
        <v>2013.0</v>
      </c>
      <c r="C58" s="21">
        <v>50534.0</v>
      </c>
      <c r="D58" s="21">
        <v>6626624.0</v>
      </c>
      <c r="E58" s="18">
        <v>762.6</v>
      </c>
    </row>
    <row r="59">
      <c r="A59" s="4" t="s">
        <v>185</v>
      </c>
      <c r="B59" s="4">
        <v>2014.0</v>
      </c>
      <c r="C59" s="21">
        <v>51538.0</v>
      </c>
      <c r="D59" s="21">
        <v>6731484.0</v>
      </c>
      <c r="E59" s="18">
        <v>765.6</v>
      </c>
    </row>
    <row r="60">
      <c r="A60" s="4" t="s">
        <v>185</v>
      </c>
      <c r="B60" s="4">
        <v>2015.0</v>
      </c>
      <c r="C60" s="21">
        <v>54299.0</v>
      </c>
      <c r="D60" s="21">
        <v>6828065.0</v>
      </c>
      <c r="E60" s="18">
        <v>795.2</v>
      </c>
    </row>
    <row r="61">
      <c r="A61" s="4" t="s">
        <v>185</v>
      </c>
      <c r="B61" s="4">
        <v>2016.0</v>
      </c>
      <c r="C61" s="21">
        <v>56645.0</v>
      </c>
      <c r="D61" s="21">
        <v>6931071.0</v>
      </c>
      <c r="E61" s="18">
        <v>817.3</v>
      </c>
    </row>
    <row r="62" hidden="1">
      <c r="A62" s="4" t="s">
        <v>185</v>
      </c>
      <c r="B62" s="4">
        <v>2017.0</v>
      </c>
      <c r="C62" s="21">
        <v>57758.0</v>
      </c>
      <c r="D62" s="21">
        <v>7016270.0</v>
      </c>
      <c r="E62" s="18">
        <v>823.2</v>
      </c>
    </row>
    <row r="63" hidden="1">
      <c r="A63" s="4" t="s">
        <v>185</v>
      </c>
      <c r="B63" s="4">
        <v>2018.0</v>
      </c>
      <c r="C63" s="21">
        <v>59282.0</v>
      </c>
      <c r="D63" s="21">
        <v>7171646.0</v>
      </c>
      <c r="E63" s="18">
        <v>826.6</v>
      </c>
    </row>
    <row r="64" hidden="1">
      <c r="A64" s="4" t="s">
        <v>185</v>
      </c>
      <c r="B64" s="4" t="s">
        <v>183</v>
      </c>
      <c r="C64" s="21">
        <v>955147.0</v>
      </c>
      <c r="D64" s="21">
        <v>1.23379307E8</v>
      </c>
      <c r="E64" s="18">
        <v>774.2</v>
      </c>
    </row>
    <row r="65" hidden="1">
      <c r="A65" s="4" t="s">
        <v>186</v>
      </c>
      <c r="B65" s="4">
        <v>1999.0</v>
      </c>
      <c r="C65" s="21">
        <v>27925.0</v>
      </c>
      <c r="D65" s="21">
        <v>2651860.0</v>
      </c>
      <c r="E65" s="23">
        <v>1053.0</v>
      </c>
    </row>
    <row r="66">
      <c r="A66" s="4" t="s">
        <v>186</v>
      </c>
      <c r="B66" s="4">
        <v>2000.0</v>
      </c>
      <c r="C66" s="21">
        <v>28217.0</v>
      </c>
      <c r="D66" s="21">
        <v>2673400.0</v>
      </c>
      <c r="E66" s="23">
        <v>1055.5</v>
      </c>
    </row>
    <row r="67">
      <c r="A67" s="4" t="s">
        <v>186</v>
      </c>
      <c r="B67" s="4">
        <v>2001.0</v>
      </c>
      <c r="C67" s="21">
        <v>27759.0</v>
      </c>
      <c r="D67" s="21">
        <v>2691571.0</v>
      </c>
      <c r="E67" s="23">
        <v>1031.3</v>
      </c>
    </row>
    <row r="68">
      <c r="A68" s="4" t="s">
        <v>186</v>
      </c>
      <c r="B68" s="4">
        <v>2002.0</v>
      </c>
      <c r="C68" s="21">
        <v>28513.0</v>
      </c>
      <c r="D68" s="21">
        <v>2705927.0</v>
      </c>
      <c r="E68" s="23">
        <v>1053.7</v>
      </c>
    </row>
    <row r="69">
      <c r="A69" s="4" t="s">
        <v>186</v>
      </c>
      <c r="B69" s="4">
        <v>2003.0</v>
      </c>
      <c r="C69" s="21">
        <v>27918.0</v>
      </c>
      <c r="D69" s="21">
        <v>2724816.0</v>
      </c>
      <c r="E69" s="23">
        <v>1024.6</v>
      </c>
    </row>
    <row r="70">
      <c r="A70" s="4" t="s">
        <v>186</v>
      </c>
      <c r="B70" s="4">
        <v>2004.0</v>
      </c>
      <c r="C70" s="21">
        <v>27528.0</v>
      </c>
      <c r="D70" s="21">
        <v>2749686.0</v>
      </c>
      <c r="E70" s="23">
        <v>1001.1</v>
      </c>
    </row>
    <row r="71">
      <c r="A71" s="4" t="s">
        <v>186</v>
      </c>
      <c r="B71" s="4">
        <v>2005.0</v>
      </c>
      <c r="C71" s="21">
        <v>28055.0</v>
      </c>
      <c r="D71" s="21">
        <v>2781097.0</v>
      </c>
      <c r="E71" s="23">
        <v>1008.8</v>
      </c>
    </row>
    <row r="72">
      <c r="A72" s="4" t="s">
        <v>186</v>
      </c>
      <c r="B72" s="4">
        <v>2006.0</v>
      </c>
      <c r="C72" s="21">
        <v>27901.0</v>
      </c>
      <c r="D72" s="21">
        <v>2821761.0</v>
      </c>
      <c r="E72" s="18">
        <v>988.8</v>
      </c>
    </row>
    <row r="73">
      <c r="A73" s="4" t="s">
        <v>186</v>
      </c>
      <c r="B73" s="4">
        <v>2007.0</v>
      </c>
      <c r="C73" s="21">
        <v>28191.0</v>
      </c>
      <c r="D73" s="21">
        <v>2848650.0</v>
      </c>
      <c r="E73" s="18">
        <v>989.6</v>
      </c>
    </row>
    <row r="74">
      <c r="A74" s="4" t="s">
        <v>186</v>
      </c>
      <c r="B74" s="4">
        <v>2008.0</v>
      </c>
      <c r="C74" s="21">
        <v>29322.0</v>
      </c>
      <c r="D74" s="21">
        <v>2874554.0</v>
      </c>
      <c r="E74" s="23">
        <v>1020.1</v>
      </c>
    </row>
    <row r="75">
      <c r="A75" s="4" t="s">
        <v>186</v>
      </c>
      <c r="B75" s="4">
        <v>2009.0</v>
      </c>
      <c r="C75" s="21">
        <v>28673.0</v>
      </c>
      <c r="D75" s="21">
        <v>2896843.0</v>
      </c>
      <c r="E75" s="18">
        <v>989.8</v>
      </c>
    </row>
    <row r="76">
      <c r="A76" s="4" t="s">
        <v>186</v>
      </c>
      <c r="B76" s="4">
        <v>2010.0</v>
      </c>
      <c r="C76" s="21">
        <v>28916.0</v>
      </c>
      <c r="D76" s="21">
        <v>2915918.0</v>
      </c>
      <c r="E76" s="18">
        <v>991.7</v>
      </c>
    </row>
    <row r="77">
      <c r="A77" s="4" t="s">
        <v>186</v>
      </c>
      <c r="B77" s="4">
        <v>2011.0</v>
      </c>
      <c r="C77" s="21">
        <v>29653.0</v>
      </c>
      <c r="D77" s="21">
        <v>2937979.0</v>
      </c>
      <c r="E77" s="23">
        <v>1009.3</v>
      </c>
    </row>
    <row r="78">
      <c r="A78" s="4" t="s">
        <v>186</v>
      </c>
      <c r="B78" s="4">
        <v>2012.0</v>
      </c>
      <c r="C78" s="21">
        <v>30117.0</v>
      </c>
      <c r="D78" s="21">
        <v>2949131.0</v>
      </c>
      <c r="E78" s="23">
        <v>1021.2</v>
      </c>
    </row>
    <row r="79">
      <c r="A79" s="4" t="s">
        <v>186</v>
      </c>
      <c r="B79" s="4">
        <v>2013.0</v>
      </c>
      <c r="C79" s="21">
        <v>30437.0</v>
      </c>
      <c r="D79" s="21">
        <v>2959373.0</v>
      </c>
      <c r="E79" s="23">
        <v>1028.5</v>
      </c>
    </row>
    <row r="80">
      <c r="A80" s="4" t="s">
        <v>186</v>
      </c>
      <c r="B80" s="4">
        <v>2014.0</v>
      </c>
      <c r="C80" s="21">
        <v>30467.0</v>
      </c>
      <c r="D80" s="21">
        <v>2966369.0</v>
      </c>
      <c r="E80" s="23">
        <v>1027.1</v>
      </c>
    </row>
    <row r="81">
      <c r="A81" s="4" t="s">
        <v>186</v>
      </c>
      <c r="B81" s="4">
        <v>2015.0</v>
      </c>
      <c r="C81" s="21">
        <v>31617.0</v>
      </c>
      <c r="D81" s="21">
        <v>2978204.0</v>
      </c>
      <c r="E81" s="23">
        <v>1061.6</v>
      </c>
    </row>
    <row r="82">
      <c r="A82" s="4" t="s">
        <v>186</v>
      </c>
      <c r="B82" s="4">
        <v>2016.0</v>
      </c>
      <c r="C82" s="21">
        <v>31756.0</v>
      </c>
      <c r="D82" s="21">
        <v>2988248.0</v>
      </c>
      <c r="E82" s="23">
        <v>1062.7</v>
      </c>
    </row>
    <row r="83" hidden="1">
      <c r="A83" s="4" t="s">
        <v>186</v>
      </c>
      <c r="B83" s="4">
        <v>2017.0</v>
      </c>
      <c r="C83" s="21">
        <v>32588.0</v>
      </c>
      <c r="D83" s="21">
        <v>3004279.0</v>
      </c>
      <c r="E83" s="23">
        <v>1084.7</v>
      </c>
    </row>
    <row r="84" hidden="1">
      <c r="A84" s="4" t="s">
        <v>186</v>
      </c>
      <c r="B84" s="4">
        <v>2018.0</v>
      </c>
      <c r="C84" s="21">
        <v>32336.0</v>
      </c>
      <c r="D84" s="21">
        <v>3013825.0</v>
      </c>
      <c r="E84" s="23">
        <v>1072.9</v>
      </c>
    </row>
    <row r="85" hidden="1">
      <c r="A85" s="4" t="s">
        <v>186</v>
      </c>
      <c r="B85" s="4" t="s">
        <v>183</v>
      </c>
      <c r="C85" s="21">
        <v>587889.0</v>
      </c>
      <c r="D85" s="21">
        <v>5.7133491E7</v>
      </c>
      <c r="E85" s="23">
        <v>1029.0</v>
      </c>
    </row>
    <row r="86" hidden="1">
      <c r="A86" s="4" t="s">
        <v>187</v>
      </c>
      <c r="B86" s="4">
        <v>1999.0</v>
      </c>
      <c r="C86" s="21">
        <v>229380.0</v>
      </c>
      <c r="D86" s="21">
        <v>3.3499204E7</v>
      </c>
      <c r="E86" s="18">
        <v>684.7</v>
      </c>
    </row>
    <row r="87">
      <c r="A87" s="4" t="s">
        <v>187</v>
      </c>
      <c r="B87" s="4">
        <v>2000.0</v>
      </c>
      <c r="C87" s="21">
        <v>229551.0</v>
      </c>
      <c r="D87" s="21">
        <v>3.3871648E7</v>
      </c>
      <c r="E87" s="18">
        <v>677.7</v>
      </c>
    </row>
    <row r="88">
      <c r="A88" s="4" t="s">
        <v>187</v>
      </c>
      <c r="B88" s="4">
        <v>2001.0</v>
      </c>
      <c r="C88" s="21">
        <v>234044.0</v>
      </c>
      <c r="D88" s="21">
        <v>3.4479458E7</v>
      </c>
      <c r="E88" s="18">
        <v>678.8</v>
      </c>
    </row>
    <row r="89">
      <c r="A89" s="4" t="s">
        <v>187</v>
      </c>
      <c r="B89" s="4">
        <v>2002.0</v>
      </c>
      <c r="C89" s="21">
        <v>234565.0</v>
      </c>
      <c r="D89" s="21">
        <v>3.4871843E7</v>
      </c>
      <c r="E89" s="18">
        <v>672.6</v>
      </c>
    </row>
    <row r="90">
      <c r="A90" s="4" t="s">
        <v>187</v>
      </c>
      <c r="B90" s="4">
        <v>2003.0</v>
      </c>
      <c r="C90" s="21">
        <v>239371.0</v>
      </c>
      <c r="D90" s="21">
        <v>3.5253159E7</v>
      </c>
      <c r="E90" s="18">
        <v>679.0</v>
      </c>
    </row>
    <row r="91">
      <c r="A91" s="4" t="s">
        <v>187</v>
      </c>
      <c r="B91" s="4">
        <v>2004.0</v>
      </c>
      <c r="C91" s="21">
        <v>232525.0</v>
      </c>
      <c r="D91" s="21">
        <v>3.5574576E7</v>
      </c>
      <c r="E91" s="18">
        <v>653.6</v>
      </c>
    </row>
    <row r="92">
      <c r="A92" s="4" t="s">
        <v>187</v>
      </c>
      <c r="B92" s="4">
        <v>2005.0</v>
      </c>
      <c r="C92" s="21">
        <v>237037.0</v>
      </c>
      <c r="D92" s="21">
        <v>3.5827943E7</v>
      </c>
      <c r="E92" s="18">
        <v>661.6</v>
      </c>
    </row>
    <row r="93">
      <c r="A93" s="4" t="s">
        <v>187</v>
      </c>
      <c r="B93" s="4">
        <v>2006.0</v>
      </c>
      <c r="C93" s="21">
        <v>237126.0</v>
      </c>
      <c r="D93" s="21">
        <v>3.6021202E7</v>
      </c>
      <c r="E93" s="18">
        <v>658.3</v>
      </c>
    </row>
    <row r="94">
      <c r="A94" s="4" t="s">
        <v>187</v>
      </c>
      <c r="B94" s="4">
        <v>2007.0</v>
      </c>
      <c r="C94" s="21">
        <v>233720.0</v>
      </c>
      <c r="D94" s="21">
        <v>3.6250311E7</v>
      </c>
      <c r="E94" s="18">
        <v>644.7</v>
      </c>
    </row>
    <row r="95">
      <c r="A95" s="4" t="s">
        <v>187</v>
      </c>
      <c r="B95" s="4">
        <v>2008.0</v>
      </c>
      <c r="C95" s="21">
        <v>234766.0</v>
      </c>
      <c r="D95" s="21">
        <v>3.6604337E7</v>
      </c>
      <c r="E95" s="18">
        <v>641.4</v>
      </c>
    </row>
    <row r="96">
      <c r="A96" s="4" t="s">
        <v>187</v>
      </c>
      <c r="B96" s="4">
        <v>2009.0</v>
      </c>
      <c r="C96" s="21">
        <v>232736.0</v>
      </c>
      <c r="D96" s="21">
        <v>3.6961229E7</v>
      </c>
      <c r="E96" s="18">
        <v>629.7</v>
      </c>
    </row>
    <row r="97">
      <c r="A97" s="4" t="s">
        <v>187</v>
      </c>
      <c r="B97" s="4">
        <v>2010.0</v>
      </c>
      <c r="C97" s="21">
        <v>234012.0</v>
      </c>
      <c r="D97" s="21">
        <v>3.7253956E7</v>
      </c>
      <c r="E97" s="18">
        <v>628.2</v>
      </c>
    </row>
    <row r="98">
      <c r="A98" s="4" t="s">
        <v>187</v>
      </c>
      <c r="B98" s="4">
        <v>2011.0</v>
      </c>
      <c r="C98" s="21">
        <v>239942.0</v>
      </c>
      <c r="D98" s="21">
        <v>3.7691912E7</v>
      </c>
      <c r="E98" s="18">
        <v>636.6</v>
      </c>
    </row>
    <row r="99">
      <c r="A99" s="4" t="s">
        <v>187</v>
      </c>
      <c r="B99" s="4">
        <v>2012.0</v>
      </c>
      <c r="C99" s="21">
        <v>242554.0</v>
      </c>
      <c r="D99" s="21">
        <v>3.804143E7</v>
      </c>
      <c r="E99" s="18">
        <v>637.6</v>
      </c>
    </row>
    <row r="100">
      <c r="A100" s="4" t="s">
        <v>187</v>
      </c>
      <c r="B100" s="4">
        <v>2013.0</v>
      </c>
      <c r="C100" s="21">
        <v>248359.0</v>
      </c>
      <c r="D100" s="21">
        <v>3.8332521E7</v>
      </c>
      <c r="E100" s="18">
        <v>647.9</v>
      </c>
    </row>
    <row r="101">
      <c r="A101" s="4" t="s">
        <v>187</v>
      </c>
      <c r="B101" s="4">
        <v>2014.0</v>
      </c>
      <c r="C101" s="21">
        <v>245929.0</v>
      </c>
      <c r="D101" s="21">
        <v>3.88025E7</v>
      </c>
      <c r="E101" s="18">
        <v>633.8</v>
      </c>
    </row>
    <row r="102">
      <c r="A102" s="4" t="s">
        <v>187</v>
      </c>
      <c r="B102" s="4">
        <v>2015.0</v>
      </c>
      <c r="C102" s="21">
        <v>259206.0</v>
      </c>
      <c r="D102" s="21">
        <v>3.9144818E7</v>
      </c>
      <c r="E102" s="18">
        <v>662.2</v>
      </c>
    </row>
    <row r="103">
      <c r="A103" s="4" t="s">
        <v>187</v>
      </c>
      <c r="B103" s="4">
        <v>2016.0</v>
      </c>
      <c r="C103" s="21">
        <v>262240.0</v>
      </c>
      <c r="D103" s="21">
        <v>3.9250017E7</v>
      </c>
      <c r="E103" s="18">
        <v>668.1</v>
      </c>
    </row>
    <row r="104" hidden="1">
      <c r="A104" s="4" t="s">
        <v>187</v>
      </c>
      <c r="B104" s="4">
        <v>2017.0</v>
      </c>
      <c r="C104" s="21">
        <v>268189.0</v>
      </c>
      <c r="D104" s="21">
        <v>3.9536653E7</v>
      </c>
      <c r="E104" s="18">
        <v>678.3</v>
      </c>
    </row>
    <row r="105" hidden="1">
      <c r="A105" s="4" t="s">
        <v>187</v>
      </c>
      <c r="B105" s="4">
        <v>2018.0</v>
      </c>
      <c r="C105" s="21">
        <v>268818.0</v>
      </c>
      <c r="D105" s="21">
        <v>3.9557045E7</v>
      </c>
      <c r="E105" s="18">
        <v>679.6</v>
      </c>
    </row>
    <row r="106" hidden="1">
      <c r="A106" s="4" t="s">
        <v>187</v>
      </c>
      <c r="B106" s="4" t="s">
        <v>183</v>
      </c>
      <c r="C106" s="21">
        <v>4844070.0</v>
      </c>
      <c r="D106" s="21">
        <v>7.36825762E8</v>
      </c>
      <c r="E106" s="18">
        <v>657.4</v>
      </c>
    </row>
    <row r="107" hidden="1">
      <c r="A107" s="4" t="s">
        <v>188</v>
      </c>
      <c r="B107" s="4">
        <v>1999.0</v>
      </c>
      <c r="C107" s="21">
        <v>27114.0</v>
      </c>
      <c r="D107" s="21">
        <v>4226018.0</v>
      </c>
      <c r="E107" s="18">
        <v>641.6</v>
      </c>
    </row>
    <row r="108">
      <c r="A108" s="4" t="s">
        <v>188</v>
      </c>
      <c r="B108" s="4">
        <v>2000.0</v>
      </c>
      <c r="C108" s="21">
        <v>27288.0</v>
      </c>
      <c r="D108" s="21">
        <v>4301261.0</v>
      </c>
      <c r="E108" s="18">
        <v>634.4</v>
      </c>
    </row>
    <row r="109">
      <c r="A109" s="4" t="s">
        <v>188</v>
      </c>
      <c r="B109" s="4">
        <v>2001.0</v>
      </c>
      <c r="C109" s="21">
        <v>28294.0</v>
      </c>
      <c r="D109" s="21">
        <v>4425687.0</v>
      </c>
      <c r="E109" s="18">
        <v>639.3</v>
      </c>
    </row>
    <row r="110">
      <c r="A110" s="4" t="s">
        <v>188</v>
      </c>
      <c r="B110" s="4">
        <v>2002.0</v>
      </c>
      <c r="C110" s="21">
        <v>29210.0</v>
      </c>
      <c r="D110" s="21">
        <v>4490406.0</v>
      </c>
      <c r="E110" s="18">
        <v>650.5</v>
      </c>
    </row>
    <row r="111">
      <c r="A111" s="4" t="s">
        <v>188</v>
      </c>
      <c r="B111" s="4">
        <v>2003.0</v>
      </c>
      <c r="C111" s="21">
        <v>29506.0</v>
      </c>
      <c r="D111" s="21">
        <v>4528732.0</v>
      </c>
      <c r="E111" s="18">
        <v>651.5</v>
      </c>
    </row>
    <row r="112">
      <c r="A112" s="4" t="s">
        <v>188</v>
      </c>
      <c r="B112" s="4">
        <v>2004.0</v>
      </c>
      <c r="C112" s="21">
        <v>28309.0</v>
      </c>
      <c r="D112" s="21">
        <v>4575013.0</v>
      </c>
      <c r="E112" s="18">
        <v>618.8</v>
      </c>
    </row>
    <row r="113">
      <c r="A113" s="4" t="s">
        <v>188</v>
      </c>
      <c r="B113" s="4">
        <v>2005.0</v>
      </c>
      <c r="C113" s="21">
        <v>29627.0</v>
      </c>
      <c r="D113" s="21">
        <v>4631888.0</v>
      </c>
      <c r="E113" s="18">
        <v>639.6</v>
      </c>
    </row>
    <row r="114">
      <c r="A114" s="4" t="s">
        <v>188</v>
      </c>
      <c r="B114" s="4">
        <v>2006.0</v>
      </c>
      <c r="C114" s="21">
        <v>29521.0</v>
      </c>
      <c r="D114" s="21">
        <v>4720423.0</v>
      </c>
      <c r="E114" s="18">
        <v>625.4</v>
      </c>
    </row>
    <row r="115">
      <c r="A115" s="4" t="s">
        <v>188</v>
      </c>
      <c r="B115" s="4">
        <v>2007.0</v>
      </c>
      <c r="C115" s="21">
        <v>29993.0</v>
      </c>
      <c r="D115" s="21">
        <v>4803868.0</v>
      </c>
      <c r="E115" s="18">
        <v>624.4</v>
      </c>
    </row>
    <row r="116">
      <c r="A116" s="4" t="s">
        <v>188</v>
      </c>
      <c r="B116" s="4">
        <v>2008.0</v>
      </c>
      <c r="C116" s="21">
        <v>31274.0</v>
      </c>
      <c r="D116" s="21">
        <v>4889730.0</v>
      </c>
      <c r="E116" s="18">
        <v>639.6</v>
      </c>
    </row>
    <row r="117">
      <c r="A117" s="4" t="s">
        <v>188</v>
      </c>
      <c r="B117" s="4">
        <v>2009.0</v>
      </c>
      <c r="C117" s="21">
        <v>31173.0</v>
      </c>
      <c r="D117" s="21">
        <v>4972195.0</v>
      </c>
      <c r="E117" s="18">
        <v>626.9</v>
      </c>
    </row>
    <row r="118">
      <c r="A118" s="4" t="s">
        <v>188</v>
      </c>
      <c r="B118" s="4">
        <v>2010.0</v>
      </c>
      <c r="C118" s="21">
        <v>31465.0</v>
      </c>
      <c r="D118" s="21">
        <v>5029196.0</v>
      </c>
      <c r="E118" s="18">
        <v>625.6</v>
      </c>
    </row>
    <row r="119">
      <c r="A119" s="4" t="s">
        <v>188</v>
      </c>
      <c r="B119" s="4">
        <v>2011.0</v>
      </c>
      <c r="C119" s="21">
        <v>32563.0</v>
      </c>
      <c r="D119" s="21">
        <v>5116796.0</v>
      </c>
      <c r="E119" s="18">
        <v>636.4</v>
      </c>
    </row>
    <row r="120">
      <c r="A120" s="4" t="s">
        <v>188</v>
      </c>
      <c r="B120" s="4">
        <v>2012.0</v>
      </c>
      <c r="C120" s="21">
        <v>33133.0</v>
      </c>
      <c r="D120" s="21">
        <v>5187582.0</v>
      </c>
      <c r="E120" s="18">
        <v>638.7</v>
      </c>
    </row>
    <row r="121">
      <c r="A121" s="4" t="s">
        <v>188</v>
      </c>
      <c r="B121" s="4">
        <v>2013.0</v>
      </c>
      <c r="C121" s="21">
        <v>33712.0</v>
      </c>
      <c r="D121" s="21">
        <v>5268367.0</v>
      </c>
      <c r="E121" s="18">
        <v>639.9</v>
      </c>
    </row>
    <row r="122">
      <c r="A122" s="4" t="s">
        <v>188</v>
      </c>
      <c r="B122" s="4">
        <v>2014.0</v>
      </c>
      <c r="C122" s="21">
        <v>35237.0</v>
      </c>
      <c r="D122" s="21">
        <v>5355866.0</v>
      </c>
      <c r="E122" s="18">
        <v>657.9</v>
      </c>
    </row>
    <row r="123">
      <c r="A123" s="4" t="s">
        <v>188</v>
      </c>
      <c r="B123" s="4">
        <v>2015.0</v>
      </c>
      <c r="C123" s="21">
        <v>36349.0</v>
      </c>
      <c r="D123" s="21">
        <v>5456574.0</v>
      </c>
      <c r="E123" s="18">
        <v>666.2</v>
      </c>
    </row>
    <row r="124">
      <c r="A124" s="4" t="s">
        <v>188</v>
      </c>
      <c r="B124" s="4">
        <v>2016.0</v>
      </c>
      <c r="C124" s="21">
        <v>37530.0</v>
      </c>
      <c r="D124" s="21">
        <v>5540545.0</v>
      </c>
      <c r="E124" s="18">
        <v>677.4</v>
      </c>
    </row>
    <row r="125" hidden="1">
      <c r="A125" s="4" t="s">
        <v>188</v>
      </c>
      <c r="B125" s="4">
        <v>2017.0</v>
      </c>
      <c r="C125" s="21">
        <v>38063.0</v>
      </c>
      <c r="D125" s="21">
        <v>5607154.0</v>
      </c>
      <c r="E125" s="18">
        <v>678.8</v>
      </c>
    </row>
    <row r="126" hidden="1">
      <c r="A126" s="4" t="s">
        <v>188</v>
      </c>
      <c r="B126" s="4">
        <v>2018.0</v>
      </c>
      <c r="C126" s="21">
        <v>38526.0</v>
      </c>
      <c r="D126" s="21">
        <v>5695564.0</v>
      </c>
      <c r="E126" s="18">
        <v>676.4</v>
      </c>
    </row>
    <row r="127" hidden="1">
      <c r="A127" s="4" t="s">
        <v>188</v>
      </c>
      <c r="B127" s="4" t="s">
        <v>183</v>
      </c>
      <c r="C127" s="21">
        <v>637887.0</v>
      </c>
      <c r="D127" s="21">
        <v>9.8822865E7</v>
      </c>
      <c r="E127" s="18">
        <v>645.5</v>
      </c>
    </row>
    <row r="128" hidden="1">
      <c r="A128" s="4" t="s">
        <v>189</v>
      </c>
      <c r="B128" s="4">
        <v>1999.0</v>
      </c>
      <c r="C128" s="21">
        <v>29446.0</v>
      </c>
      <c r="D128" s="21">
        <v>3386401.0</v>
      </c>
      <c r="E128" s="18">
        <v>869.5</v>
      </c>
    </row>
    <row r="129">
      <c r="A129" s="4" t="s">
        <v>189</v>
      </c>
      <c r="B129" s="4">
        <v>2000.0</v>
      </c>
      <c r="C129" s="21">
        <v>30129.0</v>
      </c>
      <c r="D129" s="21">
        <v>3405565.0</v>
      </c>
      <c r="E129" s="18">
        <v>884.7</v>
      </c>
    </row>
    <row r="130">
      <c r="A130" s="4" t="s">
        <v>189</v>
      </c>
      <c r="B130" s="4">
        <v>2001.0</v>
      </c>
      <c r="C130" s="21">
        <v>29827.0</v>
      </c>
      <c r="D130" s="21">
        <v>3432835.0</v>
      </c>
      <c r="E130" s="18">
        <v>868.9</v>
      </c>
    </row>
    <row r="131">
      <c r="A131" s="4" t="s">
        <v>189</v>
      </c>
      <c r="B131" s="4">
        <v>2002.0</v>
      </c>
      <c r="C131" s="21">
        <v>30122.0</v>
      </c>
      <c r="D131" s="21">
        <v>3458749.0</v>
      </c>
      <c r="E131" s="18">
        <v>870.9</v>
      </c>
    </row>
    <row r="132">
      <c r="A132" s="4" t="s">
        <v>189</v>
      </c>
      <c r="B132" s="4">
        <v>2003.0</v>
      </c>
      <c r="C132" s="21">
        <v>29627.0</v>
      </c>
      <c r="D132" s="21">
        <v>3484336.0</v>
      </c>
      <c r="E132" s="18">
        <v>850.3</v>
      </c>
    </row>
    <row r="133">
      <c r="A133" s="4" t="s">
        <v>189</v>
      </c>
      <c r="B133" s="4">
        <v>2004.0</v>
      </c>
      <c r="C133" s="21">
        <v>29314.0</v>
      </c>
      <c r="D133" s="21">
        <v>3496094.0</v>
      </c>
      <c r="E133" s="18">
        <v>838.5</v>
      </c>
    </row>
    <row r="134">
      <c r="A134" s="4" t="s">
        <v>189</v>
      </c>
      <c r="B134" s="4">
        <v>2005.0</v>
      </c>
      <c r="C134" s="21">
        <v>29467.0</v>
      </c>
      <c r="D134" s="21">
        <v>3506956.0</v>
      </c>
      <c r="E134" s="18">
        <v>840.2</v>
      </c>
    </row>
    <row r="135">
      <c r="A135" s="4" t="s">
        <v>189</v>
      </c>
      <c r="B135" s="4">
        <v>2006.0</v>
      </c>
      <c r="C135" s="21">
        <v>29260.0</v>
      </c>
      <c r="D135" s="21">
        <v>3517460.0</v>
      </c>
      <c r="E135" s="18">
        <v>831.9</v>
      </c>
    </row>
    <row r="136">
      <c r="A136" s="4" t="s">
        <v>189</v>
      </c>
      <c r="B136" s="4">
        <v>2007.0</v>
      </c>
      <c r="C136" s="21">
        <v>28651.0</v>
      </c>
      <c r="D136" s="21">
        <v>3527270.0</v>
      </c>
      <c r="E136" s="18">
        <v>812.3</v>
      </c>
    </row>
    <row r="137">
      <c r="A137" s="4" t="s">
        <v>189</v>
      </c>
      <c r="B137" s="4">
        <v>2008.0</v>
      </c>
      <c r="C137" s="21">
        <v>28794.0</v>
      </c>
      <c r="D137" s="21">
        <v>3545579.0</v>
      </c>
      <c r="E137" s="18">
        <v>812.1</v>
      </c>
    </row>
    <row r="138">
      <c r="A138" s="4" t="s">
        <v>189</v>
      </c>
      <c r="B138" s="4">
        <v>2009.0</v>
      </c>
      <c r="C138" s="21">
        <v>28585.0</v>
      </c>
      <c r="D138" s="21">
        <v>3561807.0</v>
      </c>
      <c r="E138" s="18">
        <v>802.5</v>
      </c>
    </row>
    <row r="139">
      <c r="A139" s="4" t="s">
        <v>189</v>
      </c>
      <c r="B139" s="4">
        <v>2010.0</v>
      </c>
      <c r="C139" s="21">
        <v>28692.0</v>
      </c>
      <c r="D139" s="21">
        <v>3574097.0</v>
      </c>
      <c r="E139" s="18">
        <v>802.8</v>
      </c>
    </row>
    <row r="140">
      <c r="A140" s="4" t="s">
        <v>189</v>
      </c>
      <c r="B140" s="4">
        <v>2011.0</v>
      </c>
      <c r="C140" s="21">
        <v>29526.0</v>
      </c>
      <c r="D140" s="21">
        <v>3580709.0</v>
      </c>
      <c r="E140" s="18">
        <v>824.6</v>
      </c>
    </row>
    <row r="141">
      <c r="A141" s="4" t="s">
        <v>189</v>
      </c>
      <c r="B141" s="4">
        <v>2012.0</v>
      </c>
      <c r="C141" s="21">
        <v>29316.0</v>
      </c>
      <c r="D141" s="21">
        <v>3590347.0</v>
      </c>
      <c r="E141" s="18">
        <v>816.5</v>
      </c>
    </row>
    <row r="142">
      <c r="A142" s="4" t="s">
        <v>189</v>
      </c>
      <c r="B142" s="4">
        <v>2013.0</v>
      </c>
      <c r="C142" s="21">
        <v>29632.0</v>
      </c>
      <c r="D142" s="21">
        <v>3596080.0</v>
      </c>
      <c r="E142" s="18">
        <v>824.0</v>
      </c>
    </row>
    <row r="143">
      <c r="A143" s="4" t="s">
        <v>189</v>
      </c>
      <c r="B143" s="4">
        <v>2014.0</v>
      </c>
      <c r="C143" s="21">
        <v>29860.0</v>
      </c>
      <c r="D143" s="21">
        <v>3596677.0</v>
      </c>
      <c r="E143" s="18">
        <v>830.2</v>
      </c>
    </row>
    <row r="144">
      <c r="A144" s="4" t="s">
        <v>189</v>
      </c>
      <c r="B144" s="4">
        <v>2015.0</v>
      </c>
      <c r="C144" s="21">
        <v>30535.0</v>
      </c>
      <c r="D144" s="21">
        <v>3590886.0</v>
      </c>
      <c r="E144" s="18">
        <v>850.3</v>
      </c>
    </row>
    <row r="145">
      <c r="A145" s="4" t="s">
        <v>189</v>
      </c>
      <c r="B145" s="4">
        <v>2016.0</v>
      </c>
      <c r="C145" s="21">
        <v>30543.0</v>
      </c>
      <c r="D145" s="21">
        <v>3576452.0</v>
      </c>
      <c r="E145" s="18">
        <v>854.0</v>
      </c>
    </row>
    <row r="146" hidden="1">
      <c r="A146" s="4" t="s">
        <v>189</v>
      </c>
      <c r="B146" s="4">
        <v>2017.0</v>
      </c>
      <c r="C146" s="21">
        <v>31312.0</v>
      </c>
      <c r="D146" s="21">
        <v>3588184.0</v>
      </c>
      <c r="E146" s="18">
        <v>872.6</v>
      </c>
    </row>
    <row r="147" hidden="1">
      <c r="A147" s="4" t="s">
        <v>189</v>
      </c>
      <c r="B147" s="4">
        <v>2018.0</v>
      </c>
      <c r="C147" s="21">
        <v>31230.0</v>
      </c>
      <c r="D147" s="21">
        <v>3572665.0</v>
      </c>
      <c r="E147" s="18">
        <v>874.1</v>
      </c>
    </row>
    <row r="148" hidden="1">
      <c r="A148" s="4" t="s">
        <v>189</v>
      </c>
      <c r="B148" s="4" t="s">
        <v>183</v>
      </c>
      <c r="C148" s="21">
        <v>593868.0</v>
      </c>
      <c r="D148" s="21">
        <v>7.0589149E7</v>
      </c>
      <c r="E148" s="18">
        <v>841.3</v>
      </c>
    </row>
    <row r="149" hidden="1">
      <c r="A149" s="4" t="s">
        <v>190</v>
      </c>
      <c r="B149" s="4">
        <v>1999.0</v>
      </c>
      <c r="C149" s="21">
        <v>6666.0</v>
      </c>
      <c r="D149" s="21">
        <v>774990.0</v>
      </c>
      <c r="E149" s="18">
        <v>860.1</v>
      </c>
    </row>
    <row r="150">
      <c r="A150" s="4" t="s">
        <v>190</v>
      </c>
      <c r="B150" s="4">
        <v>2000.0</v>
      </c>
      <c r="C150" s="21">
        <v>6875.0</v>
      </c>
      <c r="D150" s="21">
        <v>783600.0</v>
      </c>
      <c r="E150" s="18">
        <v>877.4</v>
      </c>
    </row>
    <row r="151">
      <c r="A151" s="4" t="s">
        <v>190</v>
      </c>
      <c r="B151" s="4">
        <v>2001.0</v>
      </c>
      <c r="C151" s="21">
        <v>7112.0</v>
      </c>
      <c r="D151" s="21">
        <v>795699.0</v>
      </c>
      <c r="E151" s="18">
        <v>893.8</v>
      </c>
    </row>
    <row r="152">
      <c r="A152" s="4" t="s">
        <v>190</v>
      </c>
      <c r="B152" s="4">
        <v>2002.0</v>
      </c>
      <c r="C152" s="21">
        <v>6861.0</v>
      </c>
      <c r="D152" s="21">
        <v>806169.0</v>
      </c>
      <c r="E152" s="18">
        <v>851.1</v>
      </c>
    </row>
    <row r="153">
      <c r="A153" s="4" t="s">
        <v>190</v>
      </c>
      <c r="B153" s="4">
        <v>2003.0</v>
      </c>
      <c r="C153" s="21">
        <v>7070.0</v>
      </c>
      <c r="D153" s="21">
        <v>818003.0</v>
      </c>
      <c r="E153" s="18">
        <v>864.3</v>
      </c>
    </row>
    <row r="154">
      <c r="A154" s="4" t="s">
        <v>190</v>
      </c>
      <c r="B154" s="4">
        <v>2004.0</v>
      </c>
      <c r="C154" s="21">
        <v>7143.0</v>
      </c>
      <c r="D154" s="21">
        <v>830803.0</v>
      </c>
      <c r="E154" s="18">
        <v>859.8</v>
      </c>
    </row>
    <row r="155">
      <c r="A155" s="4" t="s">
        <v>190</v>
      </c>
      <c r="B155" s="4">
        <v>2005.0</v>
      </c>
      <c r="C155" s="21">
        <v>7472.0</v>
      </c>
      <c r="D155" s="21">
        <v>845150.0</v>
      </c>
      <c r="E155" s="18">
        <v>884.1</v>
      </c>
    </row>
    <row r="156">
      <c r="A156" s="4" t="s">
        <v>190</v>
      </c>
      <c r="B156" s="4">
        <v>2006.0</v>
      </c>
      <c r="C156" s="21">
        <v>7204.0</v>
      </c>
      <c r="D156" s="21">
        <v>859268.0</v>
      </c>
      <c r="E156" s="18">
        <v>838.4</v>
      </c>
    </row>
    <row r="157">
      <c r="A157" s="4" t="s">
        <v>190</v>
      </c>
      <c r="B157" s="4">
        <v>2007.0</v>
      </c>
      <c r="C157" s="21">
        <v>7327.0</v>
      </c>
      <c r="D157" s="21">
        <v>871749.0</v>
      </c>
      <c r="E157" s="18">
        <v>840.5</v>
      </c>
    </row>
    <row r="158">
      <c r="A158" s="4" t="s">
        <v>190</v>
      </c>
      <c r="B158" s="4">
        <v>2008.0</v>
      </c>
      <c r="C158" s="21">
        <v>7622.0</v>
      </c>
      <c r="D158" s="21">
        <v>883874.0</v>
      </c>
      <c r="E158" s="18">
        <v>862.3</v>
      </c>
    </row>
    <row r="159">
      <c r="A159" s="4" t="s">
        <v>190</v>
      </c>
      <c r="B159" s="4">
        <v>2009.0</v>
      </c>
      <c r="C159" s="21">
        <v>7534.0</v>
      </c>
      <c r="D159" s="21">
        <v>891730.0</v>
      </c>
      <c r="E159" s="18">
        <v>844.9</v>
      </c>
    </row>
    <row r="160">
      <c r="A160" s="4" t="s">
        <v>190</v>
      </c>
      <c r="B160" s="4">
        <v>2010.0</v>
      </c>
      <c r="C160" s="21">
        <v>7706.0</v>
      </c>
      <c r="D160" s="21">
        <v>897934.0</v>
      </c>
      <c r="E160" s="18">
        <v>858.2</v>
      </c>
    </row>
    <row r="161">
      <c r="A161" s="4" t="s">
        <v>190</v>
      </c>
      <c r="B161" s="4">
        <v>2011.0</v>
      </c>
      <c r="C161" s="21">
        <v>7845.0</v>
      </c>
      <c r="D161" s="21">
        <v>907135.0</v>
      </c>
      <c r="E161" s="18">
        <v>864.8</v>
      </c>
    </row>
    <row r="162">
      <c r="A162" s="4" t="s">
        <v>190</v>
      </c>
      <c r="B162" s="4">
        <v>2012.0</v>
      </c>
      <c r="C162" s="21">
        <v>7875.0</v>
      </c>
      <c r="D162" s="21">
        <v>917092.0</v>
      </c>
      <c r="E162" s="18">
        <v>858.7</v>
      </c>
    </row>
    <row r="163">
      <c r="A163" s="4" t="s">
        <v>190</v>
      </c>
      <c r="B163" s="4">
        <v>2013.0</v>
      </c>
      <c r="C163" s="21">
        <v>7967.0</v>
      </c>
      <c r="D163" s="21">
        <v>925749.0</v>
      </c>
      <c r="E163" s="18">
        <v>860.6</v>
      </c>
    </row>
    <row r="164">
      <c r="A164" s="4" t="s">
        <v>190</v>
      </c>
      <c r="B164" s="4">
        <v>2014.0</v>
      </c>
      <c r="C164" s="21">
        <v>8260.0</v>
      </c>
      <c r="D164" s="21">
        <v>935614.0</v>
      </c>
      <c r="E164" s="18">
        <v>882.8</v>
      </c>
    </row>
    <row r="165">
      <c r="A165" s="4" t="s">
        <v>190</v>
      </c>
      <c r="B165" s="4">
        <v>2015.0</v>
      </c>
      <c r="C165" s="21">
        <v>8582.0</v>
      </c>
      <c r="D165" s="21">
        <v>945934.0</v>
      </c>
      <c r="E165" s="18">
        <v>907.3</v>
      </c>
    </row>
    <row r="166">
      <c r="A166" s="4" t="s">
        <v>190</v>
      </c>
      <c r="B166" s="4">
        <v>2016.0</v>
      </c>
      <c r="C166" s="21">
        <v>8874.0</v>
      </c>
      <c r="D166" s="21">
        <v>952065.0</v>
      </c>
      <c r="E166" s="18">
        <v>932.1</v>
      </c>
    </row>
    <row r="167" hidden="1">
      <c r="A167" s="4" t="s">
        <v>190</v>
      </c>
      <c r="B167" s="4">
        <v>2017.0</v>
      </c>
      <c r="C167" s="21">
        <v>9178.0</v>
      </c>
      <c r="D167" s="21">
        <v>961939.0</v>
      </c>
      <c r="E167" s="18">
        <v>954.1</v>
      </c>
    </row>
    <row r="168" hidden="1">
      <c r="A168" s="4" t="s">
        <v>190</v>
      </c>
      <c r="B168" s="4">
        <v>2018.0</v>
      </c>
      <c r="C168" s="21">
        <v>9433.0</v>
      </c>
      <c r="D168" s="21">
        <v>967171.0</v>
      </c>
      <c r="E168" s="18">
        <v>975.3</v>
      </c>
    </row>
    <row r="169" hidden="1">
      <c r="A169" s="4" t="s">
        <v>190</v>
      </c>
      <c r="B169" s="4" t="s">
        <v>183</v>
      </c>
      <c r="C169" s="21">
        <v>154606.0</v>
      </c>
      <c r="D169" s="21">
        <v>1.7571668E7</v>
      </c>
      <c r="E169" s="18">
        <v>879.9</v>
      </c>
    </row>
    <row r="170" hidden="1">
      <c r="A170" s="4" t="s">
        <v>191</v>
      </c>
      <c r="B170" s="4">
        <v>1999.0</v>
      </c>
      <c r="C170" s="21">
        <v>6076.0</v>
      </c>
      <c r="D170" s="21">
        <v>570213.0</v>
      </c>
      <c r="E170" s="23">
        <v>1065.6</v>
      </c>
    </row>
    <row r="171" hidden="1">
      <c r="A171" s="4" t="s">
        <v>191</v>
      </c>
      <c r="B171" s="4">
        <v>2000.0</v>
      </c>
      <c r="C171" s="21">
        <v>6001.0</v>
      </c>
      <c r="D171" s="21">
        <v>572059.0</v>
      </c>
      <c r="E171" s="23">
        <v>1049.0</v>
      </c>
    </row>
    <row r="172" hidden="1">
      <c r="A172" s="4" t="s">
        <v>191</v>
      </c>
      <c r="B172" s="4">
        <v>2001.0</v>
      </c>
      <c r="C172" s="21">
        <v>5951.0</v>
      </c>
      <c r="D172" s="21">
        <v>574504.0</v>
      </c>
      <c r="E172" s="23">
        <v>1035.9</v>
      </c>
    </row>
    <row r="173" hidden="1">
      <c r="A173" s="4" t="s">
        <v>191</v>
      </c>
      <c r="B173" s="4">
        <v>2002.0</v>
      </c>
      <c r="C173" s="21">
        <v>5851.0</v>
      </c>
      <c r="D173" s="21">
        <v>573158.0</v>
      </c>
      <c r="E173" s="23">
        <v>1020.8</v>
      </c>
    </row>
    <row r="174" hidden="1">
      <c r="A174" s="4" t="s">
        <v>191</v>
      </c>
      <c r="B174" s="4">
        <v>2003.0</v>
      </c>
      <c r="C174" s="21">
        <v>5573.0</v>
      </c>
      <c r="D174" s="21">
        <v>568502.0</v>
      </c>
      <c r="E174" s="18">
        <v>980.3</v>
      </c>
    </row>
    <row r="175" hidden="1">
      <c r="A175" s="4" t="s">
        <v>191</v>
      </c>
      <c r="B175" s="4">
        <v>2004.0</v>
      </c>
      <c r="C175" s="21">
        <v>5454.0</v>
      </c>
      <c r="D175" s="21">
        <v>567754.0</v>
      </c>
      <c r="E175" s="18">
        <v>960.6</v>
      </c>
    </row>
    <row r="176" hidden="1">
      <c r="A176" s="4" t="s">
        <v>191</v>
      </c>
      <c r="B176" s="4">
        <v>2005.0</v>
      </c>
      <c r="C176" s="21">
        <v>5483.0</v>
      </c>
      <c r="D176" s="21">
        <v>567136.0</v>
      </c>
      <c r="E176" s="18">
        <v>966.8</v>
      </c>
    </row>
    <row r="177" hidden="1">
      <c r="A177" s="4" t="s">
        <v>191</v>
      </c>
      <c r="B177" s="4">
        <v>2006.0</v>
      </c>
      <c r="C177" s="21">
        <v>5344.0</v>
      </c>
      <c r="D177" s="21">
        <v>570681.0</v>
      </c>
      <c r="E177" s="18">
        <v>936.4</v>
      </c>
    </row>
    <row r="178" hidden="1">
      <c r="A178" s="4" t="s">
        <v>191</v>
      </c>
      <c r="B178" s="4">
        <v>2007.0</v>
      </c>
      <c r="C178" s="21">
        <v>5188.0</v>
      </c>
      <c r="D178" s="21">
        <v>574404.0</v>
      </c>
      <c r="E178" s="18">
        <v>903.2</v>
      </c>
    </row>
    <row r="179" hidden="1">
      <c r="A179" s="4" t="s">
        <v>191</v>
      </c>
      <c r="B179" s="4">
        <v>2008.0</v>
      </c>
      <c r="C179" s="21">
        <v>5140.0</v>
      </c>
      <c r="D179" s="21">
        <v>580236.0</v>
      </c>
      <c r="E179" s="18">
        <v>885.8</v>
      </c>
    </row>
    <row r="180" hidden="1">
      <c r="A180" s="4" t="s">
        <v>191</v>
      </c>
      <c r="B180" s="4">
        <v>2009.0</v>
      </c>
      <c r="C180" s="21">
        <v>4834.0</v>
      </c>
      <c r="D180" s="21">
        <v>592228.0</v>
      </c>
      <c r="E180" s="18">
        <v>816.2</v>
      </c>
    </row>
    <row r="181" hidden="1">
      <c r="A181" s="4" t="s">
        <v>191</v>
      </c>
      <c r="B181" s="4">
        <v>2010.0</v>
      </c>
      <c r="C181" s="21">
        <v>4672.0</v>
      </c>
      <c r="D181" s="21">
        <v>601723.0</v>
      </c>
      <c r="E181" s="18">
        <v>776.4</v>
      </c>
    </row>
    <row r="182" hidden="1">
      <c r="A182" s="4" t="s">
        <v>191</v>
      </c>
      <c r="B182" s="4">
        <v>2011.0</v>
      </c>
      <c r="C182" s="21">
        <v>4589.0</v>
      </c>
      <c r="D182" s="21">
        <v>617996.0</v>
      </c>
      <c r="E182" s="18">
        <v>742.6</v>
      </c>
    </row>
    <row r="183" hidden="1">
      <c r="A183" s="4" t="s">
        <v>191</v>
      </c>
      <c r="B183" s="4">
        <v>2012.0</v>
      </c>
      <c r="C183" s="21">
        <v>4650.0</v>
      </c>
      <c r="D183" s="21">
        <v>632323.0</v>
      </c>
      <c r="E183" s="18">
        <v>735.4</v>
      </c>
    </row>
    <row r="184" hidden="1">
      <c r="A184" s="4" t="s">
        <v>191</v>
      </c>
      <c r="B184" s="4">
        <v>2013.0</v>
      </c>
      <c r="C184" s="21">
        <v>4719.0</v>
      </c>
      <c r="D184" s="21">
        <v>646449.0</v>
      </c>
      <c r="E184" s="18">
        <v>730.0</v>
      </c>
    </row>
    <row r="185" hidden="1">
      <c r="A185" s="4" t="s">
        <v>191</v>
      </c>
      <c r="B185" s="4">
        <v>2014.0</v>
      </c>
      <c r="C185" s="21">
        <v>4723.0</v>
      </c>
      <c r="D185" s="21">
        <v>658893.0</v>
      </c>
      <c r="E185" s="18">
        <v>716.8</v>
      </c>
    </row>
    <row r="186" hidden="1">
      <c r="A186" s="4" t="s">
        <v>191</v>
      </c>
      <c r="B186" s="4">
        <v>2015.0</v>
      </c>
      <c r="C186" s="21">
        <v>4871.0</v>
      </c>
      <c r="D186" s="21">
        <v>672228.0</v>
      </c>
      <c r="E186" s="18">
        <v>724.6</v>
      </c>
    </row>
    <row r="187" hidden="1">
      <c r="A187" s="4" t="s">
        <v>191</v>
      </c>
      <c r="B187" s="4">
        <v>2016.0</v>
      </c>
      <c r="C187" s="21">
        <v>5037.0</v>
      </c>
      <c r="D187" s="21">
        <v>681170.0</v>
      </c>
      <c r="E187" s="18">
        <v>739.5</v>
      </c>
    </row>
    <row r="188" hidden="1">
      <c r="A188" s="4" t="s">
        <v>191</v>
      </c>
      <c r="B188" s="4">
        <v>2017.0</v>
      </c>
      <c r="C188" s="21">
        <v>4965.0</v>
      </c>
      <c r="D188" s="21">
        <v>693972.0</v>
      </c>
      <c r="E188" s="18">
        <v>715.4</v>
      </c>
    </row>
    <row r="189" hidden="1">
      <c r="A189" s="4" t="s">
        <v>191</v>
      </c>
      <c r="B189" s="4">
        <v>2018.0</v>
      </c>
      <c r="C189" s="21">
        <v>5008.0</v>
      </c>
      <c r="D189" s="21">
        <v>702455.0</v>
      </c>
      <c r="E189" s="18">
        <v>712.9</v>
      </c>
    </row>
    <row r="190" hidden="1">
      <c r="A190" s="4" t="s">
        <v>191</v>
      </c>
      <c r="B190" s="4" t="s">
        <v>183</v>
      </c>
      <c r="C190" s="21">
        <v>104129.0</v>
      </c>
      <c r="D190" s="21">
        <v>1.2218084E7</v>
      </c>
      <c r="E190" s="18">
        <v>852.3</v>
      </c>
    </row>
    <row r="191" hidden="1">
      <c r="A191" s="4" t="s">
        <v>192</v>
      </c>
      <c r="B191" s="4">
        <v>1999.0</v>
      </c>
      <c r="C191" s="21">
        <v>163224.0</v>
      </c>
      <c r="D191" s="21">
        <v>1.5759421E7</v>
      </c>
      <c r="E191" s="23">
        <v>1035.7</v>
      </c>
    </row>
    <row r="192">
      <c r="A192" s="4" t="s">
        <v>192</v>
      </c>
      <c r="B192" s="4">
        <v>2000.0</v>
      </c>
      <c r="C192" s="21">
        <v>164395.0</v>
      </c>
      <c r="D192" s="21">
        <v>1.5982378E7</v>
      </c>
      <c r="E192" s="23">
        <v>1028.6</v>
      </c>
    </row>
    <row r="193">
      <c r="A193" s="4" t="s">
        <v>192</v>
      </c>
      <c r="B193" s="4">
        <v>2001.0</v>
      </c>
      <c r="C193" s="21">
        <v>167269.0</v>
      </c>
      <c r="D193" s="21">
        <v>1.6356966E7</v>
      </c>
      <c r="E193" s="23">
        <v>1022.6</v>
      </c>
    </row>
    <row r="194">
      <c r="A194" s="4" t="s">
        <v>192</v>
      </c>
      <c r="B194" s="4">
        <v>2002.0</v>
      </c>
      <c r="C194" s="21">
        <v>167814.0</v>
      </c>
      <c r="D194" s="21">
        <v>1.668937E7</v>
      </c>
      <c r="E194" s="23">
        <v>1005.5</v>
      </c>
    </row>
    <row r="195">
      <c r="A195" s="4" t="s">
        <v>192</v>
      </c>
      <c r="B195" s="4">
        <v>2003.0</v>
      </c>
      <c r="C195" s="21">
        <v>168657.0</v>
      </c>
      <c r="D195" s="21">
        <v>1.7004085E7</v>
      </c>
      <c r="E195" s="18">
        <v>991.9</v>
      </c>
    </row>
    <row r="196">
      <c r="A196" s="4" t="s">
        <v>192</v>
      </c>
      <c r="B196" s="4">
        <v>2004.0</v>
      </c>
      <c r="C196" s="21">
        <v>169008.0</v>
      </c>
      <c r="D196" s="21">
        <v>1.7415318E7</v>
      </c>
      <c r="E196" s="18">
        <v>970.5</v>
      </c>
    </row>
    <row r="197">
      <c r="A197" s="4" t="s">
        <v>192</v>
      </c>
      <c r="B197" s="4">
        <v>2005.0</v>
      </c>
      <c r="C197" s="21">
        <v>170791.0</v>
      </c>
      <c r="D197" s="21">
        <v>1.7842038E7</v>
      </c>
      <c r="E197" s="18">
        <v>957.2</v>
      </c>
    </row>
    <row r="198">
      <c r="A198" s="4" t="s">
        <v>192</v>
      </c>
      <c r="B198" s="4">
        <v>2006.0</v>
      </c>
      <c r="C198" s="21">
        <v>170066.0</v>
      </c>
      <c r="D198" s="21">
        <v>1.816699E7</v>
      </c>
      <c r="E198" s="18">
        <v>936.1</v>
      </c>
    </row>
    <row r="199">
      <c r="A199" s="4" t="s">
        <v>192</v>
      </c>
      <c r="B199" s="4">
        <v>2007.0</v>
      </c>
      <c r="C199" s="21">
        <v>168096.0</v>
      </c>
      <c r="D199" s="21">
        <v>1.8367842E7</v>
      </c>
      <c r="E199" s="18">
        <v>915.2</v>
      </c>
    </row>
    <row r="200">
      <c r="A200" s="4" t="s">
        <v>192</v>
      </c>
      <c r="B200" s="4">
        <v>2008.0</v>
      </c>
      <c r="C200" s="21">
        <v>170703.0</v>
      </c>
      <c r="D200" s="21">
        <v>1.8527305E7</v>
      </c>
      <c r="E200" s="18">
        <v>921.4</v>
      </c>
    </row>
    <row r="201">
      <c r="A201" s="4" t="s">
        <v>192</v>
      </c>
      <c r="B201" s="4">
        <v>2009.0</v>
      </c>
      <c r="C201" s="21">
        <v>169924.0</v>
      </c>
      <c r="D201" s="21">
        <v>1.8652644E7</v>
      </c>
      <c r="E201" s="18">
        <v>911.0</v>
      </c>
    </row>
    <row r="202">
      <c r="A202" s="4" t="s">
        <v>192</v>
      </c>
      <c r="B202" s="4">
        <v>2010.0</v>
      </c>
      <c r="C202" s="21">
        <v>173791.0</v>
      </c>
      <c r="D202" s="21">
        <v>1.880131E7</v>
      </c>
      <c r="E202" s="18">
        <v>924.4</v>
      </c>
    </row>
    <row r="203">
      <c r="A203" s="4" t="s">
        <v>192</v>
      </c>
      <c r="B203" s="4">
        <v>2011.0</v>
      </c>
      <c r="C203" s="21">
        <v>173976.0</v>
      </c>
      <c r="D203" s="21">
        <v>1.9057542E7</v>
      </c>
      <c r="E203" s="18">
        <v>912.9</v>
      </c>
    </row>
    <row r="204">
      <c r="A204" s="4" t="s">
        <v>192</v>
      </c>
      <c r="B204" s="4">
        <v>2012.0</v>
      </c>
      <c r="C204" s="21">
        <v>177291.0</v>
      </c>
      <c r="D204" s="21">
        <v>1.9317568E7</v>
      </c>
      <c r="E204" s="18">
        <v>917.8</v>
      </c>
    </row>
    <row r="205">
      <c r="A205" s="4" t="s">
        <v>192</v>
      </c>
      <c r="B205" s="4">
        <v>2013.0</v>
      </c>
      <c r="C205" s="21">
        <v>181112.0</v>
      </c>
      <c r="D205" s="21">
        <v>1.955286E7</v>
      </c>
      <c r="E205" s="18">
        <v>926.3</v>
      </c>
    </row>
    <row r="206">
      <c r="A206" s="4" t="s">
        <v>192</v>
      </c>
      <c r="B206" s="4">
        <v>2014.0</v>
      </c>
      <c r="C206" s="21">
        <v>185956.0</v>
      </c>
      <c r="D206" s="21">
        <v>1.9893297E7</v>
      </c>
      <c r="E206" s="18">
        <v>934.8</v>
      </c>
    </row>
    <row r="207">
      <c r="A207" s="4" t="s">
        <v>192</v>
      </c>
      <c r="B207" s="4">
        <v>2015.0</v>
      </c>
      <c r="C207" s="21">
        <v>191737.0</v>
      </c>
      <c r="D207" s="21">
        <v>2.0271272E7</v>
      </c>
      <c r="E207" s="18">
        <v>945.9</v>
      </c>
    </row>
    <row r="208">
      <c r="A208" s="4" t="s">
        <v>192</v>
      </c>
      <c r="B208" s="4">
        <v>2016.0</v>
      </c>
      <c r="C208" s="21">
        <v>197313.0</v>
      </c>
      <c r="D208" s="21">
        <v>2.0612439E7</v>
      </c>
      <c r="E208" s="18">
        <v>957.3</v>
      </c>
    </row>
    <row r="209" hidden="1">
      <c r="A209" s="4" t="s">
        <v>192</v>
      </c>
      <c r="B209" s="4">
        <v>2017.0</v>
      </c>
      <c r="C209" s="21">
        <v>203636.0</v>
      </c>
      <c r="D209" s="21">
        <v>2.09844E7</v>
      </c>
      <c r="E209" s="18">
        <v>970.4</v>
      </c>
    </row>
    <row r="210" hidden="1">
      <c r="A210" s="4" t="s">
        <v>192</v>
      </c>
      <c r="B210" s="4">
        <v>2018.0</v>
      </c>
      <c r="C210" s="21">
        <v>205426.0</v>
      </c>
      <c r="D210" s="21">
        <v>2.1299325E7</v>
      </c>
      <c r="E210" s="18">
        <v>964.5</v>
      </c>
    </row>
    <row r="211" hidden="1">
      <c r="A211" s="4" t="s">
        <v>192</v>
      </c>
      <c r="B211" s="4" t="s">
        <v>183</v>
      </c>
      <c r="C211" s="21">
        <v>3540185.0</v>
      </c>
      <c r="D211" s="21">
        <v>3.7055437E8</v>
      </c>
      <c r="E211" s="18">
        <v>955.4</v>
      </c>
    </row>
    <row r="212" hidden="1">
      <c r="A212" s="4" t="s">
        <v>193</v>
      </c>
      <c r="B212" s="4">
        <v>1999.0</v>
      </c>
      <c r="C212" s="21">
        <v>62028.0</v>
      </c>
      <c r="D212" s="21">
        <v>8045965.0</v>
      </c>
      <c r="E212" s="18">
        <v>770.9</v>
      </c>
    </row>
    <row r="213">
      <c r="A213" s="4" t="s">
        <v>193</v>
      </c>
      <c r="B213" s="4">
        <v>2000.0</v>
      </c>
      <c r="C213" s="21">
        <v>63870.0</v>
      </c>
      <c r="D213" s="21">
        <v>8186453.0</v>
      </c>
      <c r="E213" s="18">
        <v>780.2</v>
      </c>
    </row>
    <row r="214">
      <c r="A214" s="4" t="s">
        <v>193</v>
      </c>
      <c r="B214" s="4">
        <v>2001.0</v>
      </c>
      <c r="C214" s="21">
        <v>64485.0</v>
      </c>
      <c r="D214" s="21">
        <v>8377038.0</v>
      </c>
      <c r="E214" s="18">
        <v>769.8</v>
      </c>
    </row>
    <row r="215">
      <c r="A215" s="4" t="s">
        <v>193</v>
      </c>
      <c r="B215" s="4">
        <v>2002.0</v>
      </c>
      <c r="C215" s="21">
        <v>65449.0</v>
      </c>
      <c r="D215" s="21">
        <v>8508256.0</v>
      </c>
      <c r="E215" s="18">
        <v>769.2</v>
      </c>
    </row>
    <row r="216">
      <c r="A216" s="4" t="s">
        <v>193</v>
      </c>
      <c r="B216" s="4">
        <v>2003.0</v>
      </c>
      <c r="C216" s="21">
        <v>66478.0</v>
      </c>
      <c r="D216" s="21">
        <v>8622793.0</v>
      </c>
      <c r="E216" s="18">
        <v>771.0</v>
      </c>
    </row>
    <row r="217">
      <c r="A217" s="4" t="s">
        <v>193</v>
      </c>
      <c r="B217" s="4">
        <v>2004.0</v>
      </c>
      <c r="C217" s="21">
        <v>65818.0</v>
      </c>
      <c r="D217" s="21">
        <v>8769252.0</v>
      </c>
      <c r="E217" s="18">
        <v>750.6</v>
      </c>
    </row>
    <row r="218">
      <c r="A218" s="4" t="s">
        <v>193</v>
      </c>
      <c r="B218" s="4">
        <v>2005.0</v>
      </c>
      <c r="C218" s="21">
        <v>66736.0</v>
      </c>
      <c r="D218" s="21">
        <v>8925922.0</v>
      </c>
      <c r="E218" s="18">
        <v>747.7</v>
      </c>
    </row>
    <row r="219">
      <c r="A219" s="4" t="s">
        <v>193</v>
      </c>
      <c r="B219" s="4">
        <v>2006.0</v>
      </c>
      <c r="C219" s="21">
        <v>67808.0</v>
      </c>
      <c r="D219" s="21">
        <v>9155813.0</v>
      </c>
      <c r="E219" s="18">
        <v>740.6</v>
      </c>
    </row>
    <row r="220">
      <c r="A220" s="4" t="s">
        <v>193</v>
      </c>
      <c r="B220" s="4">
        <v>2007.0</v>
      </c>
      <c r="C220" s="21">
        <v>68331.0</v>
      </c>
      <c r="D220" s="21">
        <v>9349988.0</v>
      </c>
      <c r="E220" s="18">
        <v>730.8</v>
      </c>
    </row>
    <row r="221">
      <c r="A221" s="4" t="s">
        <v>193</v>
      </c>
      <c r="B221" s="4">
        <v>2008.0</v>
      </c>
      <c r="C221" s="21">
        <v>69640.0</v>
      </c>
      <c r="D221" s="21">
        <v>9504843.0</v>
      </c>
      <c r="E221" s="18">
        <v>732.7</v>
      </c>
    </row>
    <row r="222">
      <c r="A222" s="4" t="s">
        <v>193</v>
      </c>
      <c r="B222" s="4">
        <v>2009.0</v>
      </c>
      <c r="C222" s="21">
        <v>69712.0</v>
      </c>
      <c r="D222" s="21">
        <v>9620846.0</v>
      </c>
      <c r="E222" s="18">
        <v>724.6</v>
      </c>
    </row>
    <row r="223">
      <c r="A223" s="4" t="s">
        <v>193</v>
      </c>
      <c r="B223" s="4">
        <v>2010.0</v>
      </c>
      <c r="C223" s="21">
        <v>71263.0</v>
      </c>
      <c r="D223" s="21">
        <v>9687653.0</v>
      </c>
      <c r="E223" s="18">
        <v>735.6</v>
      </c>
    </row>
    <row r="224">
      <c r="A224" s="4" t="s">
        <v>193</v>
      </c>
      <c r="B224" s="4">
        <v>2011.0</v>
      </c>
      <c r="C224" s="21">
        <v>71248.0</v>
      </c>
      <c r="D224" s="21">
        <v>9815210.0</v>
      </c>
      <c r="E224" s="18">
        <v>725.9</v>
      </c>
    </row>
    <row r="225">
      <c r="A225" s="4" t="s">
        <v>193</v>
      </c>
      <c r="B225" s="4">
        <v>2012.0</v>
      </c>
      <c r="C225" s="21">
        <v>72847.0</v>
      </c>
      <c r="D225" s="21">
        <v>9919945.0</v>
      </c>
      <c r="E225" s="18">
        <v>734.3</v>
      </c>
    </row>
    <row r="226">
      <c r="A226" s="4" t="s">
        <v>193</v>
      </c>
      <c r="B226" s="4">
        <v>2013.0</v>
      </c>
      <c r="C226" s="21">
        <v>75088.0</v>
      </c>
      <c r="D226" s="21">
        <v>9992167.0</v>
      </c>
      <c r="E226" s="18">
        <v>751.5</v>
      </c>
    </row>
    <row r="227">
      <c r="A227" s="4" t="s">
        <v>193</v>
      </c>
      <c r="B227" s="4">
        <v>2014.0</v>
      </c>
      <c r="C227" s="21">
        <v>76887.0</v>
      </c>
      <c r="D227" s="21">
        <v>1.0097343E7</v>
      </c>
      <c r="E227" s="18">
        <v>761.5</v>
      </c>
    </row>
    <row r="228">
      <c r="A228" s="4" t="s">
        <v>193</v>
      </c>
      <c r="B228" s="4">
        <v>2015.0</v>
      </c>
      <c r="C228" s="21">
        <v>79942.0</v>
      </c>
      <c r="D228" s="21">
        <v>1.021486E7</v>
      </c>
      <c r="E228" s="18">
        <v>782.6</v>
      </c>
    </row>
    <row r="229">
      <c r="A229" s="4" t="s">
        <v>193</v>
      </c>
      <c r="B229" s="4">
        <v>2016.0</v>
      </c>
      <c r="C229" s="21">
        <v>81428.0</v>
      </c>
      <c r="D229" s="21">
        <v>1.0310371E7</v>
      </c>
      <c r="E229" s="18">
        <v>789.8</v>
      </c>
    </row>
    <row r="230" hidden="1">
      <c r="A230" s="4" t="s">
        <v>193</v>
      </c>
      <c r="B230" s="4">
        <v>2017.0</v>
      </c>
      <c r="C230" s="21">
        <v>83098.0</v>
      </c>
      <c r="D230" s="21">
        <v>1.0429379E7</v>
      </c>
      <c r="E230" s="18">
        <v>796.8</v>
      </c>
    </row>
    <row r="231" hidden="1">
      <c r="A231" s="4" t="s">
        <v>193</v>
      </c>
      <c r="B231" s="4">
        <v>2018.0</v>
      </c>
      <c r="C231" s="21">
        <v>85202.0</v>
      </c>
      <c r="D231" s="21">
        <v>1.0519475E7</v>
      </c>
      <c r="E231" s="18">
        <v>809.9</v>
      </c>
    </row>
    <row r="232" hidden="1">
      <c r="A232" s="4" t="s">
        <v>193</v>
      </c>
      <c r="B232" s="4" t="s">
        <v>183</v>
      </c>
      <c r="C232" s="21">
        <v>1427358.0</v>
      </c>
      <c r="D232" s="21">
        <v>1.88053572E8</v>
      </c>
      <c r="E232" s="18">
        <v>759.0</v>
      </c>
    </row>
    <row r="233" hidden="1">
      <c r="A233" s="4" t="s">
        <v>194</v>
      </c>
      <c r="B233" s="4">
        <v>1999.0</v>
      </c>
      <c r="C233" s="21">
        <v>8270.0</v>
      </c>
      <c r="D233" s="21">
        <v>1210300.0</v>
      </c>
      <c r="E233" s="18">
        <v>683.3</v>
      </c>
    </row>
    <row r="234">
      <c r="A234" s="4" t="s">
        <v>194</v>
      </c>
      <c r="B234" s="4">
        <v>2000.0</v>
      </c>
      <c r="C234" s="21">
        <v>8290.0</v>
      </c>
      <c r="D234" s="21">
        <v>1211537.0</v>
      </c>
      <c r="E234" s="18">
        <v>684.3</v>
      </c>
    </row>
    <row r="235">
      <c r="A235" s="4" t="s">
        <v>194</v>
      </c>
      <c r="B235" s="4">
        <v>2001.0</v>
      </c>
      <c r="C235" s="21">
        <v>8394.0</v>
      </c>
      <c r="D235" s="21">
        <v>1225948.0</v>
      </c>
      <c r="E235" s="18">
        <v>684.7</v>
      </c>
    </row>
    <row r="236">
      <c r="A236" s="4" t="s">
        <v>194</v>
      </c>
      <c r="B236" s="4">
        <v>2002.0</v>
      </c>
      <c r="C236" s="21">
        <v>8801.0</v>
      </c>
      <c r="D236" s="21">
        <v>1239613.0</v>
      </c>
      <c r="E236" s="18">
        <v>710.0</v>
      </c>
    </row>
    <row r="237">
      <c r="A237" s="4" t="s">
        <v>194</v>
      </c>
      <c r="B237" s="4">
        <v>2003.0</v>
      </c>
      <c r="C237" s="21">
        <v>8978.0</v>
      </c>
      <c r="D237" s="21">
        <v>1251154.0</v>
      </c>
      <c r="E237" s="18">
        <v>717.6</v>
      </c>
    </row>
    <row r="238">
      <c r="A238" s="4" t="s">
        <v>194</v>
      </c>
      <c r="B238" s="4">
        <v>2004.0</v>
      </c>
      <c r="C238" s="21">
        <v>9030.0</v>
      </c>
      <c r="D238" s="21">
        <v>1273569.0</v>
      </c>
      <c r="E238" s="18">
        <v>709.0</v>
      </c>
    </row>
    <row r="239">
      <c r="A239" s="4" t="s">
        <v>194</v>
      </c>
      <c r="B239" s="4">
        <v>2005.0</v>
      </c>
      <c r="C239" s="21">
        <v>9136.0</v>
      </c>
      <c r="D239" s="21">
        <v>1292729.0</v>
      </c>
      <c r="E239" s="18">
        <v>706.7</v>
      </c>
    </row>
    <row r="240">
      <c r="A240" s="4" t="s">
        <v>194</v>
      </c>
      <c r="B240" s="4">
        <v>2006.0</v>
      </c>
      <c r="C240" s="21">
        <v>9432.0</v>
      </c>
      <c r="D240" s="21">
        <v>1309731.0</v>
      </c>
      <c r="E240" s="18">
        <v>720.1</v>
      </c>
    </row>
    <row r="241">
      <c r="A241" s="4" t="s">
        <v>194</v>
      </c>
      <c r="B241" s="4">
        <v>2007.0</v>
      </c>
      <c r="C241" s="21">
        <v>9495.0</v>
      </c>
      <c r="D241" s="21">
        <v>1315675.0</v>
      </c>
      <c r="E241" s="18">
        <v>721.7</v>
      </c>
    </row>
    <row r="242">
      <c r="A242" s="4" t="s">
        <v>194</v>
      </c>
      <c r="B242" s="4">
        <v>2008.0</v>
      </c>
      <c r="C242" s="21">
        <v>9501.0</v>
      </c>
      <c r="D242" s="21">
        <v>1332213.0</v>
      </c>
      <c r="E242" s="18">
        <v>713.2</v>
      </c>
    </row>
    <row r="243">
      <c r="A243" s="4" t="s">
        <v>194</v>
      </c>
      <c r="B243" s="4">
        <v>2009.0</v>
      </c>
      <c r="C243" s="21">
        <v>9914.0</v>
      </c>
      <c r="D243" s="21">
        <v>1346717.0</v>
      </c>
      <c r="E243" s="18">
        <v>736.2</v>
      </c>
    </row>
    <row r="244">
      <c r="A244" s="4" t="s">
        <v>194</v>
      </c>
      <c r="B244" s="4">
        <v>2010.0</v>
      </c>
      <c r="C244" s="21">
        <v>9617.0</v>
      </c>
      <c r="D244" s="21">
        <v>1360301.0</v>
      </c>
      <c r="E244" s="18">
        <v>707.0</v>
      </c>
    </row>
    <row r="245">
      <c r="A245" s="4" t="s">
        <v>194</v>
      </c>
      <c r="B245" s="4">
        <v>2011.0</v>
      </c>
      <c r="C245" s="21">
        <v>9923.0</v>
      </c>
      <c r="D245" s="21">
        <v>1374810.0</v>
      </c>
      <c r="E245" s="18">
        <v>721.8</v>
      </c>
    </row>
    <row r="246">
      <c r="A246" s="4" t="s">
        <v>194</v>
      </c>
      <c r="B246" s="4">
        <v>2012.0</v>
      </c>
      <c r="C246" s="21">
        <v>10274.0</v>
      </c>
      <c r="D246" s="21">
        <v>1392313.0</v>
      </c>
      <c r="E246" s="18">
        <v>737.9</v>
      </c>
    </row>
    <row r="247">
      <c r="A247" s="4" t="s">
        <v>194</v>
      </c>
      <c r="B247" s="4">
        <v>2013.0</v>
      </c>
      <c r="C247" s="21">
        <v>10505.0</v>
      </c>
      <c r="D247" s="21">
        <v>1404054.0</v>
      </c>
      <c r="E247" s="18">
        <v>748.2</v>
      </c>
    </row>
    <row r="248">
      <c r="A248" s="4" t="s">
        <v>194</v>
      </c>
      <c r="B248" s="4">
        <v>2014.0</v>
      </c>
      <c r="C248" s="21">
        <v>10767.0</v>
      </c>
      <c r="D248" s="21">
        <v>1419561.0</v>
      </c>
      <c r="E248" s="18">
        <v>758.5</v>
      </c>
    </row>
    <row r="249">
      <c r="A249" s="4" t="s">
        <v>194</v>
      </c>
      <c r="B249" s="4">
        <v>2015.0</v>
      </c>
      <c r="C249" s="21">
        <v>11053.0</v>
      </c>
      <c r="D249" s="21">
        <v>1431603.0</v>
      </c>
      <c r="E249" s="18">
        <v>772.1</v>
      </c>
    </row>
    <row r="250">
      <c r="A250" s="4" t="s">
        <v>194</v>
      </c>
      <c r="B250" s="4">
        <v>2016.0</v>
      </c>
      <c r="C250" s="21">
        <v>10913.0</v>
      </c>
      <c r="D250" s="21">
        <v>1428557.0</v>
      </c>
      <c r="E250" s="18">
        <v>763.9</v>
      </c>
    </row>
    <row r="251" hidden="1">
      <c r="A251" s="4" t="s">
        <v>194</v>
      </c>
      <c r="B251" s="4">
        <v>2017.0</v>
      </c>
      <c r="C251" s="21">
        <v>11390.0</v>
      </c>
      <c r="D251" s="21">
        <v>1427538.0</v>
      </c>
      <c r="E251" s="18">
        <v>797.9</v>
      </c>
    </row>
    <row r="252" hidden="1">
      <c r="A252" s="4" t="s">
        <v>194</v>
      </c>
      <c r="B252" s="4">
        <v>2018.0</v>
      </c>
      <c r="C252" s="21">
        <v>11415.0</v>
      </c>
      <c r="D252" s="21">
        <v>1420491.0</v>
      </c>
      <c r="E252" s="18">
        <v>803.6</v>
      </c>
    </row>
    <row r="253" hidden="1">
      <c r="A253" s="4" t="s">
        <v>194</v>
      </c>
      <c r="B253" s="4" t="s">
        <v>183</v>
      </c>
      <c r="C253" s="21">
        <v>195098.0</v>
      </c>
      <c r="D253" s="21">
        <v>2.6668414E7</v>
      </c>
      <c r="E253" s="18">
        <v>731.6</v>
      </c>
    </row>
    <row r="254" hidden="1">
      <c r="A254" s="4" t="s">
        <v>195</v>
      </c>
      <c r="B254" s="4">
        <v>1999.0</v>
      </c>
      <c r="C254" s="21">
        <v>9579.0</v>
      </c>
      <c r="D254" s="21">
        <v>1275674.0</v>
      </c>
      <c r="E254" s="18">
        <v>750.9</v>
      </c>
    </row>
    <row r="255">
      <c r="A255" s="4" t="s">
        <v>195</v>
      </c>
      <c r="B255" s="4">
        <v>2000.0</v>
      </c>
      <c r="C255" s="21">
        <v>9563.0</v>
      </c>
      <c r="D255" s="21">
        <v>1293953.0</v>
      </c>
      <c r="E255" s="18">
        <v>739.1</v>
      </c>
    </row>
    <row r="256">
      <c r="A256" s="4" t="s">
        <v>195</v>
      </c>
      <c r="B256" s="4">
        <v>2001.0</v>
      </c>
      <c r="C256" s="21">
        <v>9753.0</v>
      </c>
      <c r="D256" s="21">
        <v>1319962.0</v>
      </c>
      <c r="E256" s="18">
        <v>738.9</v>
      </c>
    </row>
    <row r="257">
      <c r="A257" s="4" t="s">
        <v>195</v>
      </c>
      <c r="B257" s="4">
        <v>2002.0</v>
      </c>
      <c r="C257" s="21">
        <v>9923.0</v>
      </c>
      <c r="D257" s="21">
        <v>1340372.0</v>
      </c>
      <c r="E257" s="18">
        <v>740.3</v>
      </c>
    </row>
    <row r="258">
      <c r="A258" s="4" t="s">
        <v>195</v>
      </c>
      <c r="B258" s="4">
        <v>2003.0</v>
      </c>
      <c r="C258" s="21">
        <v>10380.0</v>
      </c>
      <c r="D258" s="21">
        <v>1363380.0</v>
      </c>
      <c r="E258" s="18">
        <v>761.3</v>
      </c>
    </row>
    <row r="259">
      <c r="A259" s="4" t="s">
        <v>195</v>
      </c>
      <c r="B259" s="4">
        <v>2004.0</v>
      </c>
      <c r="C259" s="21">
        <v>10028.0</v>
      </c>
      <c r="D259" s="21">
        <v>1391802.0</v>
      </c>
      <c r="E259" s="18">
        <v>720.5</v>
      </c>
    </row>
    <row r="260">
      <c r="A260" s="4" t="s">
        <v>195</v>
      </c>
      <c r="B260" s="4">
        <v>2005.0</v>
      </c>
      <c r="C260" s="21">
        <v>10556.0</v>
      </c>
      <c r="D260" s="21">
        <v>1428241.0</v>
      </c>
      <c r="E260" s="18">
        <v>739.1</v>
      </c>
    </row>
    <row r="261">
      <c r="A261" s="4" t="s">
        <v>195</v>
      </c>
      <c r="B261" s="4">
        <v>2006.0</v>
      </c>
      <c r="C261" s="21">
        <v>10613.0</v>
      </c>
      <c r="D261" s="21">
        <v>1468669.0</v>
      </c>
      <c r="E261" s="18">
        <v>722.6</v>
      </c>
    </row>
    <row r="262">
      <c r="A262" s="4" t="s">
        <v>195</v>
      </c>
      <c r="B262" s="4">
        <v>2007.0</v>
      </c>
      <c r="C262" s="21">
        <v>10822.0</v>
      </c>
      <c r="D262" s="21">
        <v>1505105.0</v>
      </c>
      <c r="E262" s="18">
        <v>719.0</v>
      </c>
    </row>
    <row r="263">
      <c r="A263" s="4" t="s">
        <v>195</v>
      </c>
      <c r="B263" s="4">
        <v>2008.0</v>
      </c>
      <c r="C263" s="21">
        <v>10962.0</v>
      </c>
      <c r="D263" s="21">
        <v>1534320.0</v>
      </c>
      <c r="E263" s="18">
        <v>714.5</v>
      </c>
    </row>
    <row r="264">
      <c r="A264" s="4" t="s">
        <v>195</v>
      </c>
      <c r="B264" s="4">
        <v>2009.0</v>
      </c>
      <c r="C264" s="21">
        <v>11098.0</v>
      </c>
      <c r="D264" s="21">
        <v>1554439.0</v>
      </c>
      <c r="E264" s="18">
        <v>714.0</v>
      </c>
    </row>
    <row r="265">
      <c r="A265" s="4" t="s">
        <v>195</v>
      </c>
      <c r="B265" s="4">
        <v>2010.0</v>
      </c>
      <c r="C265" s="21">
        <v>11429.0</v>
      </c>
      <c r="D265" s="21">
        <v>1567582.0</v>
      </c>
      <c r="E265" s="18">
        <v>729.1</v>
      </c>
    </row>
    <row r="266">
      <c r="A266" s="4" t="s">
        <v>195</v>
      </c>
      <c r="B266" s="4">
        <v>2011.0</v>
      </c>
      <c r="C266" s="21">
        <v>12027.0</v>
      </c>
      <c r="D266" s="21">
        <v>1584985.0</v>
      </c>
      <c r="E266" s="18">
        <v>758.8</v>
      </c>
    </row>
    <row r="267">
      <c r="A267" s="4" t="s">
        <v>195</v>
      </c>
      <c r="B267" s="4">
        <v>2012.0</v>
      </c>
      <c r="C267" s="21">
        <v>11998.0</v>
      </c>
      <c r="D267" s="21">
        <v>1595728.0</v>
      </c>
      <c r="E267" s="18">
        <v>751.9</v>
      </c>
    </row>
    <row r="268">
      <c r="A268" s="4" t="s">
        <v>195</v>
      </c>
      <c r="B268" s="4">
        <v>2013.0</v>
      </c>
      <c r="C268" s="21">
        <v>12434.0</v>
      </c>
      <c r="D268" s="21">
        <v>1612136.0</v>
      </c>
      <c r="E268" s="18">
        <v>771.3</v>
      </c>
    </row>
    <row r="269">
      <c r="A269" s="4" t="s">
        <v>195</v>
      </c>
      <c r="B269" s="4">
        <v>2014.0</v>
      </c>
      <c r="C269" s="21">
        <v>12613.0</v>
      </c>
      <c r="D269" s="21">
        <v>1634464.0</v>
      </c>
      <c r="E269" s="18">
        <v>771.7</v>
      </c>
    </row>
    <row r="270">
      <c r="A270" s="4" t="s">
        <v>195</v>
      </c>
      <c r="B270" s="4">
        <v>2015.0</v>
      </c>
      <c r="C270" s="21">
        <v>13026.0</v>
      </c>
      <c r="D270" s="21">
        <v>1654930.0</v>
      </c>
      <c r="E270" s="18">
        <v>787.1</v>
      </c>
    </row>
    <row r="271">
      <c r="A271" s="4" t="s">
        <v>195</v>
      </c>
      <c r="B271" s="4">
        <v>2016.0</v>
      </c>
      <c r="C271" s="21">
        <v>13366.0</v>
      </c>
      <c r="D271" s="21">
        <v>1683140.0</v>
      </c>
      <c r="E271" s="18">
        <v>794.1</v>
      </c>
    </row>
    <row r="272" hidden="1">
      <c r="A272" s="4" t="s">
        <v>195</v>
      </c>
      <c r="B272" s="4">
        <v>2017.0</v>
      </c>
      <c r="C272" s="21">
        <v>14011.0</v>
      </c>
      <c r="D272" s="21">
        <v>1716943.0</v>
      </c>
      <c r="E272" s="18">
        <v>816.0</v>
      </c>
    </row>
    <row r="273" hidden="1">
      <c r="A273" s="4" t="s">
        <v>195</v>
      </c>
      <c r="B273" s="4">
        <v>2018.0</v>
      </c>
      <c r="C273" s="21">
        <v>14261.0</v>
      </c>
      <c r="D273" s="21">
        <v>1754208.0</v>
      </c>
      <c r="E273" s="18">
        <v>813.0</v>
      </c>
    </row>
    <row r="274" hidden="1">
      <c r="A274" s="4" t="s">
        <v>195</v>
      </c>
      <c r="B274" s="4" t="s">
        <v>183</v>
      </c>
      <c r="C274" s="21">
        <v>228442.0</v>
      </c>
      <c r="D274" s="21">
        <v>3.0280033E7</v>
      </c>
      <c r="E274" s="18">
        <v>754.4</v>
      </c>
    </row>
    <row r="275" hidden="1">
      <c r="A275" s="4" t="s">
        <v>196</v>
      </c>
      <c r="B275" s="4">
        <v>1999.0</v>
      </c>
      <c r="C275" s="21">
        <v>108436.0</v>
      </c>
      <c r="D275" s="21">
        <v>1.235902E7</v>
      </c>
      <c r="E275" s="18">
        <v>877.4</v>
      </c>
    </row>
    <row r="276">
      <c r="A276" s="4" t="s">
        <v>196</v>
      </c>
      <c r="B276" s="4">
        <v>2000.0</v>
      </c>
      <c r="C276" s="21">
        <v>106634.0</v>
      </c>
      <c r="D276" s="21">
        <v>1.2419293E7</v>
      </c>
      <c r="E276" s="18">
        <v>858.6</v>
      </c>
    </row>
    <row r="277">
      <c r="A277" s="4" t="s">
        <v>196</v>
      </c>
      <c r="B277" s="4">
        <v>2001.0</v>
      </c>
      <c r="C277" s="21">
        <v>105430.0</v>
      </c>
      <c r="D277" s="21">
        <v>1.2488445E7</v>
      </c>
      <c r="E277" s="18">
        <v>844.2</v>
      </c>
    </row>
    <row r="278">
      <c r="A278" s="4" t="s">
        <v>196</v>
      </c>
      <c r="B278" s="4">
        <v>2002.0</v>
      </c>
      <c r="C278" s="21">
        <v>106667.0</v>
      </c>
      <c r="D278" s="21">
        <v>1.2525556E7</v>
      </c>
      <c r="E278" s="18">
        <v>851.6</v>
      </c>
    </row>
    <row r="279">
      <c r="A279" s="4" t="s">
        <v>196</v>
      </c>
      <c r="B279" s="4">
        <v>2003.0</v>
      </c>
      <c r="C279" s="21">
        <v>105325.0</v>
      </c>
      <c r="D279" s="21">
        <v>1.2556006E7</v>
      </c>
      <c r="E279" s="18">
        <v>838.8</v>
      </c>
    </row>
    <row r="280">
      <c r="A280" s="4" t="s">
        <v>196</v>
      </c>
      <c r="B280" s="4">
        <v>2004.0</v>
      </c>
      <c r="C280" s="21">
        <v>102670.0</v>
      </c>
      <c r="D280" s="21">
        <v>1.2589773E7</v>
      </c>
      <c r="E280" s="18">
        <v>815.5</v>
      </c>
    </row>
    <row r="281">
      <c r="A281" s="4" t="s">
        <v>196</v>
      </c>
      <c r="B281" s="4">
        <v>2005.0</v>
      </c>
      <c r="C281" s="21">
        <v>103974.0</v>
      </c>
      <c r="D281" s="21">
        <v>1.2609903E7</v>
      </c>
      <c r="E281" s="18">
        <v>824.5</v>
      </c>
    </row>
    <row r="282">
      <c r="A282" s="4" t="s">
        <v>196</v>
      </c>
      <c r="B282" s="4">
        <v>2006.0</v>
      </c>
      <c r="C282" s="21">
        <v>102171.0</v>
      </c>
      <c r="D282" s="21">
        <v>1.2643955E7</v>
      </c>
      <c r="E282" s="18">
        <v>808.1</v>
      </c>
    </row>
    <row r="283">
      <c r="A283" s="4" t="s">
        <v>196</v>
      </c>
      <c r="B283" s="4">
        <v>2007.0</v>
      </c>
      <c r="C283" s="21">
        <v>100503.0</v>
      </c>
      <c r="D283" s="21">
        <v>1.2695866E7</v>
      </c>
      <c r="E283" s="18">
        <v>791.6</v>
      </c>
    </row>
    <row r="284">
      <c r="A284" s="4" t="s">
        <v>196</v>
      </c>
      <c r="B284" s="4">
        <v>2008.0</v>
      </c>
      <c r="C284" s="21">
        <v>103471.0</v>
      </c>
      <c r="D284" s="21">
        <v>1.2747038E7</v>
      </c>
      <c r="E284" s="18">
        <v>811.7</v>
      </c>
    </row>
    <row r="285">
      <c r="A285" s="4" t="s">
        <v>196</v>
      </c>
      <c r="B285" s="4">
        <v>2009.0</v>
      </c>
      <c r="C285" s="21">
        <v>100056.0</v>
      </c>
      <c r="D285" s="21">
        <v>1.2796778E7</v>
      </c>
      <c r="E285" s="18">
        <v>781.9</v>
      </c>
    </row>
    <row r="286">
      <c r="A286" s="4" t="s">
        <v>196</v>
      </c>
      <c r="B286" s="4">
        <v>2010.0</v>
      </c>
      <c r="C286" s="21">
        <v>99931.0</v>
      </c>
      <c r="D286" s="21">
        <v>1.2830632E7</v>
      </c>
      <c r="E286" s="18">
        <v>778.8</v>
      </c>
    </row>
    <row r="287">
      <c r="A287" s="4" t="s">
        <v>196</v>
      </c>
      <c r="B287" s="4">
        <v>2011.0</v>
      </c>
      <c r="C287" s="21">
        <v>101906.0</v>
      </c>
      <c r="D287" s="21">
        <v>1.2869257E7</v>
      </c>
      <c r="E287" s="18">
        <v>791.9</v>
      </c>
    </row>
    <row r="288">
      <c r="A288" s="4" t="s">
        <v>196</v>
      </c>
      <c r="B288" s="4">
        <v>2012.0</v>
      </c>
      <c r="C288" s="21">
        <v>102433.0</v>
      </c>
      <c r="D288" s="21">
        <v>1.2875255E7</v>
      </c>
      <c r="E288" s="18">
        <v>795.6</v>
      </c>
    </row>
    <row r="289">
      <c r="A289" s="4" t="s">
        <v>196</v>
      </c>
      <c r="B289" s="4">
        <v>2013.0</v>
      </c>
      <c r="C289" s="21">
        <v>103401.0</v>
      </c>
      <c r="D289" s="21">
        <v>1.2882135E7</v>
      </c>
      <c r="E289" s="18">
        <v>802.7</v>
      </c>
    </row>
    <row r="290">
      <c r="A290" s="4" t="s">
        <v>196</v>
      </c>
      <c r="B290" s="4">
        <v>2014.0</v>
      </c>
      <c r="C290" s="21">
        <v>105293.0</v>
      </c>
      <c r="D290" s="21">
        <v>1.288058E7</v>
      </c>
      <c r="E290" s="18">
        <v>817.5</v>
      </c>
    </row>
    <row r="291">
      <c r="A291" s="4" t="s">
        <v>196</v>
      </c>
      <c r="B291" s="4">
        <v>2015.0</v>
      </c>
      <c r="C291" s="21">
        <v>106872.0</v>
      </c>
      <c r="D291" s="21">
        <v>1.2859995E7</v>
      </c>
      <c r="E291" s="18">
        <v>831.0</v>
      </c>
    </row>
    <row r="292">
      <c r="A292" s="4" t="s">
        <v>196</v>
      </c>
      <c r="B292" s="4">
        <v>2016.0</v>
      </c>
      <c r="C292" s="21">
        <v>107020.0</v>
      </c>
      <c r="D292" s="21">
        <v>1.2801539E7</v>
      </c>
      <c r="E292" s="18">
        <v>836.0</v>
      </c>
    </row>
    <row r="293" hidden="1">
      <c r="A293" s="4" t="s">
        <v>196</v>
      </c>
      <c r="B293" s="4">
        <v>2017.0</v>
      </c>
      <c r="C293" s="21">
        <v>109721.0</v>
      </c>
      <c r="D293" s="21">
        <v>1.2802023E7</v>
      </c>
      <c r="E293" s="18">
        <v>857.1</v>
      </c>
    </row>
    <row r="294" hidden="1">
      <c r="A294" s="4" t="s">
        <v>196</v>
      </c>
      <c r="B294" s="4">
        <v>2018.0</v>
      </c>
      <c r="C294" s="21">
        <v>110022.0</v>
      </c>
      <c r="D294" s="21">
        <v>1.274108E7</v>
      </c>
      <c r="E294" s="18">
        <v>863.5</v>
      </c>
    </row>
    <row r="295" hidden="1">
      <c r="A295" s="4" t="s">
        <v>196</v>
      </c>
      <c r="B295" s="4" t="s">
        <v>183</v>
      </c>
      <c r="C295" s="21">
        <v>2091936.0</v>
      </c>
      <c r="D295" s="21">
        <v>2.53974129E8</v>
      </c>
      <c r="E295" s="18">
        <v>823.7</v>
      </c>
    </row>
    <row r="296" hidden="1">
      <c r="A296" s="4" t="s">
        <v>197</v>
      </c>
      <c r="B296" s="4">
        <v>1999.0</v>
      </c>
      <c r="C296" s="21">
        <v>55303.0</v>
      </c>
      <c r="D296" s="21">
        <v>6044969.0</v>
      </c>
      <c r="E296" s="18">
        <v>914.9</v>
      </c>
    </row>
    <row r="297">
      <c r="A297" s="4" t="s">
        <v>197</v>
      </c>
      <c r="B297" s="4">
        <v>2000.0</v>
      </c>
      <c r="C297" s="21">
        <v>55469.0</v>
      </c>
      <c r="D297" s="21">
        <v>6080485.0</v>
      </c>
      <c r="E297" s="18">
        <v>912.2</v>
      </c>
    </row>
    <row r="298">
      <c r="A298" s="4" t="s">
        <v>197</v>
      </c>
      <c r="B298" s="4">
        <v>2001.0</v>
      </c>
      <c r="C298" s="21">
        <v>55198.0</v>
      </c>
      <c r="D298" s="21">
        <v>6127760.0</v>
      </c>
      <c r="E298" s="18">
        <v>900.8</v>
      </c>
    </row>
    <row r="299">
      <c r="A299" s="4" t="s">
        <v>197</v>
      </c>
      <c r="B299" s="4">
        <v>2002.0</v>
      </c>
      <c r="C299" s="21">
        <v>55396.0</v>
      </c>
      <c r="D299" s="21">
        <v>6155967.0</v>
      </c>
      <c r="E299" s="18">
        <v>899.9</v>
      </c>
    </row>
    <row r="300">
      <c r="A300" s="4" t="s">
        <v>197</v>
      </c>
      <c r="B300" s="4">
        <v>2003.0</v>
      </c>
      <c r="C300" s="21">
        <v>55968.0</v>
      </c>
      <c r="D300" s="21">
        <v>6196638.0</v>
      </c>
      <c r="E300" s="18">
        <v>903.2</v>
      </c>
    </row>
    <row r="301">
      <c r="A301" s="4" t="s">
        <v>197</v>
      </c>
      <c r="B301" s="4">
        <v>2004.0</v>
      </c>
      <c r="C301" s="21">
        <v>54211.0</v>
      </c>
      <c r="D301" s="21">
        <v>6233007.0</v>
      </c>
      <c r="E301" s="18">
        <v>869.7</v>
      </c>
    </row>
    <row r="302">
      <c r="A302" s="4" t="s">
        <v>197</v>
      </c>
      <c r="B302" s="4">
        <v>2005.0</v>
      </c>
      <c r="C302" s="21">
        <v>55675.0</v>
      </c>
      <c r="D302" s="21">
        <v>6278616.0</v>
      </c>
      <c r="E302" s="18">
        <v>886.7</v>
      </c>
    </row>
    <row r="303">
      <c r="A303" s="4" t="s">
        <v>197</v>
      </c>
      <c r="B303" s="4">
        <v>2006.0</v>
      </c>
      <c r="C303" s="21">
        <v>55622.0</v>
      </c>
      <c r="D303" s="21">
        <v>6332669.0</v>
      </c>
      <c r="E303" s="18">
        <v>878.3</v>
      </c>
    </row>
    <row r="304">
      <c r="A304" s="4" t="s">
        <v>197</v>
      </c>
      <c r="B304" s="4">
        <v>2007.0</v>
      </c>
      <c r="C304" s="21">
        <v>54000.0</v>
      </c>
      <c r="D304" s="21">
        <v>6379599.0</v>
      </c>
      <c r="E304" s="18">
        <v>846.4</v>
      </c>
    </row>
    <row r="305">
      <c r="A305" s="4" t="s">
        <v>197</v>
      </c>
      <c r="B305" s="4">
        <v>2008.0</v>
      </c>
      <c r="C305" s="21">
        <v>56752.0</v>
      </c>
      <c r="D305" s="21">
        <v>6424806.0</v>
      </c>
      <c r="E305" s="18">
        <v>883.3</v>
      </c>
    </row>
    <row r="306">
      <c r="A306" s="4" t="s">
        <v>197</v>
      </c>
      <c r="B306" s="4">
        <v>2009.0</v>
      </c>
      <c r="C306" s="21">
        <v>55973.0</v>
      </c>
      <c r="D306" s="21">
        <v>6459325.0</v>
      </c>
      <c r="E306" s="18">
        <v>866.5</v>
      </c>
    </row>
    <row r="307">
      <c r="A307" s="4" t="s">
        <v>197</v>
      </c>
      <c r="B307" s="4">
        <v>2010.0</v>
      </c>
      <c r="C307" s="21">
        <v>56743.0</v>
      </c>
      <c r="D307" s="21">
        <v>6483802.0</v>
      </c>
      <c r="E307" s="18">
        <v>875.2</v>
      </c>
    </row>
    <row r="308">
      <c r="A308" s="4" t="s">
        <v>197</v>
      </c>
      <c r="B308" s="4">
        <v>2011.0</v>
      </c>
      <c r="C308" s="21">
        <v>58202.0</v>
      </c>
      <c r="D308" s="21">
        <v>6516922.0</v>
      </c>
      <c r="E308" s="18">
        <v>893.1</v>
      </c>
    </row>
    <row r="309">
      <c r="A309" s="4" t="s">
        <v>197</v>
      </c>
      <c r="B309" s="4">
        <v>2012.0</v>
      </c>
      <c r="C309" s="21">
        <v>59332.0</v>
      </c>
      <c r="D309" s="21">
        <v>6537334.0</v>
      </c>
      <c r="E309" s="18">
        <v>907.6</v>
      </c>
    </row>
    <row r="310">
      <c r="A310" s="4" t="s">
        <v>197</v>
      </c>
      <c r="B310" s="4">
        <v>2013.0</v>
      </c>
      <c r="C310" s="21">
        <v>60716.0</v>
      </c>
      <c r="D310" s="21">
        <v>6570902.0</v>
      </c>
      <c r="E310" s="18">
        <v>924.0</v>
      </c>
    </row>
    <row r="311">
      <c r="A311" s="4" t="s">
        <v>197</v>
      </c>
      <c r="B311" s="4">
        <v>2014.0</v>
      </c>
      <c r="C311" s="21">
        <v>60940.0</v>
      </c>
      <c r="D311" s="21">
        <v>6596855.0</v>
      </c>
      <c r="E311" s="18">
        <v>923.8</v>
      </c>
    </row>
    <row r="312">
      <c r="A312" s="4" t="s">
        <v>197</v>
      </c>
      <c r="B312" s="4">
        <v>2015.0</v>
      </c>
      <c r="C312" s="21">
        <v>62713.0</v>
      </c>
      <c r="D312" s="21">
        <v>6619680.0</v>
      </c>
      <c r="E312" s="18">
        <v>947.4</v>
      </c>
    </row>
    <row r="313">
      <c r="A313" s="4" t="s">
        <v>197</v>
      </c>
      <c r="B313" s="4">
        <v>2016.0</v>
      </c>
      <c r="C313" s="21">
        <v>63473.0</v>
      </c>
      <c r="D313" s="21">
        <v>6633053.0</v>
      </c>
      <c r="E313" s="18">
        <v>956.9</v>
      </c>
    </row>
    <row r="314" hidden="1">
      <c r="A314" s="4" t="s">
        <v>197</v>
      </c>
      <c r="B314" s="4">
        <v>2017.0</v>
      </c>
      <c r="C314" s="21">
        <v>65597.0</v>
      </c>
      <c r="D314" s="21">
        <v>6666818.0</v>
      </c>
      <c r="E314" s="18">
        <v>983.9</v>
      </c>
    </row>
    <row r="315" hidden="1">
      <c r="A315" s="4" t="s">
        <v>197</v>
      </c>
      <c r="B315" s="4">
        <v>2018.0</v>
      </c>
      <c r="C315" s="21">
        <v>65693.0</v>
      </c>
      <c r="D315" s="21">
        <v>6691878.0</v>
      </c>
      <c r="E315" s="18">
        <v>981.7</v>
      </c>
    </row>
    <row r="316" hidden="1">
      <c r="A316" s="4" t="s">
        <v>197</v>
      </c>
      <c r="B316" s="4" t="s">
        <v>183</v>
      </c>
      <c r="C316" s="21">
        <v>1162976.0</v>
      </c>
      <c r="D316" s="21">
        <v>1.28031085E8</v>
      </c>
      <c r="E316" s="18">
        <v>908.4</v>
      </c>
    </row>
    <row r="317" hidden="1">
      <c r="A317" s="4" t="s">
        <v>198</v>
      </c>
      <c r="B317" s="4">
        <v>1999.0</v>
      </c>
      <c r="C317" s="21">
        <v>28411.0</v>
      </c>
      <c r="D317" s="21">
        <v>2917634.0</v>
      </c>
      <c r="E317" s="18">
        <v>973.8</v>
      </c>
    </row>
    <row r="318">
      <c r="A318" s="4" t="s">
        <v>198</v>
      </c>
      <c r="B318" s="4">
        <v>2000.0</v>
      </c>
      <c r="C318" s="21">
        <v>28060.0</v>
      </c>
      <c r="D318" s="21">
        <v>2926324.0</v>
      </c>
      <c r="E318" s="18">
        <v>958.9</v>
      </c>
    </row>
    <row r="319">
      <c r="A319" s="4" t="s">
        <v>198</v>
      </c>
      <c r="B319" s="4">
        <v>2001.0</v>
      </c>
      <c r="C319" s="21">
        <v>27791.0</v>
      </c>
      <c r="D319" s="21">
        <v>2931997.0</v>
      </c>
      <c r="E319" s="18">
        <v>947.9</v>
      </c>
    </row>
    <row r="320">
      <c r="A320" s="4" t="s">
        <v>198</v>
      </c>
      <c r="B320" s="4">
        <v>2002.0</v>
      </c>
      <c r="C320" s="21">
        <v>27978.0</v>
      </c>
      <c r="D320" s="21">
        <v>2934234.0</v>
      </c>
      <c r="E320" s="18">
        <v>953.5</v>
      </c>
    </row>
    <row r="321">
      <c r="A321" s="4" t="s">
        <v>198</v>
      </c>
      <c r="B321" s="4">
        <v>2003.0</v>
      </c>
      <c r="C321" s="21">
        <v>28062.0</v>
      </c>
      <c r="D321" s="21">
        <v>2941999.0</v>
      </c>
      <c r="E321" s="18">
        <v>953.8</v>
      </c>
    </row>
    <row r="322">
      <c r="A322" s="4" t="s">
        <v>198</v>
      </c>
      <c r="B322" s="4">
        <v>2004.0</v>
      </c>
      <c r="C322" s="21">
        <v>26897.0</v>
      </c>
      <c r="D322" s="21">
        <v>2953635.0</v>
      </c>
      <c r="E322" s="18">
        <v>910.6</v>
      </c>
    </row>
    <row r="323">
      <c r="A323" s="4" t="s">
        <v>198</v>
      </c>
      <c r="B323" s="4">
        <v>2005.0</v>
      </c>
      <c r="C323" s="21">
        <v>27811.0</v>
      </c>
      <c r="D323" s="21">
        <v>2964454.0</v>
      </c>
      <c r="E323" s="18">
        <v>938.1</v>
      </c>
    </row>
    <row r="324">
      <c r="A324" s="4" t="s">
        <v>198</v>
      </c>
      <c r="B324" s="4">
        <v>2006.0</v>
      </c>
      <c r="C324" s="21">
        <v>27362.0</v>
      </c>
      <c r="D324" s="21">
        <v>2982644.0</v>
      </c>
      <c r="E324" s="18">
        <v>917.4</v>
      </c>
    </row>
    <row r="325">
      <c r="A325" s="4" t="s">
        <v>198</v>
      </c>
      <c r="B325" s="4">
        <v>2007.0</v>
      </c>
      <c r="C325" s="21">
        <v>27221.0</v>
      </c>
      <c r="D325" s="21">
        <v>2999212.0</v>
      </c>
      <c r="E325" s="18">
        <v>907.6</v>
      </c>
    </row>
    <row r="326">
      <c r="A326" s="4" t="s">
        <v>198</v>
      </c>
      <c r="B326" s="4">
        <v>2008.0</v>
      </c>
      <c r="C326" s="21">
        <v>28541.0</v>
      </c>
      <c r="D326" s="21">
        <v>3016734.0</v>
      </c>
      <c r="E326" s="18">
        <v>946.1</v>
      </c>
    </row>
    <row r="327">
      <c r="A327" s="4" t="s">
        <v>198</v>
      </c>
      <c r="B327" s="4">
        <v>2009.0</v>
      </c>
      <c r="C327" s="21">
        <v>27544.0</v>
      </c>
      <c r="D327" s="21">
        <v>3032870.0</v>
      </c>
      <c r="E327" s="18">
        <v>908.2</v>
      </c>
    </row>
    <row r="328">
      <c r="A328" s="4" t="s">
        <v>198</v>
      </c>
      <c r="B328" s="4">
        <v>2010.0</v>
      </c>
      <c r="C328" s="21">
        <v>27745.0</v>
      </c>
      <c r="D328" s="21">
        <v>3046355.0</v>
      </c>
      <c r="E328" s="18">
        <v>910.8</v>
      </c>
    </row>
    <row r="329">
      <c r="A329" s="4" t="s">
        <v>198</v>
      </c>
      <c r="B329" s="4">
        <v>2011.0</v>
      </c>
      <c r="C329" s="21">
        <v>28184.0</v>
      </c>
      <c r="D329" s="21">
        <v>3062309.0</v>
      </c>
      <c r="E329" s="18">
        <v>920.4</v>
      </c>
    </row>
    <row r="330">
      <c r="A330" s="4" t="s">
        <v>198</v>
      </c>
      <c r="B330" s="4">
        <v>2012.0</v>
      </c>
      <c r="C330" s="21">
        <v>28389.0</v>
      </c>
      <c r="D330" s="21">
        <v>3074186.0</v>
      </c>
      <c r="E330" s="18">
        <v>923.5</v>
      </c>
    </row>
    <row r="331">
      <c r="A331" s="4" t="s">
        <v>198</v>
      </c>
      <c r="B331" s="4">
        <v>2013.0</v>
      </c>
      <c r="C331" s="21">
        <v>28948.0</v>
      </c>
      <c r="D331" s="21">
        <v>3090416.0</v>
      </c>
      <c r="E331" s="18">
        <v>936.7</v>
      </c>
    </row>
    <row r="332">
      <c r="A332" s="4" t="s">
        <v>198</v>
      </c>
      <c r="B332" s="4">
        <v>2014.0</v>
      </c>
      <c r="C332" s="21">
        <v>29190.0</v>
      </c>
      <c r="D332" s="21">
        <v>3107126.0</v>
      </c>
      <c r="E332" s="18">
        <v>939.5</v>
      </c>
    </row>
    <row r="333">
      <c r="A333" s="4" t="s">
        <v>198</v>
      </c>
      <c r="B333" s="4">
        <v>2015.0</v>
      </c>
      <c r="C333" s="21">
        <v>29600.0</v>
      </c>
      <c r="D333" s="21">
        <v>3123899.0</v>
      </c>
      <c r="E333" s="18">
        <v>947.5</v>
      </c>
    </row>
    <row r="334">
      <c r="A334" s="4" t="s">
        <v>198</v>
      </c>
      <c r="B334" s="4">
        <v>2016.0</v>
      </c>
      <c r="C334" s="21">
        <v>29538.0</v>
      </c>
      <c r="D334" s="21">
        <v>3134693.0</v>
      </c>
      <c r="E334" s="18">
        <v>942.3</v>
      </c>
    </row>
    <row r="335" hidden="1">
      <c r="A335" s="4" t="s">
        <v>198</v>
      </c>
      <c r="B335" s="4">
        <v>2017.0</v>
      </c>
      <c r="C335" s="21">
        <v>30530.0</v>
      </c>
      <c r="D335" s="21">
        <v>3145711.0</v>
      </c>
      <c r="E335" s="18">
        <v>970.5</v>
      </c>
    </row>
    <row r="336" hidden="1">
      <c r="A336" s="4" t="s">
        <v>198</v>
      </c>
      <c r="B336" s="4">
        <v>2018.0</v>
      </c>
      <c r="C336" s="21">
        <v>30367.0</v>
      </c>
      <c r="D336" s="21">
        <v>3156145.0</v>
      </c>
      <c r="E336" s="18">
        <v>962.2</v>
      </c>
    </row>
    <row r="337" hidden="1">
      <c r="A337" s="4" t="s">
        <v>198</v>
      </c>
      <c r="B337" s="4" t="s">
        <v>183</v>
      </c>
      <c r="C337" s="21">
        <v>568169.0</v>
      </c>
      <c r="D337" s="21">
        <v>6.0542577E7</v>
      </c>
      <c r="E337" s="18">
        <v>938.5</v>
      </c>
    </row>
    <row r="338" hidden="1">
      <c r="A338" s="4" t="s">
        <v>199</v>
      </c>
      <c r="B338" s="4">
        <v>1999.0</v>
      </c>
      <c r="C338" s="21">
        <v>24472.0</v>
      </c>
      <c r="D338" s="21">
        <v>2678338.0</v>
      </c>
      <c r="E338" s="18">
        <v>913.7</v>
      </c>
    </row>
    <row r="339">
      <c r="A339" s="4" t="s">
        <v>199</v>
      </c>
      <c r="B339" s="4">
        <v>2000.0</v>
      </c>
      <c r="C339" s="21">
        <v>24717.0</v>
      </c>
      <c r="D339" s="21">
        <v>2688418.0</v>
      </c>
      <c r="E339" s="18">
        <v>919.4</v>
      </c>
    </row>
    <row r="340">
      <c r="A340" s="4" t="s">
        <v>199</v>
      </c>
      <c r="B340" s="4">
        <v>2001.0</v>
      </c>
      <c r="C340" s="21">
        <v>24647.0</v>
      </c>
      <c r="D340" s="21">
        <v>2702162.0</v>
      </c>
      <c r="E340" s="18">
        <v>912.1</v>
      </c>
    </row>
    <row r="341">
      <c r="A341" s="4" t="s">
        <v>199</v>
      </c>
      <c r="B341" s="4">
        <v>2002.0</v>
      </c>
      <c r="C341" s="21">
        <v>25021.0</v>
      </c>
      <c r="D341" s="21">
        <v>2713535.0</v>
      </c>
      <c r="E341" s="18">
        <v>922.1</v>
      </c>
    </row>
    <row r="342">
      <c r="A342" s="4" t="s">
        <v>199</v>
      </c>
      <c r="B342" s="4">
        <v>2003.0</v>
      </c>
      <c r="C342" s="21">
        <v>24593.0</v>
      </c>
      <c r="D342" s="21">
        <v>2723004.0</v>
      </c>
      <c r="E342" s="18">
        <v>903.2</v>
      </c>
    </row>
    <row r="343">
      <c r="A343" s="4" t="s">
        <v>199</v>
      </c>
      <c r="B343" s="4">
        <v>2004.0</v>
      </c>
      <c r="C343" s="21">
        <v>23818.0</v>
      </c>
      <c r="D343" s="21">
        <v>2734373.0</v>
      </c>
      <c r="E343" s="18">
        <v>871.1</v>
      </c>
    </row>
    <row r="344">
      <c r="A344" s="4" t="s">
        <v>199</v>
      </c>
      <c r="B344" s="4">
        <v>2005.0</v>
      </c>
      <c r="C344" s="21">
        <v>24682.0</v>
      </c>
      <c r="D344" s="21">
        <v>2745299.0</v>
      </c>
      <c r="E344" s="18">
        <v>899.1</v>
      </c>
    </row>
    <row r="345">
      <c r="A345" s="4" t="s">
        <v>199</v>
      </c>
      <c r="B345" s="4">
        <v>2006.0</v>
      </c>
      <c r="C345" s="21">
        <v>24553.0</v>
      </c>
      <c r="D345" s="21">
        <v>2762931.0</v>
      </c>
      <c r="E345" s="18">
        <v>888.7</v>
      </c>
    </row>
    <row r="346">
      <c r="A346" s="4" t="s">
        <v>199</v>
      </c>
      <c r="B346" s="4">
        <v>2007.0</v>
      </c>
      <c r="C346" s="21">
        <v>24491.0</v>
      </c>
      <c r="D346" s="21">
        <v>2783785.0</v>
      </c>
      <c r="E346" s="18">
        <v>879.8</v>
      </c>
    </row>
    <row r="347">
      <c r="A347" s="4" t="s">
        <v>199</v>
      </c>
      <c r="B347" s="4">
        <v>2008.0</v>
      </c>
      <c r="C347" s="21">
        <v>24975.0</v>
      </c>
      <c r="D347" s="21">
        <v>2808076.0</v>
      </c>
      <c r="E347" s="18">
        <v>889.4</v>
      </c>
    </row>
    <row r="348">
      <c r="A348" s="4" t="s">
        <v>199</v>
      </c>
      <c r="B348" s="4">
        <v>2009.0</v>
      </c>
      <c r="C348" s="21">
        <v>24024.0</v>
      </c>
      <c r="D348" s="21">
        <v>2832704.0</v>
      </c>
      <c r="E348" s="18">
        <v>848.1</v>
      </c>
    </row>
    <row r="349">
      <c r="A349" s="4" t="s">
        <v>199</v>
      </c>
      <c r="B349" s="4">
        <v>2010.0</v>
      </c>
      <c r="C349" s="21">
        <v>24502.0</v>
      </c>
      <c r="D349" s="21">
        <v>2853118.0</v>
      </c>
      <c r="E349" s="18">
        <v>858.8</v>
      </c>
    </row>
    <row r="350">
      <c r="A350" s="4" t="s">
        <v>199</v>
      </c>
      <c r="B350" s="4">
        <v>2011.0</v>
      </c>
      <c r="C350" s="21">
        <v>25116.0</v>
      </c>
      <c r="D350" s="21">
        <v>2871238.0</v>
      </c>
      <c r="E350" s="18">
        <v>874.7</v>
      </c>
    </row>
    <row r="351">
      <c r="A351" s="4" t="s">
        <v>199</v>
      </c>
      <c r="B351" s="4">
        <v>2012.0</v>
      </c>
      <c r="C351" s="21">
        <v>25145.0</v>
      </c>
      <c r="D351" s="21">
        <v>2885905.0</v>
      </c>
      <c r="E351" s="18">
        <v>871.3</v>
      </c>
    </row>
    <row r="352">
      <c r="A352" s="4" t="s">
        <v>199</v>
      </c>
      <c r="B352" s="4">
        <v>2013.0</v>
      </c>
      <c r="C352" s="21">
        <v>25414.0</v>
      </c>
      <c r="D352" s="21">
        <v>2893957.0</v>
      </c>
      <c r="E352" s="18">
        <v>878.2</v>
      </c>
    </row>
    <row r="353">
      <c r="A353" s="4" t="s">
        <v>199</v>
      </c>
      <c r="B353" s="4">
        <v>2014.0</v>
      </c>
      <c r="C353" s="21">
        <v>25793.0</v>
      </c>
      <c r="D353" s="21">
        <v>2904021.0</v>
      </c>
      <c r="E353" s="18">
        <v>888.2</v>
      </c>
    </row>
    <row r="354">
      <c r="A354" s="4" t="s">
        <v>199</v>
      </c>
      <c r="B354" s="4">
        <v>2015.0</v>
      </c>
      <c r="C354" s="21">
        <v>26664.0</v>
      </c>
      <c r="D354" s="21">
        <v>2911641.0</v>
      </c>
      <c r="E354" s="18">
        <v>915.8</v>
      </c>
    </row>
    <row r="355">
      <c r="A355" s="4" t="s">
        <v>199</v>
      </c>
      <c r="B355" s="4">
        <v>2016.0</v>
      </c>
      <c r="C355" s="21">
        <v>26245.0</v>
      </c>
      <c r="D355" s="21">
        <v>2907289.0</v>
      </c>
      <c r="E355" s="18">
        <v>902.7</v>
      </c>
    </row>
    <row r="356" hidden="1">
      <c r="A356" s="4" t="s">
        <v>199</v>
      </c>
      <c r="B356" s="4">
        <v>2017.0</v>
      </c>
      <c r="C356" s="21">
        <v>27063.0</v>
      </c>
      <c r="D356" s="21">
        <v>2913123.0</v>
      </c>
      <c r="E356" s="18">
        <v>929.0</v>
      </c>
    </row>
    <row r="357" hidden="1">
      <c r="A357" s="4" t="s">
        <v>199</v>
      </c>
      <c r="B357" s="4">
        <v>2018.0</v>
      </c>
      <c r="C357" s="21">
        <v>27537.0</v>
      </c>
      <c r="D357" s="21">
        <v>2911505.0</v>
      </c>
      <c r="E357" s="18">
        <v>945.8</v>
      </c>
    </row>
    <row r="358" hidden="1">
      <c r="A358" s="4" t="s">
        <v>199</v>
      </c>
      <c r="B358" s="4" t="s">
        <v>183</v>
      </c>
      <c r="C358" s="21">
        <v>503472.0</v>
      </c>
      <c r="D358" s="21">
        <v>5.6224422E7</v>
      </c>
      <c r="E358" s="18">
        <v>895.5</v>
      </c>
    </row>
    <row r="359" hidden="1">
      <c r="A359" s="4" t="s">
        <v>200</v>
      </c>
      <c r="B359" s="4">
        <v>1999.0</v>
      </c>
      <c r="C359" s="21">
        <v>39321.0</v>
      </c>
      <c r="D359" s="21">
        <v>4018053.0</v>
      </c>
      <c r="E359" s="18">
        <v>978.6</v>
      </c>
    </row>
    <row r="360">
      <c r="A360" s="4" t="s">
        <v>200</v>
      </c>
      <c r="B360" s="4">
        <v>2000.0</v>
      </c>
      <c r="C360" s="21">
        <v>39504.0</v>
      </c>
      <c r="D360" s="21">
        <v>4041769.0</v>
      </c>
      <c r="E360" s="18">
        <v>977.4</v>
      </c>
    </row>
    <row r="361">
      <c r="A361" s="4" t="s">
        <v>200</v>
      </c>
      <c r="B361" s="4">
        <v>2001.0</v>
      </c>
      <c r="C361" s="21">
        <v>39861.0</v>
      </c>
      <c r="D361" s="21">
        <v>4068132.0</v>
      </c>
      <c r="E361" s="18">
        <v>979.8</v>
      </c>
    </row>
    <row r="362">
      <c r="A362" s="4" t="s">
        <v>200</v>
      </c>
      <c r="B362" s="4">
        <v>2002.0</v>
      </c>
      <c r="C362" s="21">
        <v>40697.0</v>
      </c>
      <c r="D362" s="21">
        <v>4089875.0</v>
      </c>
      <c r="E362" s="18">
        <v>995.1</v>
      </c>
    </row>
    <row r="363">
      <c r="A363" s="4" t="s">
        <v>200</v>
      </c>
      <c r="B363" s="4">
        <v>2003.0</v>
      </c>
      <c r="C363" s="21">
        <v>40241.0</v>
      </c>
      <c r="D363" s="21">
        <v>4117170.0</v>
      </c>
      <c r="E363" s="18">
        <v>977.4</v>
      </c>
    </row>
    <row r="364">
      <c r="A364" s="4" t="s">
        <v>200</v>
      </c>
      <c r="B364" s="4">
        <v>2004.0</v>
      </c>
      <c r="C364" s="21">
        <v>38646.0</v>
      </c>
      <c r="D364" s="21">
        <v>4146101.0</v>
      </c>
      <c r="E364" s="18">
        <v>932.1</v>
      </c>
    </row>
    <row r="365">
      <c r="A365" s="4" t="s">
        <v>200</v>
      </c>
      <c r="B365" s="4">
        <v>2005.0</v>
      </c>
      <c r="C365" s="21">
        <v>40223.0</v>
      </c>
      <c r="D365" s="21">
        <v>4182742.0</v>
      </c>
      <c r="E365" s="18">
        <v>961.6</v>
      </c>
    </row>
    <row r="366">
      <c r="A366" s="4" t="s">
        <v>200</v>
      </c>
      <c r="B366" s="4">
        <v>2006.0</v>
      </c>
      <c r="C366" s="21">
        <v>40102.0</v>
      </c>
      <c r="D366" s="21">
        <v>4219239.0</v>
      </c>
      <c r="E366" s="18">
        <v>950.5</v>
      </c>
    </row>
    <row r="367">
      <c r="A367" s="4" t="s">
        <v>200</v>
      </c>
      <c r="B367" s="4">
        <v>2007.0</v>
      </c>
      <c r="C367" s="21">
        <v>40090.0</v>
      </c>
      <c r="D367" s="21">
        <v>4256672.0</v>
      </c>
      <c r="E367" s="18">
        <v>941.8</v>
      </c>
    </row>
    <row r="368">
      <c r="A368" s="4" t="s">
        <v>200</v>
      </c>
      <c r="B368" s="4">
        <v>2008.0</v>
      </c>
      <c r="C368" s="21">
        <v>41329.0</v>
      </c>
      <c r="D368" s="21">
        <v>4289878.0</v>
      </c>
      <c r="E368" s="18">
        <v>963.4</v>
      </c>
    </row>
    <row r="369">
      <c r="A369" s="4" t="s">
        <v>200</v>
      </c>
      <c r="B369" s="4">
        <v>2009.0</v>
      </c>
      <c r="C369" s="21">
        <v>41380.0</v>
      </c>
      <c r="D369" s="21">
        <v>4317074.0</v>
      </c>
      <c r="E369" s="18">
        <v>958.5</v>
      </c>
    </row>
    <row r="370">
      <c r="A370" s="4" t="s">
        <v>200</v>
      </c>
      <c r="B370" s="4">
        <v>2010.0</v>
      </c>
      <c r="C370" s="21">
        <v>41983.0</v>
      </c>
      <c r="D370" s="21">
        <v>4339367.0</v>
      </c>
      <c r="E370" s="18">
        <v>967.5</v>
      </c>
    </row>
    <row r="371">
      <c r="A371" s="4" t="s">
        <v>200</v>
      </c>
      <c r="B371" s="4">
        <v>2011.0</v>
      </c>
      <c r="C371" s="21">
        <v>42626.0</v>
      </c>
      <c r="D371" s="21">
        <v>4369356.0</v>
      </c>
      <c r="E371" s="18">
        <v>975.6</v>
      </c>
    </row>
    <row r="372">
      <c r="A372" s="4" t="s">
        <v>200</v>
      </c>
      <c r="B372" s="4">
        <v>2012.0</v>
      </c>
      <c r="C372" s="21">
        <v>43664.0</v>
      </c>
      <c r="D372" s="21">
        <v>4380415.0</v>
      </c>
      <c r="E372" s="18">
        <v>996.8</v>
      </c>
    </row>
    <row r="373">
      <c r="A373" s="4" t="s">
        <v>200</v>
      </c>
      <c r="B373" s="4">
        <v>2013.0</v>
      </c>
      <c r="C373" s="21">
        <v>43759.0</v>
      </c>
      <c r="D373" s="21">
        <v>4395295.0</v>
      </c>
      <c r="E373" s="18">
        <v>995.6</v>
      </c>
    </row>
    <row r="374">
      <c r="A374" s="4" t="s">
        <v>200</v>
      </c>
      <c r="B374" s="4">
        <v>2014.0</v>
      </c>
      <c r="C374" s="21">
        <v>44838.0</v>
      </c>
      <c r="D374" s="21">
        <v>4413457.0</v>
      </c>
      <c r="E374" s="23">
        <v>1015.9</v>
      </c>
    </row>
    <row r="375">
      <c r="A375" s="4" t="s">
        <v>200</v>
      </c>
      <c r="B375" s="4">
        <v>2015.0</v>
      </c>
      <c r="C375" s="21">
        <v>46564.0</v>
      </c>
      <c r="D375" s="21">
        <v>4425092.0</v>
      </c>
      <c r="E375" s="23">
        <v>1052.3</v>
      </c>
    </row>
    <row r="376">
      <c r="A376" s="4" t="s">
        <v>200</v>
      </c>
      <c r="B376" s="4">
        <v>2016.0</v>
      </c>
      <c r="C376" s="21">
        <v>47827.0</v>
      </c>
      <c r="D376" s="21">
        <v>4436974.0</v>
      </c>
      <c r="E376" s="23">
        <v>1077.9</v>
      </c>
    </row>
    <row r="377" hidden="1">
      <c r="A377" s="4" t="s">
        <v>200</v>
      </c>
      <c r="B377" s="4">
        <v>2017.0</v>
      </c>
      <c r="C377" s="21">
        <v>48212.0</v>
      </c>
      <c r="D377" s="21">
        <v>4454189.0</v>
      </c>
      <c r="E377" s="23">
        <v>1082.4</v>
      </c>
    </row>
    <row r="378" hidden="1">
      <c r="A378" s="4" t="s">
        <v>200</v>
      </c>
      <c r="B378" s="4">
        <v>2018.0</v>
      </c>
      <c r="C378" s="21">
        <v>48707.0</v>
      </c>
      <c r="D378" s="21">
        <v>4468402.0</v>
      </c>
      <c r="E378" s="23">
        <v>1090.0</v>
      </c>
    </row>
    <row r="379" hidden="1">
      <c r="A379" s="4" t="s">
        <v>200</v>
      </c>
      <c r="B379" s="4" t="s">
        <v>183</v>
      </c>
      <c r="C379" s="21">
        <v>849574.0</v>
      </c>
      <c r="D379" s="21">
        <v>8.5429252E7</v>
      </c>
      <c r="E379" s="18">
        <v>994.5</v>
      </c>
    </row>
    <row r="380" hidden="1">
      <c r="A380" s="4" t="s">
        <v>201</v>
      </c>
      <c r="B380" s="4">
        <v>1999.0</v>
      </c>
      <c r="C380" s="21">
        <v>41238.0</v>
      </c>
      <c r="D380" s="21">
        <v>4460811.0</v>
      </c>
      <c r="E380" s="18">
        <v>924.5</v>
      </c>
    </row>
    <row r="381">
      <c r="A381" s="4" t="s">
        <v>201</v>
      </c>
      <c r="B381" s="4">
        <v>2000.0</v>
      </c>
      <c r="C381" s="21">
        <v>41138.0</v>
      </c>
      <c r="D381" s="21">
        <v>4468976.0</v>
      </c>
      <c r="E381" s="18">
        <v>920.5</v>
      </c>
    </row>
    <row r="382">
      <c r="A382" s="4" t="s">
        <v>201</v>
      </c>
      <c r="B382" s="4">
        <v>2001.0</v>
      </c>
      <c r="C382" s="21">
        <v>41757.0</v>
      </c>
      <c r="D382" s="21">
        <v>4477875.0</v>
      </c>
      <c r="E382" s="18">
        <v>932.5</v>
      </c>
    </row>
    <row r="383">
      <c r="A383" s="4" t="s">
        <v>201</v>
      </c>
      <c r="B383" s="4">
        <v>2002.0</v>
      </c>
      <c r="C383" s="21">
        <v>41984.0</v>
      </c>
      <c r="D383" s="21">
        <v>4497267.0</v>
      </c>
      <c r="E383" s="18">
        <v>933.5</v>
      </c>
    </row>
    <row r="384">
      <c r="A384" s="4" t="s">
        <v>201</v>
      </c>
      <c r="B384" s="4">
        <v>2003.0</v>
      </c>
      <c r="C384" s="21">
        <v>42719.0</v>
      </c>
      <c r="D384" s="21">
        <v>4521042.0</v>
      </c>
      <c r="E384" s="18">
        <v>944.9</v>
      </c>
    </row>
    <row r="385">
      <c r="A385" s="4" t="s">
        <v>201</v>
      </c>
      <c r="B385" s="4">
        <v>2004.0</v>
      </c>
      <c r="C385" s="21">
        <v>42215.0</v>
      </c>
      <c r="D385" s="21">
        <v>4552238.0</v>
      </c>
      <c r="E385" s="18">
        <v>927.3</v>
      </c>
    </row>
    <row r="386">
      <c r="A386" s="4" t="s">
        <v>201</v>
      </c>
      <c r="B386" s="4">
        <v>2005.0</v>
      </c>
      <c r="C386" s="21">
        <v>44355.0</v>
      </c>
      <c r="D386" s="21">
        <v>4576628.0</v>
      </c>
      <c r="E386" s="18">
        <v>969.2</v>
      </c>
    </row>
    <row r="387">
      <c r="A387" s="4" t="s">
        <v>201</v>
      </c>
      <c r="B387" s="4">
        <v>2006.0</v>
      </c>
      <c r="C387" s="21">
        <v>40045.0</v>
      </c>
      <c r="D387" s="21">
        <v>4302665.0</v>
      </c>
      <c r="E387" s="18">
        <v>930.7</v>
      </c>
    </row>
    <row r="388">
      <c r="A388" s="4" t="s">
        <v>201</v>
      </c>
      <c r="B388" s="4">
        <v>2007.0</v>
      </c>
      <c r="C388" s="21">
        <v>39966.0</v>
      </c>
      <c r="D388" s="21">
        <v>4375581.0</v>
      </c>
      <c r="E388" s="18">
        <v>913.4</v>
      </c>
    </row>
    <row r="389">
      <c r="A389" s="4" t="s">
        <v>201</v>
      </c>
      <c r="B389" s="4">
        <v>2008.0</v>
      </c>
      <c r="C389" s="21">
        <v>41220.0</v>
      </c>
      <c r="D389" s="21">
        <v>4435586.0</v>
      </c>
      <c r="E389" s="18">
        <v>929.3</v>
      </c>
    </row>
    <row r="390">
      <c r="A390" s="4" t="s">
        <v>201</v>
      </c>
      <c r="B390" s="4">
        <v>2009.0</v>
      </c>
      <c r="C390" s="21">
        <v>40282.0</v>
      </c>
      <c r="D390" s="21">
        <v>4491648.0</v>
      </c>
      <c r="E390" s="18">
        <v>896.8</v>
      </c>
    </row>
    <row r="391">
      <c r="A391" s="4" t="s">
        <v>201</v>
      </c>
      <c r="B391" s="4">
        <v>2010.0</v>
      </c>
      <c r="C391" s="21">
        <v>40667.0</v>
      </c>
      <c r="D391" s="21">
        <v>4533372.0</v>
      </c>
      <c r="E391" s="18">
        <v>897.1</v>
      </c>
    </row>
    <row r="392">
      <c r="A392" s="4" t="s">
        <v>201</v>
      </c>
      <c r="B392" s="4">
        <v>2011.0</v>
      </c>
      <c r="C392" s="21">
        <v>40890.0</v>
      </c>
      <c r="D392" s="21">
        <v>4574836.0</v>
      </c>
      <c r="E392" s="18">
        <v>893.8</v>
      </c>
    </row>
    <row r="393">
      <c r="A393" s="4" t="s">
        <v>201</v>
      </c>
      <c r="B393" s="4">
        <v>2012.0</v>
      </c>
      <c r="C393" s="21">
        <v>42320.0</v>
      </c>
      <c r="D393" s="21">
        <v>4601893.0</v>
      </c>
      <c r="E393" s="18">
        <v>919.6</v>
      </c>
    </row>
    <row r="394">
      <c r="A394" s="4" t="s">
        <v>201</v>
      </c>
      <c r="B394" s="4">
        <v>2013.0</v>
      </c>
      <c r="C394" s="21">
        <v>43270.0</v>
      </c>
      <c r="D394" s="21">
        <v>4625470.0</v>
      </c>
      <c r="E394" s="18">
        <v>935.5</v>
      </c>
    </row>
    <row r="395">
      <c r="A395" s="4" t="s">
        <v>201</v>
      </c>
      <c r="B395" s="4">
        <v>2014.0</v>
      </c>
      <c r="C395" s="21">
        <v>43869.0</v>
      </c>
      <c r="D395" s="21">
        <v>4649676.0</v>
      </c>
      <c r="E395" s="18">
        <v>943.5</v>
      </c>
    </row>
    <row r="396">
      <c r="A396" s="4" t="s">
        <v>201</v>
      </c>
      <c r="B396" s="4">
        <v>2015.0</v>
      </c>
      <c r="C396" s="21">
        <v>43716.0</v>
      </c>
      <c r="D396" s="21">
        <v>4670724.0</v>
      </c>
      <c r="E396" s="18">
        <v>936.0</v>
      </c>
    </row>
    <row r="397">
      <c r="A397" s="4" t="s">
        <v>201</v>
      </c>
      <c r="B397" s="4">
        <v>2016.0</v>
      </c>
      <c r="C397" s="21">
        <v>44306.0</v>
      </c>
      <c r="D397" s="21">
        <v>4681666.0</v>
      </c>
      <c r="E397" s="18">
        <v>946.4</v>
      </c>
    </row>
    <row r="398" hidden="1">
      <c r="A398" s="4" t="s">
        <v>201</v>
      </c>
      <c r="B398" s="4">
        <v>2017.0</v>
      </c>
      <c r="C398" s="21">
        <v>45804.0</v>
      </c>
      <c r="D398" s="21">
        <v>4684333.0</v>
      </c>
      <c r="E398" s="18">
        <v>977.8</v>
      </c>
    </row>
    <row r="399" hidden="1">
      <c r="A399" s="4" t="s">
        <v>201</v>
      </c>
      <c r="B399" s="4">
        <v>2018.0</v>
      </c>
      <c r="C399" s="21">
        <v>46048.0</v>
      </c>
      <c r="D399" s="21">
        <v>4659978.0</v>
      </c>
      <c r="E399" s="18">
        <v>988.2</v>
      </c>
    </row>
    <row r="400" hidden="1">
      <c r="A400" s="4" t="s">
        <v>201</v>
      </c>
      <c r="B400" s="4" t="s">
        <v>183</v>
      </c>
      <c r="C400" s="21">
        <v>847809.0</v>
      </c>
      <c r="D400" s="21">
        <v>9.0842265E7</v>
      </c>
      <c r="E400" s="18">
        <v>933.3</v>
      </c>
    </row>
    <row r="401" hidden="1">
      <c r="A401" s="4" t="s">
        <v>202</v>
      </c>
      <c r="B401" s="4">
        <v>1999.0</v>
      </c>
      <c r="C401" s="21">
        <v>12261.0</v>
      </c>
      <c r="D401" s="21">
        <v>1266808.0</v>
      </c>
      <c r="E401" s="18">
        <v>967.9</v>
      </c>
    </row>
    <row r="402">
      <c r="A402" s="4" t="s">
        <v>202</v>
      </c>
      <c r="B402" s="4">
        <v>2000.0</v>
      </c>
      <c r="C402" s="21">
        <v>12354.0</v>
      </c>
      <c r="D402" s="21">
        <v>1274923.0</v>
      </c>
      <c r="E402" s="18">
        <v>969.0</v>
      </c>
    </row>
    <row r="403">
      <c r="A403" s="4" t="s">
        <v>202</v>
      </c>
      <c r="B403" s="4">
        <v>2001.0</v>
      </c>
      <c r="C403" s="21">
        <v>12421.0</v>
      </c>
      <c r="D403" s="21">
        <v>1285692.0</v>
      </c>
      <c r="E403" s="18">
        <v>966.1</v>
      </c>
    </row>
    <row r="404">
      <c r="A404" s="4" t="s">
        <v>202</v>
      </c>
      <c r="B404" s="4">
        <v>2002.0</v>
      </c>
      <c r="C404" s="21">
        <v>12694.0</v>
      </c>
      <c r="D404" s="21">
        <v>1295960.0</v>
      </c>
      <c r="E404" s="18">
        <v>979.5</v>
      </c>
    </row>
    <row r="405">
      <c r="A405" s="4" t="s">
        <v>202</v>
      </c>
      <c r="B405" s="4">
        <v>2003.0</v>
      </c>
      <c r="C405" s="21">
        <v>12540.0</v>
      </c>
      <c r="D405" s="21">
        <v>1306513.0</v>
      </c>
      <c r="E405" s="18">
        <v>959.8</v>
      </c>
    </row>
    <row r="406">
      <c r="A406" s="4" t="s">
        <v>202</v>
      </c>
      <c r="B406" s="4">
        <v>2004.0</v>
      </c>
      <c r="C406" s="21">
        <v>12443.0</v>
      </c>
      <c r="D406" s="21">
        <v>1313688.0</v>
      </c>
      <c r="E406" s="18">
        <v>947.2</v>
      </c>
    </row>
    <row r="407">
      <c r="A407" s="4" t="s">
        <v>202</v>
      </c>
      <c r="B407" s="4">
        <v>2005.0</v>
      </c>
      <c r="C407" s="21">
        <v>12868.0</v>
      </c>
      <c r="D407" s="21">
        <v>1318787.0</v>
      </c>
      <c r="E407" s="18">
        <v>975.7</v>
      </c>
    </row>
    <row r="408">
      <c r="A408" s="4" t="s">
        <v>202</v>
      </c>
      <c r="B408" s="4">
        <v>2006.0</v>
      </c>
      <c r="C408" s="21">
        <v>12294.0</v>
      </c>
      <c r="D408" s="21">
        <v>1323619.0</v>
      </c>
      <c r="E408" s="18">
        <v>928.8</v>
      </c>
    </row>
    <row r="409">
      <c r="A409" s="4" t="s">
        <v>202</v>
      </c>
      <c r="B409" s="4">
        <v>2007.0</v>
      </c>
      <c r="C409" s="21">
        <v>12493.0</v>
      </c>
      <c r="D409" s="21">
        <v>1327040.0</v>
      </c>
      <c r="E409" s="18">
        <v>941.4</v>
      </c>
    </row>
    <row r="410">
      <c r="A410" s="4" t="s">
        <v>202</v>
      </c>
      <c r="B410" s="4">
        <v>2008.0</v>
      </c>
      <c r="C410" s="21">
        <v>12541.0</v>
      </c>
      <c r="D410" s="21">
        <v>1330509.0</v>
      </c>
      <c r="E410" s="18">
        <v>942.6</v>
      </c>
    </row>
    <row r="411">
      <c r="A411" s="4" t="s">
        <v>202</v>
      </c>
      <c r="B411" s="4">
        <v>2009.0</v>
      </c>
      <c r="C411" s="21">
        <v>12594.0</v>
      </c>
      <c r="D411" s="21">
        <v>1329590.0</v>
      </c>
      <c r="E411" s="18">
        <v>947.2</v>
      </c>
    </row>
    <row r="412">
      <c r="A412" s="4" t="s">
        <v>202</v>
      </c>
      <c r="B412" s="4">
        <v>2010.0</v>
      </c>
      <c r="C412" s="21">
        <v>12750.0</v>
      </c>
      <c r="D412" s="21">
        <v>1328361.0</v>
      </c>
      <c r="E412" s="18">
        <v>959.8</v>
      </c>
    </row>
    <row r="413">
      <c r="A413" s="4" t="s">
        <v>202</v>
      </c>
      <c r="B413" s="4">
        <v>2011.0</v>
      </c>
      <c r="C413" s="21">
        <v>13001.0</v>
      </c>
      <c r="D413" s="21">
        <v>1328188.0</v>
      </c>
      <c r="E413" s="18">
        <v>978.9</v>
      </c>
    </row>
    <row r="414">
      <c r="A414" s="4" t="s">
        <v>202</v>
      </c>
      <c r="B414" s="4">
        <v>2012.0</v>
      </c>
      <c r="C414" s="21">
        <v>12870.0</v>
      </c>
      <c r="D414" s="21">
        <v>1329192.0</v>
      </c>
      <c r="E414" s="18">
        <v>968.3</v>
      </c>
    </row>
    <row r="415">
      <c r="A415" s="4" t="s">
        <v>202</v>
      </c>
      <c r="B415" s="4">
        <v>2013.0</v>
      </c>
      <c r="C415" s="21">
        <v>13547.0</v>
      </c>
      <c r="D415" s="21">
        <v>1328302.0</v>
      </c>
      <c r="E415" s="23">
        <v>1019.9</v>
      </c>
    </row>
    <row r="416">
      <c r="A416" s="4" t="s">
        <v>202</v>
      </c>
      <c r="B416" s="4">
        <v>2014.0</v>
      </c>
      <c r="C416" s="21">
        <v>13510.0</v>
      </c>
      <c r="D416" s="21">
        <v>1330089.0</v>
      </c>
      <c r="E416" s="23">
        <v>1015.7</v>
      </c>
    </row>
    <row r="417">
      <c r="A417" s="4" t="s">
        <v>202</v>
      </c>
      <c r="B417" s="4">
        <v>2015.0</v>
      </c>
      <c r="C417" s="21">
        <v>14479.0</v>
      </c>
      <c r="D417" s="21">
        <v>1329328.0</v>
      </c>
      <c r="E417" s="23">
        <v>1089.2</v>
      </c>
    </row>
    <row r="418">
      <c r="A418" s="4" t="s">
        <v>202</v>
      </c>
      <c r="B418" s="4">
        <v>2016.0</v>
      </c>
      <c r="C418" s="21">
        <v>14182.0</v>
      </c>
      <c r="D418" s="21">
        <v>1331479.0</v>
      </c>
      <c r="E418" s="23">
        <v>1065.1</v>
      </c>
    </row>
    <row r="419" hidden="1">
      <c r="A419" s="4" t="s">
        <v>202</v>
      </c>
      <c r="B419" s="4">
        <v>2017.0</v>
      </c>
      <c r="C419" s="21">
        <v>14676.0</v>
      </c>
      <c r="D419" s="21">
        <v>1335907.0</v>
      </c>
      <c r="E419" s="23">
        <v>1098.6</v>
      </c>
    </row>
    <row r="420" hidden="1">
      <c r="A420" s="4" t="s">
        <v>202</v>
      </c>
      <c r="B420" s="4">
        <v>2018.0</v>
      </c>
      <c r="C420" s="21">
        <v>14715.0</v>
      </c>
      <c r="D420" s="21">
        <v>1338404.0</v>
      </c>
      <c r="E420" s="23">
        <v>1099.4</v>
      </c>
    </row>
    <row r="421" hidden="1">
      <c r="A421" s="4" t="s">
        <v>202</v>
      </c>
      <c r="B421" s="4" t="s">
        <v>183</v>
      </c>
      <c r="C421" s="21">
        <v>261233.0</v>
      </c>
      <c r="D421" s="21">
        <v>2.6352379E7</v>
      </c>
      <c r="E421" s="18">
        <v>991.3</v>
      </c>
    </row>
    <row r="422" hidden="1">
      <c r="A422" s="4" t="s">
        <v>203</v>
      </c>
      <c r="B422" s="4">
        <v>1999.0</v>
      </c>
      <c r="C422" s="21">
        <v>43089.0</v>
      </c>
      <c r="D422" s="21">
        <v>5254509.0</v>
      </c>
      <c r="E422" s="18">
        <v>820.0</v>
      </c>
    </row>
    <row r="423">
      <c r="A423" s="4" t="s">
        <v>203</v>
      </c>
      <c r="B423" s="4">
        <v>2000.0</v>
      </c>
      <c r="C423" s="21">
        <v>43753.0</v>
      </c>
      <c r="D423" s="21">
        <v>5296486.0</v>
      </c>
      <c r="E423" s="18">
        <v>826.1</v>
      </c>
    </row>
    <row r="424">
      <c r="A424" s="4" t="s">
        <v>203</v>
      </c>
      <c r="B424" s="4">
        <v>2001.0</v>
      </c>
      <c r="C424" s="21">
        <v>43839.0</v>
      </c>
      <c r="D424" s="21">
        <v>5374691.0</v>
      </c>
      <c r="E424" s="18">
        <v>815.7</v>
      </c>
    </row>
    <row r="425">
      <c r="A425" s="4" t="s">
        <v>203</v>
      </c>
      <c r="B425" s="4">
        <v>2002.0</v>
      </c>
      <c r="C425" s="21">
        <v>43970.0</v>
      </c>
      <c r="D425" s="21">
        <v>5440389.0</v>
      </c>
      <c r="E425" s="18">
        <v>808.2</v>
      </c>
    </row>
    <row r="426">
      <c r="A426" s="4" t="s">
        <v>203</v>
      </c>
      <c r="B426" s="4">
        <v>2003.0</v>
      </c>
      <c r="C426" s="21">
        <v>44499.0</v>
      </c>
      <c r="D426" s="21">
        <v>5496269.0</v>
      </c>
      <c r="E426" s="18">
        <v>809.6</v>
      </c>
    </row>
    <row r="427">
      <c r="A427" s="4" t="s">
        <v>203</v>
      </c>
      <c r="B427" s="4">
        <v>2004.0</v>
      </c>
      <c r="C427" s="21">
        <v>43232.0</v>
      </c>
      <c r="D427" s="21">
        <v>5546935.0</v>
      </c>
      <c r="E427" s="18">
        <v>779.4</v>
      </c>
    </row>
    <row r="428">
      <c r="A428" s="4" t="s">
        <v>203</v>
      </c>
      <c r="B428" s="4">
        <v>2005.0</v>
      </c>
      <c r="C428" s="21">
        <v>43892.0</v>
      </c>
      <c r="D428" s="21">
        <v>5592379.0</v>
      </c>
      <c r="E428" s="18">
        <v>784.9</v>
      </c>
    </row>
    <row r="429">
      <c r="A429" s="4" t="s">
        <v>203</v>
      </c>
      <c r="B429" s="4">
        <v>2006.0</v>
      </c>
      <c r="C429" s="21">
        <v>43582.0</v>
      </c>
      <c r="D429" s="21">
        <v>5627367.0</v>
      </c>
      <c r="E429" s="18">
        <v>774.5</v>
      </c>
    </row>
    <row r="430">
      <c r="A430" s="4" t="s">
        <v>203</v>
      </c>
      <c r="B430" s="4">
        <v>2007.0</v>
      </c>
      <c r="C430" s="21">
        <v>43757.0</v>
      </c>
      <c r="D430" s="21">
        <v>5653408.0</v>
      </c>
      <c r="E430" s="18">
        <v>774.0</v>
      </c>
    </row>
    <row r="431">
      <c r="A431" s="4" t="s">
        <v>203</v>
      </c>
      <c r="B431" s="4">
        <v>2008.0</v>
      </c>
      <c r="C431" s="21">
        <v>43892.0</v>
      </c>
      <c r="D431" s="21">
        <v>5684965.0</v>
      </c>
      <c r="E431" s="18">
        <v>772.1</v>
      </c>
    </row>
    <row r="432">
      <c r="A432" s="4" t="s">
        <v>203</v>
      </c>
      <c r="B432" s="4">
        <v>2009.0</v>
      </c>
      <c r="C432" s="21">
        <v>43843.0</v>
      </c>
      <c r="D432" s="21">
        <v>5730388.0</v>
      </c>
      <c r="E432" s="18">
        <v>765.1</v>
      </c>
    </row>
    <row r="433">
      <c r="A433" s="4" t="s">
        <v>203</v>
      </c>
      <c r="B433" s="4">
        <v>2010.0</v>
      </c>
      <c r="C433" s="21">
        <v>43325.0</v>
      </c>
      <c r="D433" s="21">
        <v>5773552.0</v>
      </c>
      <c r="E433" s="18">
        <v>750.4</v>
      </c>
    </row>
    <row r="434">
      <c r="A434" s="4" t="s">
        <v>203</v>
      </c>
      <c r="B434" s="4">
        <v>2011.0</v>
      </c>
      <c r="C434" s="21">
        <v>43745.0</v>
      </c>
      <c r="D434" s="21">
        <v>5828289.0</v>
      </c>
      <c r="E434" s="18">
        <v>750.6</v>
      </c>
    </row>
    <row r="435">
      <c r="A435" s="4" t="s">
        <v>203</v>
      </c>
      <c r="B435" s="4">
        <v>2012.0</v>
      </c>
      <c r="C435" s="21">
        <v>44477.0</v>
      </c>
      <c r="D435" s="21">
        <v>5884563.0</v>
      </c>
      <c r="E435" s="18">
        <v>755.8</v>
      </c>
    </row>
    <row r="436">
      <c r="A436" s="4" t="s">
        <v>203</v>
      </c>
      <c r="B436" s="4">
        <v>2013.0</v>
      </c>
      <c r="C436" s="21">
        <v>45689.0</v>
      </c>
      <c r="D436" s="21">
        <v>5928814.0</v>
      </c>
      <c r="E436" s="18">
        <v>770.6</v>
      </c>
    </row>
    <row r="437">
      <c r="A437" s="4" t="s">
        <v>203</v>
      </c>
      <c r="B437" s="4">
        <v>2014.0</v>
      </c>
      <c r="C437" s="21">
        <v>45867.0</v>
      </c>
      <c r="D437" s="21">
        <v>5976407.0</v>
      </c>
      <c r="E437" s="18">
        <v>767.5</v>
      </c>
    </row>
    <row r="438">
      <c r="A438" s="4" t="s">
        <v>203</v>
      </c>
      <c r="B438" s="4">
        <v>2015.0</v>
      </c>
      <c r="C438" s="21">
        <v>47247.0</v>
      </c>
      <c r="D438" s="21">
        <v>6006401.0</v>
      </c>
      <c r="E438" s="18">
        <v>786.6</v>
      </c>
    </row>
    <row r="439">
      <c r="A439" s="4" t="s">
        <v>203</v>
      </c>
      <c r="B439" s="4">
        <v>2016.0</v>
      </c>
      <c r="C439" s="21">
        <v>48824.0</v>
      </c>
      <c r="D439" s="21">
        <v>6016447.0</v>
      </c>
      <c r="E439" s="18">
        <v>811.5</v>
      </c>
    </row>
    <row r="440" hidden="1">
      <c r="A440" s="4" t="s">
        <v>203</v>
      </c>
      <c r="B440" s="4">
        <v>2017.0</v>
      </c>
      <c r="C440" s="21">
        <v>49926.0</v>
      </c>
      <c r="D440" s="21">
        <v>6052177.0</v>
      </c>
      <c r="E440" s="18">
        <v>824.9</v>
      </c>
    </row>
    <row r="441" hidden="1">
      <c r="A441" s="4" t="s">
        <v>203</v>
      </c>
      <c r="B441" s="4">
        <v>2018.0</v>
      </c>
      <c r="C441" s="21">
        <v>50568.0</v>
      </c>
      <c r="D441" s="21">
        <v>6042718.0</v>
      </c>
      <c r="E441" s="18">
        <v>836.8</v>
      </c>
    </row>
    <row r="442" hidden="1">
      <c r="A442" s="4" t="s">
        <v>203</v>
      </c>
      <c r="B442" s="4" t="s">
        <v>183</v>
      </c>
      <c r="C442" s="21">
        <v>901016.0</v>
      </c>
      <c r="D442" s="21">
        <v>1.14207154E8</v>
      </c>
      <c r="E442" s="18">
        <v>788.9</v>
      </c>
    </row>
    <row r="443" hidden="1">
      <c r="A443" s="4" t="s">
        <v>204</v>
      </c>
      <c r="B443" s="4">
        <v>1999.0</v>
      </c>
      <c r="C443" s="21">
        <v>55840.0</v>
      </c>
      <c r="D443" s="21">
        <v>6317345.0</v>
      </c>
      <c r="E443" s="18">
        <v>883.9</v>
      </c>
    </row>
    <row r="444">
      <c r="A444" s="4" t="s">
        <v>204</v>
      </c>
      <c r="B444" s="4">
        <v>2000.0</v>
      </c>
      <c r="C444" s="21">
        <v>56681.0</v>
      </c>
      <c r="D444" s="21">
        <v>6349097.0</v>
      </c>
      <c r="E444" s="18">
        <v>892.7</v>
      </c>
    </row>
    <row r="445">
      <c r="A445" s="4" t="s">
        <v>204</v>
      </c>
      <c r="B445" s="4">
        <v>2001.0</v>
      </c>
      <c r="C445" s="21">
        <v>56754.0</v>
      </c>
      <c r="D445" s="21">
        <v>6397634.0</v>
      </c>
      <c r="E445" s="18">
        <v>887.1</v>
      </c>
    </row>
    <row r="446">
      <c r="A446" s="4" t="s">
        <v>204</v>
      </c>
      <c r="B446" s="4">
        <v>2002.0</v>
      </c>
      <c r="C446" s="21">
        <v>56928.0</v>
      </c>
      <c r="D446" s="21">
        <v>6417206.0</v>
      </c>
      <c r="E446" s="18">
        <v>887.1</v>
      </c>
    </row>
    <row r="447">
      <c r="A447" s="4" t="s">
        <v>204</v>
      </c>
      <c r="B447" s="4">
        <v>2003.0</v>
      </c>
      <c r="C447" s="21">
        <v>56291.0</v>
      </c>
      <c r="D447" s="21">
        <v>6422565.0</v>
      </c>
      <c r="E447" s="18">
        <v>876.5</v>
      </c>
    </row>
    <row r="448">
      <c r="A448" s="4" t="s">
        <v>204</v>
      </c>
      <c r="B448" s="4">
        <v>2004.0</v>
      </c>
      <c r="C448" s="21">
        <v>54511.0</v>
      </c>
      <c r="D448" s="21">
        <v>6412281.0</v>
      </c>
      <c r="E448" s="18">
        <v>850.1</v>
      </c>
    </row>
    <row r="449">
      <c r="A449" s="4" t="s">
        <v>204</v>
      </c>
      <c r="B449" s="4">
        <v>2005.0</v>
      </c>
      <c r="C449" s="21">
        <v>53874.0</v>
      </c>
      <c r="D449" s="21">
        <v>6403290.0</v>
      </c>
      <c r="E449" s="18">
        <v>841.3</v>
      </c>
    </row>
    <row r="450">
      <c r="A450" s="4" t="s">
        <v>204</v>
      </c>
      <c r="B450" s="4">
        <v>2006.0</v>
      </c>
      <c r="C450" s="21">
        <v>53450.0</v>
      </c>
      <c r="D450" s="21">
        <v>6410084.0</v>
      </c>
      <c r="E450" s="18">
        <v>833.8</v>
      </c>
    </row>
    <row r="451">
      <c r="A451" s="4" t="s">
        <v>204</v>
      </c>
      <c r="B451" s="4">
        <v>2007.0</v>
      </c>
      <c r="C451" s="21">
        <v>52917.0</v>
      </c>
      <c r="D451" s="21">
        <v>6431559.0</v>
      </c>
      <c r="E451" s="18">
        <v>822.8</v>
      </c>
    </row>
    <row r="452">
      <c r="A452" s="4" t="s">
        <v>204</v>
      </c>
      <c r="B452" s="4">
        <v>2008.0</v>
      </c>
      <c r="C452" s="21">
        <v>53518.0</v>
      </c>
      <c r="D452" s="21">
        <v>6468967.0</v>
      </c>
      <c r="E452" s="18">
        <v>827.3</v>
      </c>
    </row>
    <row r="453">
      <c r="A453" s="4" t="s">
        <v>204</v>
      </c>
      <c r="B453" s="4">
        <v>2009.0</v>
      </c>
      <c r="C453" s="21">
        <v>52308.0</v>
      </c>
      <c r="D453" s="21">
        <v>6517613.0</v>
      </c>
      <c r="E453" s="18">
        <v>802.6</v>
      </c>
    </row>
    <row r="454">
      <c r="A454" s="4" t="s">
        <v>204</v>
      </c>
      <c r="B454" s="4">
        <v>2010.0</v>
      </c>
      <c r="C454" s="21">
        <v>52583.0</v>
      </c>
      <c r="D454" s="21">
        <v>6547629.0</v>
      </c>
      <c r="E454" s="18">
        <v>803.1</v>
      </c>
    </row>
    <row r="455">
      <c r="A455" s="4" t="s">
        <v>204</v>
      </c>
      <c r="B455" s="4">
        <v>2011.0</v>
      </c>
      <c r="C455" s="21">
        <v>53710.0</v>
      </c>
      <c r="D455" s="21">
        <v>6587536.0</v>
      </c>
      <c r="E455" s="18">
        <v>815.3</v>
      </c>
    </row>
    <row r="456">
      <c r="A456" s="4" t="s">
        <v>204</v>
      </c>
      <c r="B456" s="4">
        <v>2012.0</v>
      </c>
      <c r="C456" s="21">
        <v>53177.0</v>
      </c>
      <c r="D456" s="21">
        <v>6646144.0</v>
      </c>
      <c r="E456" s="18">
        <v>800.1</v>
      </c>
    </row>
    <row r="457">
      <c r="A457" s="4" t="s">
        <v>204</v>
      </c>
      <c r="B457" s="4">
        <v>2013.0</v>
      </c>
      <c r="C457" s="21">
        <v>54567.0</v>
      </c>
      <c r="D457" s="21">
        <v>6692824.0</v>
      </c>
      <c r="E457" s="18">
        <v>815.3</v>
      </c>
    </row>
    <row r="458">
      <c r="A458" s="4" t="s">
        <v>204</v>
      </c>
      <c r="B458" s="4">
        <v>2014.0</v>
      </c>
      <c r="C458" s="21">
        <v>55200.0</v>
      </c>
      <c r="D458" s="21">
        <v>6745408.0</v>
      </c>
      <c r="E458" s="18">
        <v>818.3</v>
      </c>
    </row>
    <row r="459">
      <c r="A459" s="4" t="s">
        <v>204</v>
      </c>
      <c r="B459" s="4">
        <v>2015.0</v>
      </c>
      <c r="C459" s="21">
        <v>57806.0</v>
      </c>
      <c r="D459" s="21">
        <v>6794422.0</v>
      </c>
      <c r="E459" s="18">
        <v>850.8</v>
      </c>
    </row>
    <row r="460">
      <c r="A460" s="4" t="s">
        <v>204</v>
      </c>
      <c r="B460" s="4">
        <v>2016.0</v>
      </c>
      <c r="C460" s="21">
        <v>56961.0</v>
      </c>
      <c r="D460" s="21">
        <v>6811779.0</v>
      </c>
      <c r="E460" s="18">
        <v>836.2</v>
      </c>
    </row>
    <row r="461" hidden="1">
      <c r="A461" s="4" t="s">
        <v>204</v>
      </c>
      <c r="B461" s="4">
        <v>2017.0</v>
      </c>
      <c r="C461" s="21">
        <v>58803.0</v>
      </c>
      <c r="D461" s="21">
        <v>6859819.0</v>
      </c>
      <c r="E461" s="18">
        <v>857.2</v>
      </c>
    </row>
    <row r="462" hidden="1">
      <c r="A462" s="4" t="s">
        <v>204</v>
      </c>
      <c r="B462" s="4">
        <v>2018.0</v>
      </c>
      <c r="C462" s="21">
        <v>59152.0</v>
      </c>
      <c r="D462" s="21">
        <v>6902149.0</v>
      </c>
      <c r="E462" s="18">
        <v>857.0</v>
      </c>
    </row>
    <row r="463" hidden="1">
      <c r="A463" s="4" t="s">
        <v>204</v>
      </c>
      <c r="B463" s="4" t="s">
        <v>183</v>
      </c>
      <c r="C463" s="21">
        <v>1105031.0</v>
      </c>
      <c r="D463" s="21">
        <v>1.31135351E8</v>
      </c>
      <c r="E463" s="18">
        <v>842.7</v>
      </c>
    </row>
    <row r="464" hidden="1">
      <c r="A464" s="4" t="s">
        <v>205</v>
      </c>
      <c r="B464" s="4">
        <v>1999.0</v>
      </c>
      <c r="C464" s="21">
        <v>87232.0</v>
      </c>
      <c r="D464" s="21">
        <v>9897116.0</v>
      </c>
      <c r="E464" s="18">
        <v>881.4</v>
      </c>
    </row>
    <row r="465">
      <c r="A465" s="4" t="s">
        <v>205</v>
      </c>
      <c r="B465" s="4">
        <v>2000.0</v>
      </c>
      <c r="C465" s="21">
        <v>86953.0</v>
      </c>
      <c r="D465" s="21">
        <v>9938444.0</v>
      </c>
      <c r="E465" s="18">
        <v>874.9</v>
      </c>
    </row>
    <row r="466">
      <c r="A466" s="4" t="s">
        <v>205</v>
      </c>
      <c r="B466" s="4">
        <v>2001.0</v>
      </c>
      <c r="C466" s="21">
        <v>86424.0</v>
      </c>
      <c r="D466" s="21">
        <v>9991120.0</v>
      </c>
      <c r="E466" s="18">
        <v>865.0</v>
      </c>
    </row>
    <row r="467">
      <c r="A467" s="4" t="s">
        <v>205</v>
      </c>
      <c r="B467" s="4">
        <v>2002.0</v>
      </c>
      <c r="C467" s="21">
        <v>87795.0</v>
      </c>
      <c r="D467" s="21">
        <v>1.001571E7</v>
      </c>
      <c r="E467" s="18">
        <v>876.6</v>
      </c>
    </row>
    <row r="468">
      <c r="A468" s="4" t="s">
        <v>205</v>
      </c>
      <c r="B468" s="4">
        <v>2003.0</v>
      </c>
      <c r="C468" s="21">
        <v>86728.0</v>
      </c>
      <c r="D468" s="21">
        <v>1.0041152E7</v>
      </c>
      <c r="E468" s="18">
        <v>863.7</v>
      </c>
    </row>
    <row r="469">
      <c r="A469" s="4" t="s">
        <v>205</v>
      </c>
      <c r="B469" s="4">
        <v>2004.0</v>
      </c>
      <c r="C469" s="21">
        <v>85169.0</v>
      </c>
      <c r="D469" s="21">
        <v>1.0055315E7</v>
      </c>
      <c r="E469" s="18">
        <v>847.0</v>
      </c>
    </row>
    <row r="470">
      <c r="A470" s="4" t="s">
        <v>205</v>
      </c>
      <c r="B470" s="4">
        <v>2005.0</v>
      </c>
      <c r="C470" s="21">
        <v>86867.0</v>
      </c>
      <c r="D470" s="21">
        <v>1.0051137E7</v>
      </c>
      <c r="E470" s="18">
        <v>864.3</v>
      </c>
    </row>
    <row r="471">
      <c r="A471" s="4" t="s">
        <v>205</v>
      </c>
      <c r="B471" s="4">
        <v>2006.0</v>
      </c>
      <c r="C471" s="21">
        <v>86042.0</v>
      </c>
      <c r="D471" s="21">
        <v>1.0036081E7</v>
      </c>
      <c r="E471" s="18">
        <v>857.3</v>
      </c>
    </row>
    <row r="472">
      <c r="A472" s="4" t="s">
        <v>205</v>
      </c>
      <c r="B472" s="4">
        <v>2007.0</v>
      </c>
      <c r="C472" s="21">
        <v>86721.0</v>
      </c>
      <c r="D472" s="21">
        <v>1.0001284E7</v>
      </c>
      <c r="E472" s="18">
        <v>867.1</v>
      </c>
    </row>
    <row r="473">
      <c r="A473" s="4" t="s">
        <v>205</v>
      </c>
      <c r="B473" s="4">
        <v>2008.0</v>
      </c>
      <c r="C473" s="21">
        <v>88445.0</v>
      </c>
      <c r="D473" s="21">
        <v>9946889.0</v>
      </c>
      <c r="E473" s="18">
        <v>889.2</v>
      </c>
    </row>
    <row r="474">
      <c r="A474" s="4" t="s">
        <v>205</v>
      </c>
      <c r="B474" s="4">
        <v>2009.0</v>
      </c>
      <c r="C474" s="21">
        <v>86455.0</v>
      </c>
      <c r="D474" s="21">
        <v>9901591.0</v>
      </c>
      <c r="E474" s="18">
        <v>873.1</v>
      </c>
    </row>
    <row r="475">
      <c r="A475" s="4" t="s">
        <v>205</v>
      </c>
      <c r="B475" s="4">
        <v>2010.0</v>
      </c>
      <c r="C475" s="21">
        <v>88021.0</v>
      </c>
      <c r="D475" s="21">
        <v>9883640.0</v>
      </c>
      <c r="E475" s="18">
        <v>890.6</v>
      </c>
    </row>
    <row r="476">
      <c r="A476" s="4" t="s">
        <v>205</v>
      </c>
      <c r="B476" s="4">
        <v>2011.0</v>
      </c>
      <c r="C476" s="21">
        <v>89508.0</v>
      </c>
      <c r="D476" s="21">
        <v>9876187.0</v>
      </c>
      <c r="E476" s="18">
        <v>906.3</v>
      </c>
    </row>
    <row r="477">
      <c r="A477" s="4" t="s">
        <v>205</v>
      </c>
      <c r="B477" s="4">
        <v>2012.0</v>
      </c>
      <c r="C477" s="21">
        <v>89901.0</v>
      </c>
      <c r="D477" s="21">
        <v>9883360.0</v>
      </c>
      <c r="E477" s="18">
        <v>909.6</v>
      </c>
    </row>
    <row r="478">
      <c r="A478" s="4" t="s">
        <v>205</v>
      </c>
      <c r="B478" s="4">
        <v>2013.0</v>
      </c>
      <c r="C478" s="21">
        <v>92408.0</v>
      </c>
      <c r="D478" s="21">
        <v>9895622.0</v>
      </c>
      <c r="E478" s="18">
        <v>933.8</v>
      </c>
    </row>
    <row r="479">
      <c r="A479" s="4" t="s">
        <v>205</v>
      </c>
      <c r="B479" s="4">
        <v>2014.0</v>
      </c>
      <c r="C479" s="21">
        <v>93914.0</v>
      </c>
      <c r="D479" s="21">
        <v>9909877.0</v>
      </c>
      <c r="E479" s="18">
        <v>947.7</v>
      </c>
    </row>
    <row r="480">
      <c r="A480" s="4" t="s">
        <v>205</v>
      </c>
      <c r="B480" s="4">
        <v>2015.0</v>
      </c>
      <c r="C480" s="21">
        <v>95140.0</v>
      </c>
      <c r="D480" s="21">
        <v>9922576.0</v>
      </c>
      <c r="E480" s="18">
        <v>958.8</v>
      </c>
    </row>
    <row r="481">
      <c r="A481" s="4" t="s">
        <v>205</v>
      </c>
      <c r="B481" s="4">
        <v>2016.0</v>
      </c>
      <c r="C481" s="21">
        <v>96231.0</v>
      </c>
      <c r="D481" s="21">
        <v>9928300.0</v>
      </c>
      <c r="E481" s="18">
        <v>969.3</v>
      </c>
    </row>
    <row r="482" hidden="1">
      <c r="A482" s="4" t="s">
        <v>205</v>
      </c>
      <c r="B482" s="4">
        <v>2017.0</v>
      </c>
      <c r="C482" s="21">
        <v>97602.0</v>
      </c>
      <c r="D482" s="21">
        <v>9962311.0</v>
      </c>
      <c r="E482" s="18">
        <v>979.7</v>
      </c>
    </row>
    <row r="483" hidden="1">
      <c r="A483" s="4" t="s">
        <v>205</v>
      </c>
      <c r="B483" s="4">
        <v>2018.0</v>
      </c>
      <c r="C483" s="21">
        <v>98903.0</v>
      </c>
      <c r="D483" s="21">
        <v>9995915.0</v>
      </c>
      <c r="E483" s="18">
        <v>989.4</v>
      </c>
    </row>
    <row r="484" hidden="1">
      <c r="A484" s="4" t="s">
        <v>205</v>
      </c>
      <c r="B484" s="4" t="s">
        <v>183</v>
      </c>
      <c r="C484" s="21">
        <v>1796459.0</v>
      </c>
      <c r="D484" s="21">
        <v>1.99133627E8</v>
      </c>
      <c r="E484" s="18">
        <v>902.1</v>
      </c>
    </row>
    <row r="485" hidden="1">
      <c r="A485" s="4" t="s">
        <v>206</v>
      </c>
      <c r="B485" s="4">
        <v>1999.0</v>
      </c>
      <c r="C485" s="21">
        <v>38537.0</v>
      </c>
      <c r="D485" s="21">
        <v>4873481.0</v>
      </c>
      <c r="E485" s="18">
        <v>790.7</v>
      </c>
    </row>
    <row r="486">
      <c r="A486" s="4" t="s">
        <v>206</v>
      </c>
      <c r="B486" s="4">
        <v>2000.0</v>
      </c>
      <c r="C486" s="21">
        <v>37690.0</v>
      </c>
      <c r="D486" s="21">
        <v>4919479.0</v>
      </c>
      <c r="E486" s="18">
        <v>766.1</v>
      </c>
    </row>
    <row r="487">
      <c r="A487" s="4" t="s">
        <v>206</v>
      </c>
      <c r="B487" s="4">
        <v>2001.0</v>
      </c>
      <c r="C487" s="21">
        <v>37735.0</v>
      </c>
      <c r="D487" s="21">
        <v>4982796.0</v>
      </c>
      <c r="E487" s="18">
        <v>757.3</v>
      </c>
    </row>
    <row r="488">
      <c r="A488" s="4" t="s">
        <v>206</v>
      </c>
      <c r="B488" s="4">
        <v>2002.0</v>
      </c>
      <c r="C488" s="21">
        <v>38510.0</v>
      </c>
      <c r="D488" s="21">
        <v>5018935.0</v>
      </c>
      <c r="E488" s="18">
        <v>767.3</v>
      </c>
    </row>
    <row r="489">
      <c r="A489" s="4" t="s">
        <v>206</v>
      </c>
      <c r="B489" s="4">
        <v>2003.0</v>
      </c>
      <c r="C489" s="21">
        <v>37620.0</v>
      </c>
      <c r="D489" s="21">
        <v>5053572.0</v>
      </c>
      <c r="E489" s="18">
        <v>744.4</v>
      </c>
    </row>
    <row r="490">
      <c r="A490" s="4" t="s">
        <v>206</v>
      </c>
      <c r="B490" s="4">
        <v>2004.0</v>
      </c>
      <c r="C490" s="21">
        <v>37034.0</v>
      </c>
      <c r="D490" s="21">
        <v>5087713.0</v>
      </c>
      <c r="E490" s="18">
        <v>727.9</v>
      </c>
    </row>
    <row r="491">
      <c r="A491" s="4" t="s">
        <v>206</v>
      </c>
      <c r="B491" s="4">
        <v>2005.0</v>
      </c>
      <c r="C491" s="21">
        <v>37535.0</v>
      </c>
      <c r="D491" s="21">
        <v>5119598.0</v>
      </c>
      <c r="E491" s="18">
        <v>733.2</v>
      </c>
    </row>
    <row r="492">
      <c r="A492" s="4" t="s">
        <v>206</v>
      </c>
      <c r="B492" s="4">
        <v>2006.0</v>
      </c>
      <c r="C492" s="21">
        <v>37028.0</v>
      </c>
      <c r="D492" s="21">
        <v>5163555.0</v>
      </c>
      <c r="E492" s="18">
        <v>717.1</v>
      </c>
    </row>
    <row r="493">
      <c r="A493" s="4" t="s">
        <v>206</v>
      </c>
      <c r="B493" s="4">
        <v>2007.0</v>
      </c>
      <c r="C493" s="21">
        <v>37138.0</v>
      </c>
      <c r="D493" s="21">
        <v>5207203.0</v>
      </c>
      <c r="E493" s="18">
        <v>713.2</v>
      </c>
    </row>
    <row r="494">
      <c r="A494" s="4" t="s">
        <v>206</v>
      </c>
      <c r="B494" s="4">
        <v>2008.0</v>
      </c>
      <c r="C494" s="21">
        <v>38499.0</v>
      </c>
      <c r="D494" s="21">
        <v>5247018.0</v>
      </c>
      <c r="E494" s="18">
        <v>733.7</v>
      </c>
    </row>
    <row r="495">
      <c r="A495" s="4" t="s">
        <v>206</v>
      </c>
      <c r="B495" s="4">
        <v>2009.0</v>
      </c>
      <c r="C495" s="21">
        <v>37851.0</v>
      </c>
      <c r="D495" s="21">
        <v>5281203.0</v>
      </c>
      <c r="E495" s="18">
        <v>716.7</v>
      </c>
    </row>
    <row r="496">
      <c r="A496" s="4" t="s">
        <v>206</v>
      </c>
      <c r="B496" s="4">
        <v>2010.0</v>
      </c>
      <c r="C496" s="21">
        <v>38972.0</v>
      </c>
      <c r="D496" s="21">
        <v>5303925.0</v>
      </c>
      <c r="E496" s="18">
        <v>734.8</v>
      </c>
    </row>
    <row r="497">
      <c r="A497" s="4" t="s">
        <v>206</v>
      </c>
      <c r="B497" s="4">
        <v>2011.0</v>
      </c>
      <c r="C497" s="21">
        <v>39820.0</v>
      </c>
      <c r="D497" s="21">
        <v>5344861.0</v>
      </c>
      <c r="E497" s="18">
        <v>745.0</v>
      </c>
    </row>
    <row r="498">
      <c r="A498" s="4" t="s">
        <v>206</v>
      </c>
      <c r="B498" s="4">
        <v>2012.0</v>
      </c>
      <c r="C498" s="21">
        <v>40016.0</v>
      </c>
      <c r="D498" s="21">
        <v>5379139.0</v>
      </c>
      <c r="E498" s="18">
        <v>743.9</v>
      </c>
    </row>
    <row r="499">
      <c r="A499" s="4" t="s">
        <v>206</v>
      </c>
      <c r="B499" s="4">
        <v>2013.0</v>
      </c>
      <c r="C499" s="21">
        <v>40987.0</v>
      </c>
      <c r="D499" s="21">
        <v>5420380.0</v>
      </c>
      <c r="E499" s="18">
        <v>756.2</v>
      </c>
    </row>
    <row r="500">
      <c r="A500" s="4" t="s">
        <v>206</v>
      </c>
      <c r="B500" s="4">
        <v>2014.0</v>
      </c>
      <c r="C500" s="21">
        <v>41445.0</v>
      </c>
      <c r="D500" s="21">
        <v>5457173.0</v>
      </c>
      <c r="E500" s="18">
        <v>759.5</v>
      </c>
    </row>
    <row r="501">
      <c r="A501" s="4" t="s">
        <v>206</v>
      </c>
      <c r="B501" s="4">
        <v>2015.0</v>
      </c>
      <c r="C501" s="21">
        <v>42800.0</v>
      </c>
      <c r="D501" s="21">
        <v>5489594.0</v>
      </c>
      <c r="E501" s="18">
        <v>779.7</v>
      </c>
    </row>
    <row r="502">
      <c r="A502" s="4" t="s">
        <v>206</v>
      </c>
      <c r="B502" s="4">
        <v>2016.0</v>
      </c>
      <c r="C502" s="21">
        <v>43078.0</v>
      </c>
      <c r="D502" s="21">
        <v>5519952.0</v>
      </c>
      <c r="E502" s="18">
        <v>780.4</v>
      </c>
    </row>
    <row r="503" hidden="1">
      <c r="A503" s="4" t="s">
        <v>206</v>
      </c>
      <c r="B503" s="4">
        <v>2017.0</v>
      </c>
      <c r="C503" s="21">
        <v>44371.0</v>
      </c>
      <c r="D503" s="21">
        <v>5576606.0</v>
      </c>
      <c r="E503" s="18">
        <v>795.7</v>
      </c>
    </row>
    <row r="504" hidden="1">
      <c r="A504" s="4" t="s">
        <v>206</v>
      </c>
      <c r="B504" s="4">
        <v>2018.0</v>
      </c>
      <c r="C504" s="21">
        <v>44745.0</v>
      </c>
      <c r="D504" s="21">
        <v>5611179.0</v>
      </c>
      <c r="E504" s="18">
        <v>797.4</v>
      </c>
    </row>
    <row r="505" hidden="1">
      <c r="A505" s="4" t="s">
        <v>206</v>
      </c>
      <c r="B505" s="4" t="s">
        <v>183</v>
      </c>
      <c r="C505" s="21">
        <v>791411.0</v>
      </c>
      <c r="D505" s="21">
        <v>1.05057362E8</v>
      </c>
      <c r="E505" s="18">
        <v>753.3</v>
      </c>
    </row>
    <row r="506" hidden="1">
      <c r="A506" s="4" t="s">
        <v>207</v>
      </c>
      <c r="B506" s="4">
        <v>1999.0</v>
      </c>
      <c r="C506" s="21">
        <v>28185.0</v>
      </c>
      <c r="D506" s="21">
        <v>2828408.0</v>
      </c>
      <c r="E506" s="18">
        <v>996.5</v>
      </c>
    </row>
    <row r="507">
      <c r="A507" s="4" t="s">
        <v>207</v>
      </c>
      <c r="B507" s="4">
        <v>2000.0</v>
      </c>
      <c r="C507" s="21">
        <v>28654.0</v>
      </c>
      <c r="D507" s="21">
        <v>2844658.0</v>
      </c>
      <c r="E507" s="23">
        <v>1007.3</v>
      </c>
    </row>
    <row r="508">
      <c r="A508" s="4" t="s">
        <v>207</v>
      </c>
      <c r="B508" s="4">
        <v>2001.0</v>
      </c>
      <c r="C508" s="21">
        <v>28259.0</v>
      </c>
      <c r="D508" s="21">
        <v>2852994.0</v>
      </c>
      <c r="E508" s="18">
        <v>990.5</v>
      </c>
    </row>
    <row r="509">
      <c r="A509" s="4" t="s">
        <v>207</v>
      </c>
      <c r="B509" s="4">
        <v>2002.0</v>
      </c>
      <c r="C509" s="21">
        <v>28853.0</v>
      </c>
      <c r="D509" s="21">
        <v>2858681.0</v>
      </c>
      <c r="E509" s="23">
        <v>1009.3</v>
      </c>
    </row>
    <row r="510">
      <c r="A510" s="4" t="s">
        <v>207</v>
      </c>
      <c r="B510" s="4">
        <v>2003.0</v>
      </c>
      <c r="C510" s="21">
        <v>28489.0</v>
      </c>
      <c r="D510" s="21">
        <v>2868312.0</v>
      </c>
      <c r="E510" s="18">
        <v>993.2</v>
      </c>
    </row>
    <row r="511">
      <c r="A511" s="4" t="s">
        <v>207</v>
      </c>
      <c r="B511" s="4">
        <v>2004.0</v>
      </c>
      <c r="C511" s="21">
        <v>27871.0</v>
      </c>
      <c r="D511" s="21">
        <v>2889010.0</v>
      </c>
      <c r="E511" s="18">
        <v>964.7</v>
      </c>
    </row>
    <row r="512">
      <c r="A512" s="4" t="s">
        <v>207</v>
      </c>
      <c r="B512" s="4">
        <v>2005.0</v>
      </c>
      <c r="C512" s="21">
        <v>29196.0</v>
      </c>
      <c r="D512" s="21">
        <v>2905943.0</v>
      </c>
      <c r="E512" s="23">
        <v>1004.7</v>
      </c>
    </row>
    <row r="513">
      <c r="A513" s="4" t="s">
        <v>207</v>
      </c>
      <c r="B513" s="4">
        <v>2006.0</v>
      </c>
      <c r="C513" s="21">
        <v>28564.0</v>
      </c>
      <c r="D513" s="21">
        <v>2904978.0</v>
      </c>
      <c r="E513" s="18">
        <v>983.3</v>
      </c>
    </row>
    <row r="514">
      <c r="A514" s="4" t="s">
        <v>207</v>
      </c>
      <c r="B514" s="4">
        <v>2007.0</v>
      </c>
      <c r="C514" s="21">
        <v>28255.0</v>
      </c>
      <c r="D514" s="21">
        <v>2928350.0</v>
      </c>
      <c r="E514" s="18">
        <v>964.9</v>
      </c>
    </row>
    <row r="515">
      <c r="A515" s="4" t="s">
        <v>207</v>
      </c>
      <c r="B515" s="4">
        <v>2008.0</v>
      </c>
      <c r="C515" s="21">
        <v>28984.0</v>
      </c>
      <c r="D515" s="21">
        <v>2947806.0</v>
      </c>
      <c r="E515" s="18">
        <v>983.2</v>
      </c>
    </row>
    <row r="516">
      <c r="A516" s="4" t="s">
        <v>207</v>
      </c>
      <c r="B516" s="4">
        <v>2009.0</v>
      </c>
      <c r="C516" s="21">
        <v>28275.0</v>
      </c>
      <c r="D516" s="21">
        <v>2958774.0</v>
      </c>
      <c r="E516" s="18">
        <v>955.6</v>
      </c>
    </row>
    <row r="517">
      <c r="A517" s="4" t="s">
        <v>207</v>
      </c>
      <c r="B517" s="4">
        <v>2010.0</v>
      </c>
      <c r="C517" s="21">
        <v>28965.0</v>
      </c>
      <c r="D517" s="21">
        <v>2967297.0</v>
      </c>
      <c r="E517" s="18">
        <v>976.1</v>
      </c>
    </row>
    <row r="518">
      <c r="A518" s="4" t="s">
        <v>207</v>
      </c>
      <c r="B518" s="4">
        <v>2011.0</v>
      </c>
      <c r="C518" s="21">
        <v>29278.0</v>
      </c>
      <c r="D518" s="21">
        <v>2978512.0</v>
      </c>
      <c r="E518" s="18">
        <v>983.0</v>
      </c>
    </row>
    <row r="519">
      <c r="A519" s="4" t="s">
        <v>207</v>
      </c>
      <c r="B519" s="4">
        <v>2012.0</v>
      </c>
      <c r="C519" s="21">
        <v>29544.0</v>
      </c>
      <c r="D519" s="21">
        <v>2984926.0</v>
      </c>
      <c r="E519" s="18">
        <v>989.8</v>
      </c>
    </row>
    <row r="520">
      <c r="A520" s="4" t="s">
        <v>207</v>
      </c>
      <c r="B520" s="4">
        <v>2013.0</v>
      </c>
      <c r="C520" s="21">
        <v>30703.0</v>
      </c>
      <c r="D520" s="21">
        <v>2991207.0</v>
      </c>
      <c r="E520" s="23">
        <v>1026.4</v>
      </c>
    </row>
    <row r="521">
      <c r="A521" s="4" t="s">
        <v>207</v>
      </c>
      <c r="B521" s="4">
        <v>2014.0</v>
      </c>
      <c r="C521" s="21">
        <v>30557.0</v>
      </c>
      <c r="D521" s="21">
        <v>2994079.0</v>
      </c>
      <c r="E521" s="23">
        <v>1020.6</v>
      </c>
    </row>
    <row r="522">
      <c r="A522" s="4" t="s">
        <v>207</v>
      </c>
      <c r="B522" s="4">
        <v>2015.0</v>
      </c>
      <c r="C522" s="21">
        <v>31783.0</v>
      </c>
      <c r="D522" s="21">
        <v>2992333.0</v>
      </c>
      <c r="E522" s="23">
        <v>1062.1</v>
      </c>
    </row>
    <row r="523">
      <c r="A523" s="4" t="s">
        <v>207</v>
      </c>
      <c r="B523" s="4">
        <v>2016.0</v>
      </c>
      <c r="C523" s="21">
        <v>31741.0</v>
      </c>
      <c r="D523" s="21">
        <v>2988726.0</v>
      </c>
      <c r="E523" s="23">
        <v>1062.0</v>
      </c>
    </row>
    <row r="524" hidden="1">
      <c r="A524" s="4" t="s">
        <v>207</v>
      </c>
      <c r="B524" s="4">
        <v>2017.0</v>
      </c>
      <c r="C524" s="21">
        <v>32280.0</v>
      </c>
      <c r="D524" s="21">
        <v>2984100.0</v>
      </c>
      <c r="E524" s="23">
        <v>1081.7</v>
      </c>
    </row>
    <row r="525" hidden="1">
      <c r="A525" s="4" t="s">
        <v>207</v>
      </c>
      <c r="B525" s="4">
        <v>2018.0</v>
      </c>
      <c r="C525" s="21">
        <v>32301.0</v>
      </c>
      <c r="D525" s="21">
        <v>2986530.0</v>
      </c>
      <c r="E525" s="23">
        <v>1081.6</v>
      </c>
    </row>
    <row r="526" hidden="1">
      <c r="A526" s="4" t="s">
        <v>207</v>
      </c>
      <c r="B526" s="4" t="s">
        <v>183</v>
      </c>
      <c r="C526" s="21">
        <v>590737.0</v>
      </c>
      <c r="D526" s="21">
        <v>5.8655624E7</v>
      </c>
      <c r="E526" s="23">
        <v>1007.1</v>
      </c>
    </row>
    <row r="527" hidden="1">
      <c r="A527" s="4" t="s">
        <v>208</v>
      </c>
      <c r="B527" s="4">
        <v>1999.0</v>
      </c>
      <c r="C527" s="21">
        <v>55931.0</v>
      </c>
      <c r="D527" s="21">
        <v>5561948.0</v>
      </c>
      <c r="E527" s="23">
        <v>1005.6</v>
      </c>
    </row>
    <row r="528">
      <c r="A528" s="4" t="s">
        <v>208</v>
      </c>
      <c r="B528" s="4">
        <v>2000.0</v>
      </c>
      <c r="C528" s="21">
        <v>54865.0</v>
      </c>
      <c r="D528" s="21">
        <v>5595211.0</v>
      </c>
      <c r="E528" s="18">
        <v>980.6</v>
      </c>
    </row>
    <row r="529">
      <c r="A529" s="4" t="s">
        <v>208</v>
      </c>
      <c r="B529" s="4">
        <v>2001.0</v>
      </c>
      <c r="C529" s="21">
        <v>54982.0</v>
      </c>
      <c r="D529" s="21">
        <v>5641142.0</v>
      </c>
      <c r="E529" s="18">
        <v>974.7</v>
      </c>
    </row>
    <row r="530">
      <c r="A530" s="4" t="s">
        <v>208</v>
      </c>
      <c r="B530" s="4">
        <v>2002.0</v>
      </c>
      <c r="C530" s="21">
        <v>55940.0</v>
      </c>
      <c r="D530" s="21">
        <v>5674825.0</v>
      </c>
      <c r="E530" s="18">
        <v>985.8</v>
      </c>
    </row>
    <row r="531">
      <c r="A531" s="4" t="s">
        <v>208</v>
      </c>
      <c r="B531" s="4">
        <v>2003.0</v>
      </c>
      <c r="C531" s="21">
        <v>55582.0</v>
      </c>
      <c r="D531" s="21">
        <v>5709403.0</v>
      </c>
      <c r="E531" s="18">
        <v>973.5</v>
      </c>
    </row>
    <row r="532">
      <c r="A532" s="4" t="s">
        <v>208</v>
      </c>
      <c r="B532" s="4">
        <v>2004.0</v>
      </c>
      <c r="C532" s="21">
        <v>53950.0</v>
      </c>
      <c r="D532" s="21">
        <v>5747741.0</v>
      </c>
      <c r="E532" s="18">
        <v>938.6</v>
      </c>
    </row>
    <row r="533">
      <c r="A533" s="4" t="s">
        <v>208</v>
      </c>
      <c r="B533" s="4">
        <v>2005.0</v>
      </c>
      <c r="C533" s="21">
        <v>54656.0</v>
      </c>
      <c r="D533" s="21">
        <v>5790300.0</v>
      </c>
      <c r="E533" s="18">
        <v>943.9</v>
      </c>
    </row>
    <row r="534">
      <c r="A534" s="4" t="s">
        <v>208</v>
      </c>
      <c r="B534" s="4">
        <v>2006.0</v>
      </c>
      <c r="C534" s="21">
        <v>54681.0</v>
      </c>
      <c r="D534" s="21">
        <v>5842704.0</v>
      </c>
      <c r="E534" s="18">
        <v>935.9</v>
      </c>
    </row>
    <row r="535">
      <c r="A535" s="4" t="s">
        <v>208</v>
      </c>
      <c r="B535" s="4">
        <v>2007.0</v>
      </c>
      <c r="C535" s="21">
        <v>54166.0</v>
      </c>
      <c r="D535" s="21">
        <v>5887612.0</v>
      </c>
      <c r="E535" s="18">
        <v>920.0</v>
      </c>
    </row>
    <row r="536">
      <c r="A536" s="4" t="s">
        <v>208</v>
      </c>
      <c r="B536" s="4">
        <v>2008.0</v>
      </c>
      <c r="C536" s="21">
        <v>56578.0</v>
      </c>
      <c r="D536" s="21">
        <v>5923916.0</v>
      </c>
      <c r="E536" s="18">
        <v>955.1</v>
      </c>
    </row>
    <row r="537">
      <c r="A537" s="4" t="s">
        <v>208</v>
      </c>
      <c r="B537" s="4">
        <v>2009.0</v>
      </c>
      <c r="C537" s="21">
        <v>54263.0</v>
      </c>
      <c r="D537" s="21">
        <v>5961088.0</v>
      </c>
      <c r="E537" s="18">
        <v>910.3</v>
      </c>
    </row>
    <row r="538">
      <c r="A538" s="4" t="s">
        <v>208</v>
      </c>
      <c r="B538" s="4">
        <v>2010.0</v>
      </c>
      <c r="C538" s="21">
        <v>55281.0</v>
      </c>
      <c r="D538" s="21">
        <v>5988927.0</v>
      </c>
      <c r="E538" s="18">
        <v>923.1</v>
      </c>
    </row>
    <row r="539">
      <c r="A539" s="4" t="s">
        <v>208</v>
      </c>
      <c r="B539" s="4">
        <v>2011.0</v>
      </c>
      <c r="C539" s="21">
        <v>55848.0</v>
      </c>
      <c r="D539" s="21">
        <v>6010688.0</v>
      </c>
      <c r="E539" s="18">
        <v>929.1</v>
      </c>
    </row>
    <row r="540">
      <c r="A540" s="4" t="s">
        <v>208</v>
      </c>
      <c r="B540" s="4">
        <v>2012.0</v>
      </c>
      <c r="C540" s="21">
        <v>56094.0</v>
      </c>
      <c r="D540" s="21">
        <v>6021988.0</v>
      </c>
      <c r="E540" s="18">
        <v>931.5</v>
      </c>
    </row>
    <row r="541">
      <c r="A541" s="4" t="s">
        <v>208</v>
      </c>
      <c r="B541" s="4">
        <v>2013.0</v>
      </c>
      <c r="C541" s="21">
        <v>57444.0</v>
      </c>
      <c r="D541" s="21">
        <v>6044171.0</v>
      </c>
      <c r="E541" s="18">
        <v>950.4</v>
      </c>
    </row>
    <row r="542">
      <c r="A542" s="4" t="s">
        <v>208</v>
      </c>
      <c r="B542" s="4">
        <v>2014.0</v>
      </c>
      <c r="C542" s="21">
        <v>58320.0</v>
      </c>
      <c r="D542" s="21">
        <v>6063589.0</v>
      </c>
      <c r="E542" s="18">
        <v>961.8</v>
      </c>
    </row>
    <row r="543">
      <c r="A543" s="4" t="s">
        <v>208</v>
      </c>
      <c r="B543" s="4">
        <v>2015.0</v>
      </c>
      <c r="C543" s="21">
        <v>59871.0</v>
      </c>
      <c r="D543" s="21">
        <v>6083672.0</v>
      </c>
      <c r="E543" s="18">
        <v>984.1</v>
      </c>
    </row>
    <row r="544">
      <c r="A544" s="4" t="s">
        <v>208</v>
      </c>
      <c r="B544" s="4">
        <v>2016.0</v>
      </c>
      <c r="C544" s="21">
        <v>59873.0</v>
      </c>
      <c r="D544" s="21">
        <v>6093000.0</v>
      </c>
      <c r="E544" s="18">
        <v>982.7</v>
      </c>
    </row>
    <row r="545" hidden="1">
      <c r="A545" s="4" t="s">
        <v>208</v>
      </c>
      <c r="B545" s="4">
        <v>2017.0</v>
      </c>
      <c r="C545" s="21">
        <v>61876.0</v>
      </c>
      <c r="D545" s="21">
        <v>6113532.0</v>
      </c>
      <c r="E545" s="23">
        <v>1012.1</v>
      </c>
    </row>
    <row r="546" hidden="1">
      <c r="A546" s="4" t="s">
        <v>208</v>
      </c>
      <c r="B546" s="4">
        <v>2018.0</v>
      </c>
      <c r="C546" s="21">
        <v>63117.0</v>
      </c>
      <c r="D546" s="21">
        <v>6126452.0</v>
      </c>
      <c r="E546" s="23">
        <v>1030.2</v>
      </c>
    </row>
    <row r="547" hidden="1">
      <c r="A547" s="4" t="s">
        <v>208</v>
      </c>
      <c r="B547" s="4" t="s">
        <v>183</v>
      </c>
      <c r="C547" s="21">
        <v>1133318.0</v>
      </c>
      <c r="D547" s="21">
        <v>1.17881909E8</v>
      </c>
      <c r="E547" s="18">
        <v>961.4</v>
      </c>
    </row>
    <row r="548" hidden="1">
      <c r="A548" s="4" t="s">
        <v>209</v>
      </c>
      <c r="B548" s="4">
        <v>1999.0</v>
      </c>
      <c r="C548" s="21">
        <v>8128.0</v>
      </c>
      <c r="D548" s="21">
        <v>897507.0</v>
      </c>
      <c r="E548" s="18">
        <v>905.6</v>
      </c>
    </row>
    <row r="549">
      <c r="A549" s="4" t="s">
        <v>209</v>
      </c>
      <c r="B549" s="4">
        <v>2000.0</v>
      </c>
      <c r="C549" s="21">
        <v>8096.0</v>
      </c>
      <c r="D549" s="21">
        <v>902195.0</v>
      </c>
      <c r="E549" s="18">
        <v>897.4</v>
      </c>
    </row>
    <row r="550">
      <c r="A550" s="4" t="s">
        <v>209</v>
      </c>
      <c r="B550" s="4">
        <v>2001.0</v>
      </c>
      <c r="C550" s="21">
        <v>8265.0</v>
      </c>
      <c r="D550" s="21">
        <v>906961.0</v>
      </c>
      <c r="E550" s="18">
        <v>911.3</v>
      </c>
    </row>
    <row r="551">
      <c r="A551" s="4" t="s">
        <v>209</v>
      </c>
      <c r="B551" s="4">
        <v>2002.0</v>
      </c>
      <c r="C551" s="21">
        <v>8506.0</v>
      </c>
      <c r="D551" s="21">
        <v>911667.0</v>
      </c>
      <c r="E551" s="18">
        <v>933.0</v>
      </c>
    </row>
    <row r="552">
      <c r="A552" s="4" t="s">
        <v>209</v>
      </c>
      <c r="B552" s="4">
        <v>2003.0</v>
      </c>
      <c r="C552" s="21">
        <v>8467.0</v>
      </c>
      <c r="D552" s="21">
        <v>919630.0</v>
      </c>
      <c r="E552" s="18">
        <v>920.7</v>
      </c>
    </row>
    <row r="553">
      <c r="A553" s="4" t="s">
        <v>209</v>
      </c>
      <c r="B553" s="4">
        <v>2004.0</v>
      </c>
      <c r="C553" s="21">
        <v>8094.0</v>
      </c>
      <c r="D553" s="21">
        <v>930009.0</v>
      </c>
      <c r="E553" s="18">
        <v>870.3</v>
      </c>
    </row>
    <row r="554">
      <c r="A554" s="4" t="s">
        <v>209</v>
      </c>
      <c r="B554" s="4">
        <v>2005.0</v>
      </c>
      <c r="C554" s="21">
        <v>8528.0</v>
      </c>
      <c r="D554" s="21">
        <v>940102.0</v>
      </c>
      <c r="E554" s="18">
        <v>907.1</v>
      </c>
    </row>
    <row r="555">
      <c r="A555" s="4" t="s">
        <v>209</v>
      </c>
      <c r="B555" s="4">
        <v>2006.0</v>
      </c>
      <c r="C555" s="21">
        <v>8472.0</v>
      </c>
      <c r="D555" s="21">
        <v>952692.0</v>
      </c>
      <c r="E555" s="18">
        <v>889.3</v>
      </c>
    </row>
    <row r="556">
      <c r="A556" s="4" t="s">
        <v>209</v>
      </c>
      <c r="B556" s="4">
        <v>2007.0</v>
      </c>
      <c r="C556" s="21">
        <v>8624.0</v>
      </c>
      <c r="D556" s="21">
        <v>964706.0</v>
      </c>
      <c r="E556" s="18">
        <v>894.0</v>
      </c>
    </row>
    <row r="557">
      <c r="A557" s="4" t="s">
        <v>209</v>
      </c>
      <c r="B557" s="4">
        <v>2008.0</v>
      </c>
      <c r="C557" s="21">
        <v>8913.0</v>
      </c>
      <c r="D557" s="21">
        <v>976415.0</v>
      </c>
      <c r="E557" s="18">
        <v>912.8</v>
      </c>
    </row>
    <row r="558">
      <c r="A558" s="4" t="s">
        <v>209</v>
      </c>
      <c r="B558" s="4">
        <v>2009.0</v>
      </c>
      <c r="C558" s="21">
        <v>8730.0</v>
      </c>
      <c r="D558" s="21">
        <v>983982.0</v>
      </c>
      <c r="E558" s="18">
        <v>887.2</v>
      </c>
    </row>
    <row r="559">
      <c r="A559" s="4" t="s">
        <v>209</v>
      </c>
      <c r="B559" s="4">
        <v>2010.0</v>
      </c>
      <c r="C559" s="21">
        <v>8827.0</v>
      </c>
      <c r="D559" s="21">
        <v>989415.0</v>
      </c>
      <c r="E559" s="18">
        <v>892.1</v>
      </c>
    </row>
    <row r="560">
      <c r="A560" s="4" t="s">
        <v>209</v>
      </c>
      <c r="B560" s="4">
        <v>2011.0</v>
      </c>
      <c r="C560" s="21">
        <v>9115.0</v>
      </c>
      <c r="D560" s="21">
        <v>998199.0</v>
      </c>
      <c r="E560" s="18">
        <v>913.1</v>
      </c>
    </row>
    <row r="561">
      <c r="A561" s="4" t="s">
        <v>209</v>
      </c>
      <c r="B561" s="4">
        <v>2012.0</v>
      </c>
      <c r="C561" s="21">
        <v>8976.0</v>
      </c>
      <c r="D561" s="21">
        <v>1005141.0</v>
      </c>
      <c r="E561" s="18">
        <v>893.0</v>
      </c>
    </row>
    <row r="562">
      <c r="A562" s="4" t="s">
        <v>209</v>
      </c>
      <c r="B562" s="4">
        <v>2013.0</v>
      </c>
      <c r="C562" s="21">
        <v>9511.0</v>
      </c>
      <c r="D562" s="21">
        <v>1015165.0</v>
      </c>
      <c r="E562" s="18">
        <v>936.9</v>
      </c>
    </row>
    <row r="563">
      <c r="A563" s="4" t="s">
        <v>209</v>
      </c>
      <c r="B563" s="4">
        <v>2014.0</v>
      </c>
      <c r="C563" s="21">
        <v>9381.0</v>
      </c>
      <c r="D563" s="21">
        <v>1023579.0</v>
      </c>
      <c r="E563" s="18">
        <v>916.5</v>
      </c>
    </row>
    <row r="564">
      <c r="A564" s="4" t="s">
        <v>209</v>
      </c>
      <c r="B564" s="4">
        <v>2015.0</v>
      </c>
      <c r="C564" s="21">
        <v>9942.0</v>
      </c>
      <c r="D564" s="21">
        <v>1032949.0</v>
      </c>
      <c r="E564" s="18">
        <v>962.5</v>
      </c>
    </row>
    <row r="565">
      <c r="A565" s="4" t="s">
        <v>209</v>
      </c>
      <c r="B565" s="4">
        <v>2016.0</v>
      </c>
      <c r="C565" s="21">
        <v>9905.0</v>
      </c>
      <c r="D565" s="21">
        <v>1042520.0</v>
      </c>
      <c r="E565" s="18">
        <v>950.1</v>
      </c>
    </row>
    <row r="566" hidden="1">
      <c r="A566" s="4" t="s">
        <v>209</v>
      </c>
      <c r="B566" s="4">
        <v>2017.0</v>
      </c>
      <c r="C566" s="21">
        <v>10200.0</v>
      </c>
      <c r="D566" s="21">
        <v>1050493.0</v>
      </c>
      <c r="E566" s="18">
        <v>971.0</v>
      </c>
    </row>
    <row r="567" hidden="1">
      <c r="A567" s="4" t="s">
        <v>209</v>
      </c>
      <c r="B567" s="4">
        <v>2018.0</v>
      </c>
      <c r="C567" s="21">
        <v>9992.0</v>
      </c>
      <c r="D567" s="21">
        <v>1062305.0</v>
      </c>
      <c r="E567" s="18">
        <v>940.6</v>
      </c>
    </row>
    <row r="568" hidden="1">
      <c r="A568" s="4" t="s">
        <v>209</v>
      </c>
      <c r="B568" s="4" t="s">
        <v>183</v>
      </c>
      <c r="C568" s="21">
        <v>178672.0</v>
      </c>
      <c r="D568" s="21">
        <v>1.9505632E7</v>
      </c>
      <c r="E568" s="18">
        <v>916.0</v>
      </c>
    </row>
    <row r="569" hidden="1">
      <c r="A569" s="4" t="s">
        <v>210</v>
      </c>
      <c r="B569" s="4">
        <v>1999.0</v>
      </c>
      <c r="C569" s="21">
        <v>15579.0</v>
      </c>
      <c r="D569" s="21">
        <v>1704764.0</v>
      </c>
      <c r="E569" s="18">
        <v>913.9</v>
      </c>
    </row>
    <row r="570">
      <c r="A570" s="4" t="s">
        <v>210</v>
      </c>
      <c r="B570" s="4">
        <v>2000.0</v>
      </c>
      <c r="C570" s="21">
        <v>14992.0</v>
      </c>
      <c r="D570" s="21">
        <v>1711263.0</v>
      </c>
      <c r="E570" s="18">
        <v>876.1</v>
      </c>
    </row>
    <row r="571">
      <c r="A571" s="4" t="s">
        <v>210</v>
      </c>
      <c r="B571" s="4">
        <v>2001.0</v>
      </c>
      <c r="C571" s="21">
        <v>15174.0</v>
      </c>
      <c r="D571" s="21">
        <v>1719836.0</v>
      </c>
      <c r="E571" s="18">
        <v>882.3</v>
      </c>
    </row>
    <row r="572">
      <c r="A572" s="4" t="s">
        <v>210</v>
      </c>
      <c r="B572" s="4">
        <v>2002.0</v>
      </c>
      <c r="C572" s="21">
        <v>15738.0</v>
      </c>
      <c r="D572" s="21">
        <v>1728292.0</v>
      </c>
      <c r="E572" s="18">
        <v>910.6</v>
      </c>
    </row>
    <row r="573">
      <c r="A573" s="4" t="s">
        <v>210</v>
      </c>
      <c r="B573" s="4">
        <v>2003.0</v>
      </c>
      <c r="C573" s="21">
        <v>15465.0</v>
      </c>
      <c r="D573" s="21">
        <v>1738643.0</v>
      </c>
      <c r="E573" s="18">
        <v>889.5</v>
      </c>
    </row>
    <row r="574">
      <c r="A574" s="4" t="s">
        <v>210</v>
      </c>
      <c r="B574" s="4">
        <v>2004.0</v>
      </c>
      <c r="C574" s="21">
        <v>14657.0</v>
      </c>
      <c r="D574" s="21">
        <v>1749370.0</v>
      </c>
      <c r="E574" s="18">
        <v>837.8</v>
      </c>
    </row>
    <row r="575">
      <c r="A575" s="4" t="s">
        <v>210</v>
      </c>
      <c r="B575" s="4">
        <v>2005.0</v>
      </c>
      <c r="C575" s="21">
        <v>14963.0</v>
      </c>
      <c r="D575" s="21">
        <v>1761497.0</v>
      </c>
      <c r="E575" s="18">
        <v>849.4</v>
      </c>
    </row>
    <row r="576">
      <c r="A576" s="4" t="s">
        <v>210</v>
      </c>
      <c r="B576" s="4">
        <v>2006.0</v>
      </c>
      <c r="C576" s="21">
        <v>14899.0</v>
      </c>
      <c r="D576" s="21">
        <v>1772693.0</v>
      </c>
      <c r="E576" s="18">
        <v>840.5</v>
      </c>
    </row>
    <row r="577">
      <c r="A577" s="4" t="s">
        <v>210</v>
      </c>
      <c r="B577" s="4">
        <v>2007.0</v>
      </c>
      <c r="C577" s="21">
        <v>15263.0</v>
      </c>
      <c r="D577" s="21">
        <v>1783440.0</v>
      </c>
      <c r="E577" s="18">
        <v>855.8</v>
      </c>
    </row>
    <row r="578">
      <c r="A578" s="4" t="s">
        <v>210</v>
      </c>
      <c r="B578" s="4">
        <v>2008.0</v>
      </c>
      <c r="C578" s="21">
        <v>15461.0</v>
      </c>
      <c r="D578" s="21">
        <v>1796378.0</v>
      </c>
      <c r="E578" s="18">
        <v>860.7</v>
      </c>
    </row>
    <row r="579">
      <c r="A579" s="4" t="s">
        <v>210</v>
      </c>
      <c r="B579" s="4">
        <v>2009.0</v>
      </c>
      <c r="C579" s="21">
        <v>14810.0</v>
      </c>
      <c r="D579" s="21">
        <v>1812683.0</v>
      </c>
      <c r="E579" s="18">
        <v>817.0</v>
      </c>
    </row>
    <row r="580">
      <c r="A580" s="4" t="s">
        <v>210</v>
      </c>
      <c r="B580" s="4">
        <v>2010.0</v>
      </c>
      <c r="C580" s="21">
        <v>15171.0</v>
      </c>
      <c r="D580" s="21">
        <v>1826341.0</v>
      </c>
      <c r="E580" s="18">
        <v>830.7</v>
      </c>
    </row>
    <row r="581">
      <c r="A581" s="4" t="s">
        <v>210</v>
      </c>
      <c r="B581" s="4">
        <v>2011.0</v>
      </c>
      <c r="C581" s="21">
        <v>15476.0</v>
      </c>
      <c r="D581" s="21">
        <v>1842641.0</v>
      </c>
      <c r="E581" s="18">
        <v>839.9</v>
      </c>
    </row>
    <row r="582">
      <c r="A582" s="4" t="s">
        <v>210</v>
      </c>
      <c r="B582" s="4">
        <v>2012.0</v>
      </c>
      <c r="C582" s="21">
        <v>15659.0</v>
      </c>
      <c r="D582" s="21">
        <v>1855525.0</v>
      </c>
      <c r="E582" s="18">
        <v>843.9</v>
      </c>
    </row>
    <row r="583">
      <c r="A583" s="4" t="s">
        <v>210</v>
      </c>
      <c r="B583" s="4">
        <v>2013.0</v>
      </c>
      <c r="C583" s="21">
        <v>15754.0</v>
      </c>
      <c r="D583" s="21">
        <v>1868516.0</v>
      </c>
      <c r="E583" s="18">
        <v>843.1</v>
      </c>
    </row>
    <row r="584">
      <c r="A584" s="4" t="s">
        <v>210</v>
      </c>
      <c r="B584" s="4">
        <v>2014.0</v>
      </c>
      <c r="C584" s="21">
        <v>15978.0</v>
      </c>
      <c r="D584" s="21">
        <v>1881503.0</v>
      </c>
      <c r="E584" s="18">
        <v>849.2</v>
      </c>
    </row>
    <row r="585">
      <c r="A585" s="4" t="s">
        <v>210</v>
      </c>
      <c r="B585" s="4">
        <v>2015.0</v>
      </c>
      <c r="C585" s="21">
        <v>16740.0</v>
      </c>
      <c r="D585" s="21">
        <v>1896190.0</v>
      </c>
      <c r="E585" s="18">
        <v>882.8</v>
      </c>
    </row>
    <row r="586">
      <c r="A586" s="4" t="s">
        <v>210</v>
      </c>
      <c r="B586" s="4">
        <v>2016.0</v>
      </c>
      <c r="C586" s="21">
        <v>16217.0</v>
      </c>
      <c r="D586" s="21">
        <v>1907116.0</v>
      </c>
      <c r="E586" s="18">
        <v>850.3</v>
      </c>
    </row>
    <row r="587" hidden="1">
      <c r="A587" s="4" t="s">
        <v>210</v>
      </c>
      <c r="B587" s="4">
        <v>2017.0</v>
      </c>
      <c r="C587" s="21">
        <v>16878.0</v>
      </c>
      <c r="D587" s="21">
        <v>1920076.0</v>
      </c>
      <c r="E587" s="18">
        <v>879.0</v>
      </c>
    </row>
    <row r="588" hidden="1">
      <c r="A588" s="4" t="s">
        <v>210</v>
      </c>
      <c r="B588" s="4">
        <v>2018.0</v>
      </c>
      <c r="C588" s="21">
        <v>16904.0</v>
      </c>
      <c r="D588" s="21">
        <v>1929268.0</v>
      </c>
      <c r="E588" s="18">
        <v>876.2</v>
      </c>
    </row>
    <row r="589" hidden="1">
      <c r="A589" s="4" t="s">
        <v>210</v>
      </c>
      <c r="B589" s="4" t="s">
        <v>183</v>
      </c>
      <c r="C589" s="21">
        <v>311778.0</v>
      </c>
      <c r="D589" s="21">
        <v>3.6206035E7</v>
      </c>
      <c r="E589" s="18">
        <v>861.1</v>
      </c>
    </row>
    <row r="590" hidden="1">
      <c r="A590" s="4" t="s">
        <v>211</v>
      </c>
      <c r="B590" s="4">
        <v>1999.0</v>
      </c>
      <c r="C590" s="21">
        <v>15082.0</v>
      </c>
      <c r="D590" s="21">
        <v>1934718.0</v>
      </c>
      <c r="E590" s="18">
        <v>779.5</v>
      </c>
    </row>
    <row r="591">
      <c r="A591" s="4" t="s">
        <v>211</v>
      </c>
      <c r="B591" s="4">
        <v>2000.0</v>
      </c>
      <c r="C591" s="21">
        <v>15261.0</v>
      </c>
      <c r="D591" s="21">
        <v>1998257.0</v>
      </c>
      <c r="E591" s="18">
        <v>763.7</v>
      </c>
    </row>
    <row r="592">
      <c r="A592" s="4" t="s">
        <v>211</v>
      </c>
      <c r="B592" s="4">
        <v>2001.0</v>
      </c>
      <c r="C592" s="21">
        <v>16285.0</v>
      </c>
      <c r="D592" s="21">
        <v>2098399.0</v>
      </c>
      <c r="E592" s="18">
        <v>776.1</v>
      </c>
    </row>
    <row r="593">
      <c r="A593" s="4" t="s">
        <v>211</v>
      </c>
      <c r="B593" s="4">
        <v>2002.0</v>
      </c>
      <c r="C593" s="21">
        <v>16927.0</v>
      </c>
      <c r="D593" s="21">
        <v>2173791.0</v>
      </c>
      <c r="E593" s="18">
        <v>778.7</v>
      </c>
    </row>
    <row r="594">
      <c r="A594" s="4" t="s">
        <v>211</v>
      </c>
      <c r="B594" s="4">
        <v>2003.0</v>
      </c>
      <c r="C594" s="21">
        <v>17858.0</v>
      </c>
      <c r="D594" s="21">
        <v>2248850.0</v>
      </c>
      <c r="E594" s="18">
        <v>794.1</v>
      </c>
    </row>
    <row r="595">
      <c r="A595" s="4" t="s">
        <v>211</v>
      </c>
      <c r="B595" s="4">
        <v>2004.0</v>
      </c>
      <c r="C595" s="21">
        <v>17929.0</v>
      </c>
      <c r="D595" s="21">
        <v>2346222.0</v>
      </c>
      <c r="E595" s="18">
        <v>764.2</v>
      </c>
    </row>
    <row r="596">
      <c r="A596" s="4" t="s">
        <v>211</v>
      </c>
      <c r="B596" s="4">
        <v>2005.0</v>
      </c>
      <c r="C596" s="21">
        <v>19029.0</v>
      </c>
      <c r="D596" s="21">
        <v>2432143.0</v>
      </c>
      <c r="E596" s="18">
        <v>782.4</v>
      </c>
    </row>
    <row r="597">
      <c r="A597" s="4" t="s">
        <v>211</v>
      </c>
      <c r="B597" s="4">
        <v>2006.0</v>
      </c>
      <c r="C597" s="21">
        <v>18872.0</v>
      </c>
      <c r="D597" s="21">
        <v>2522658.0</v>
      </c>
      <c r="E597" s="18">
        <v>748.1</v>
      </c>
    </row>
    <row r="598">
      <c r="A598" s="4" t="s">
        <v>211</v>
      </c>
      <c r="B598" s="4">
        <v>2007.0</v>
      </c>
      <c r="C598" s="21">
        <v>18687.0</v>
      </c>
      <c r="D598" s="21">
        <v>2601072.0</v>
      </c>
      <c r="E598" s="18">
        <v>718.4</v>
      </c>
    </row>
    <row r="599">
      <c r="A599" s="4" t="s">
        <v>211</v>
      </c>
      <c r="B599" s="4">
        <v>2008.0</v>
      </c>
      <c r="C599" s="21">
        <v>19335.0</v>
      </c>
      <c r="D599" s="21">
        <v>2653630.0</v>
      </c>
      <c r="E599" s="18">
        <v>728.6</v>
      </c>
    </row>
    <row r="600">
      <c r="A600" s="4" t="s">
        <v>211</v>
      </c>
      <c r="B600" s="4">
        <v>2009.0</v>
      </c>
      <c r="C600" s="21">
        <v>19224.0</v>
      </c>
      <c r="D600" s="21">
        <v>2684665.0</v>
      </c>
      <c r="E600" s="18">
        <v>716.1</v>
      </c>
    </row>
    <row r="601">
      <c r="A601" s="4" t="s">
        <v>211</v>
      </c>
      <c r="B601" s="4">
        <v>2010.0</v>
      </c>
      <c r="C601" s="21">
        <v>19623.0</v>
      </c>
      <c r="D601" s="21">
        <v>2700551.0</v>
      </c>
      <c r="E601" s="18">
        <v>726.6</v>
      </c>
    </row>
    <row r="602">
      <c r="A602" s="4" t="s">
        <v>211</v>
      </c>
      <c r="B602" s="4">
        <v>2011.0</v>
      </c>
      <c r="C602" s="21">
        <v>20343.0</v>
      </c>
      <c r="D602" s="21">
        <v>2723322.0</v>
      </c>
      <c r="E602" s="18">
        <v>747.0</v>
      </c>
    </row>
    <row r="603">
      <c r="A603" s="4" t="s">
        <v>211</v>
      </c>
      <c r="B603" s="4">
        <v>2012.0</v>
      </c>
      <c r="C603" s="21">
        <v>20785.0</v>
      </c>
      <c r="D603" s="21">
        <v>2758931.0</v>
      </c>
      <c r="E603" s="18">
        <v>753.4</v>
      </c>
    </row>
    <row r="604">
      <c r="A604" s="4" t="s">
        <v>211</v>
      </c>
      <c r="B604" s="4">
        <v>2013.0</v>
      </c>
      <c r="C604" s="21">
        <v>21468.0</v>
      </c>
      <c r="D604" s="21">
        <v>2790136.0</v>
      </c>
      <c r="E604" s="18">
        <v>769.4</v>
      </c>
    </row>
    <row r="605">
      <c r="A605" s="4" t="s">
        <v>211</v>
      </c>
      <c r="B605" s="4">
        <v>2014.0</v>
      </c>
      <c r="C605" s="21">
        <v>21793.0</v>
      </c>
      <c r="D605" s="21">
        <v>2839099.0</v>
      </c>
      <c r="E605" s="18">
        <v>767.6</v>
      </c>
    </row>
    <row r="606">
      <c r="A606" s="4" t="s">
        <v>211</v>
      </c>
      <c r="B606" s="4">
        <v>2015.0</v>
      </c>
      <c r="C606" s="21">
        <v>22879.0</v>
      </c>
      <c r="D606" s="21">
        <v>2890845.0</v>
      </c>
      <c r="E606" s="18">
        <v>791.4</v>
      </c>
    </row>
    <row r="607">
      <c r="A607" s="4" t="s">
        <v>211</v>
      </c>
      <c r="B607" s="4">
        <v>2016.0</v>
      </c>
      <c r="C607" s="21">
        <v>23902.0</v>
      </c>
      <c r="D607" s="21">
        <v>2940058.0</v>
      </c>
      <c r="E607" s="18">
        <v>813.0</v>
      </c>
    </row>
    <row r="608" hidden="1">
      <c r="A608" s="4" t="s">
        <v>211</v>
      </c>
      <c r="B608" s="4">
        <v>2017.0</v>
      </c>
      <c r="C608" s="21">
        <v>24657.0</v>
      </c>
      <c r="D608" s="21">
        <v>2998039.0</v>
      </c>
      <c r="E608" s="18">
        <v>822.4</v>
      </c>
    </row>
    <row r="609" hidden="1">
      <c r="A609" s="4" t="s">
        <v>211</v>
      </c>
      <c r="B609" s="4">
        <v>2018.0</v>
      </c>
      <c r="C609" s="21">
        <v>24715.0</v>
      </c>
      <c r="D609" s="21">
        <v>3034392.0</v>
      </c>
      <c r="E609" s="18">
        <v>814.5</v>
      </c>
    </row>
    <row r="610" hidden="1">
      <c r="A610" s="4" t="s">
        <v>211</v>
      </c>
      <c r="B610" s="4" t="s">
        <v>183</v>
      </c>
      <c r="C610" s="21">
        <v>394654.0</v>
      </c>
      <c r="D610" s="21">
        <v>5.1369778E7</v>
      </c>
      <c r="E610" s="18">
        <v>768.3</v>
      </c>
    </row>
    <row r="611" hidden="1">
      <c r="A611" s="4" t="s">
        <v>212</v>
      </c>
      <c r="B611" s="4">
        <v>1999.0</v>
      </c>
      <c r="C611" s="21">
        <v>9537.0</v>
      </c>
      <c r="D611" s="21">
        <v>1222014.0</v>
      </c>
      <c r="E611" s="18">
        <v>780.4</v>
      </c>
    </row>
    <row r="612">
      <c r="A612" s="4" t="s">
        <v>212</v>
      </c>
      <c r="B612" s="4">
        <v>2000.0</v>
      </c>
      <c r="C612" s="21">
        <v>9697.0</v>
      </c>
      <c r="D612" s="21">
        <v>1235786.0</v>
      </c>
      <c r="E612" s="18">
        <v>784.7</v>
      </c>
    </row>
    <row r="613">
      <c r="A613" s="4" t="s">
        <v>212</v>
      </c>
      <c r="B613" s="4">
        <v>2001.0</v>
      </c>
      <c r="C613" s="21">
        <v>9815.0</v>
      </c>
      <c r="D613" s="21">
        <v>1255517.0</v>
      </c>
      <c r="E613" s="18">
        <v>781.7</v>
      </c>
    </row>
    <row r="614">
      <c r="A614" s="4" t="s">
        <v>212</v>
      </c>
      <c r="B614" s="4">
        <v>2002.0</v>
      </c>
      <c r="C614" s="21">
        <v>9853.0</v>
      </c>
      <c r="D614" s="21">
        <v>1269089.0</v>
      </c>
      <c r="E614" s="18">
        <v>776.4</v>
      </c>
    </row>
    <row r="615">
      <c r="A615" s="4" t="s">
        <v>212</v>
      </c>
      <c r="B615" s="4">
        <v>2003.0</v>
      </c>
      <c r="C615" s="21">
        <v>9708.0</v>
      </c>
      <c r="D615" s="21">
        <v>1279840.0</v>
      </c>
      <c r="E615" s="18">
        <v>758.5</v>
      </c>
    </row>
    <row r="616">
      <c r="A616" s="4" t="s">
        <v>212</v>
      </c>
      <c r="B616" s="4">
        <v>2004.0</v>
      </c>
      <c r="C616" s="21">
        <v>10111.0</v>
      </c>
      <c r="D616" s="21">
        <v>1290121.0</v>
      </c>
      <c r="E616" s="18">
        <v>783.7</v>
      </c>
    </row>
    <row r="617">
      <c r="A617" s="4" t="s">
        <v>212</v>
      </c>
      <c r="B617" s="4">
        <v>2005.0</v>
      </c>
      <c r="C617" s="21">
        <v>10194.0</v>
      </c>
      <c r="D617" s="21">
        <v>1298492.0</v>
      </c>
      <c r="E617" s="18">
        <v>785.1</v>
      </c>
    </row>
    <row r="618">
      <c r="A618" s="4" t="s">
        <v>212</v>
      </c>
      <c r="B618" s="4">
        <v>2006.0</v>
      </c>
      <c r="C618" s="21">
        <v>10060.0</v>
      </c>
      <c r="D618" s="21">
        <v>1308389.0</v>
      </c>
      <c r="E618" s="18">
        <v>768.9</v>
      </c>
    </row>
    <row r="619">
      <c r="A619" s="4" t="s">
        <v>212</v>
      </c>
      <c r="B619" s="4">
        <v>2007.0</v>
      </c>
      <c r="C619" s="21">
        <v>10303.0</v>
      </c>
      <c r="D619" s="21">
        <v>1312540.0</v>
      </c>
      <c r="E619" s="18">
        <v>785.0</v>
      </c>
    </row>
    <row r="620">
      <c r="A620" s="4" t="s">
        <v>212</v>
      </c>
      <c r="B620" s="4">
        <v>2008.0</v>
      </c>
      <c r="C620" s="21">
        <v>10268.0</v>
      </c>
      <c r="D620" s="21">
        <v>1315906.0</v>
      </c>
      <c r="E620" s="18">
        <v>780.3</v>
      </c>
    </row>
    <row r="621">
      <c r="A621" s="4" t="s">
        <v>212</v>
      </c>
      <c r="B621" s="4">
        <v>2009.0</v>
      </c>
      <c r="C621" s="21">
        <v>10100.0</v>
      </c>
      <c r="D621" s="21">
        <v>1316102.0</v>
      </c>
      <c r="E621" s="18">
        <v>767.4</v>
      </c>
    </row>
    <row r="622">
      <c r="A622" s="4" t="s">
        <v>212</v>
      </c>
      <c r="B622" s="4">
        <v>2010.0</v>
      </c>
      <c r="C622" s="21">
        <v>10201.0</v>
      </c>
      <c r="D622" s="21">
        <v>1316470.0</v>
      </c>
      <c r="E622" s="18">
        <v>774.9</v>
      </c>
    </row>
    <row r="623">
      <c r="A623" s="4" t="s">
        <v>212</v>
      </c>
      <c r="B623" s="4">
        <v>2011.0</v>
      </c>
      <c r="C623" s="21">
        <v>10823.0</v>
      </c>
      <c r="D623" s="21">
        <v>1318194.0</v>
      </c>
      <c r="E623" s="18">
        <v>821.0</v>
      </c>
    </row>
    <row r="624">
      <c r="A624" s="4" t="s">
        <v>212</v>
      </c>
      <c r="B624" s="4">
        <v>2012.0</v>
      </c>
      <c r="C624" s="21">
        <v>10730.0</v>
      </c>
      <c r="D624" s="21">
        <v>1320718.0</v>
      </c>
      <c r="E624" s="18">
        <v>812.4</v>
      </c>
    </row>
    <row r="625">
      <c r="A625" s="4" t="s">
        <v>212</v>
      </c>
      <c r="B625" s="4">
        <v>2013.0</v>
      </c>
      <c r="C625" s="21">
        <v>10897.0</v>
      </c>
      <c r="D625" s="21">
        <v>1323459.0</v>
      </c>
      <c r="E625" s="18">
        <v>823.4</v>
      </c>
    </row>
    <row r="626">
      <c r="A626" s="4" t="s">
        <v>212</v>
      </c>
      <c r="B626" s="4">
        <v>2014.0</v>
      </c>
      <c r="C626" s="21">
        <v>11516.0</v>
      </c>
      <c r="D626" s="21">
        <v>1326813.0</v>
      </c>
      <c r="E626" s="18">
        <v>867.9</v>
      </c>
    </row>
    <row r="627">
      <c r="A627" s="4" t="s">
        <v>212</v>
      </c>
      <c r="B627" s="4">
        <v>2015.0</v>
      </c>
      <c r="C627" s="21">
        <v>11984.0</v>
      </c>
      <c r="D627" s="21">
        <v>1330608.0</v>
      </c>
      <c r="E627" s="18">
        <v>900.6</v>
      </c>
    </row>
    <row r="628">
      <c r="A628" s="4" t="s">
        <v>212</v>
      </c>
      <c r="B628" s="4">
        <v>2016.0</v>
      </c>
      <c r="C628" s="21">
        <v>12203.0</v>
      </c>
      <c r="D628" s="21">
        <v>1334795.0</v>
      </c>
      <c r="E628" s="18">
        <v>914.2</v>
      </c>
    </row>
    <row r="629" hidden="1">
      <c r="A629" s="4" t="s">
        <v>212</v>
      </c>
      <c r="B629" s="4">
        <v>2017.0</v>
      </c>
      <c r="C629" s="21">
        <v>12504.0</v>
      </c>
      <c r="D629" s="21">
        <v>1342795.0</v>
      </c>
      <c r="E629" s="18">
        <v>931.2</v>
      </c>
    </row>
    <row r="630" hidden="1">
      <c r="A630" s="4" t="s">
        <v>212</v>
      </c>
      <c r="B630" s="4">
        <v>2018.0</v>
      </c>
      <c r="C630" s="21">
        <v>12774.0</v>
      </c>
      <c r="D630" s="21">
        <v>1356458.0</v>
      </c>
      <c r="E630" s="18">
        <v>941.7</v>
      </c>
    </row>
    <row r="631" hidden="1">
      <c r="A631" s="4" t="s">
        <v>212</v>
      </c>
      <c r="B631" s="4" t="s">
        <v>183</v>
      </c>
      <c r="C631" s="21">
        <v>213278.0</v>
      </c>
      <c r="D631" s="21">
        <v>2.6074106E7</v>
      </c>
      <c r="E631" s="18">
        <v>818.0</v>
      </c>
    </row>
    <row r="632" hidden="1">
      <c r="A632" s="4" t="s">
        <v>213</v>
      </c>
      <c r="B632" s="4">
        <v>1999.0</v>
      </c>
      <c r="C632" s="21">
        <v>73981.0</v>
      </c>
      <c r="D632" s="21">
        <v>8359592.0</v>
      </c>
      <c r="E632" s="18">
        <v>885.0</v>
      </c>
    </row>
    <row r="633">
      <c r="A633" s="4" t="s">
        <v>213</v>
      </c>
      <c r="B633" s="4">
        <v>2000.0</v>
      </c>
      <c r="C633" s="21">
        <v>74800.0</v>
      </c>
      <c r="D633" s="21">
        <v>8414350.0</v>
      </c>
      <c r="E633" s="18">
        <v>889.0</v>
      </c>
    </row>
    <row r="634">
      <c r="A634" s="4" t="s">
        <v>213</v>
      </c>
      <c r="B634" s="4">
        <v>2001.0</v>
      </c>
      <c r="C634" s="21">
        <v>74710.0</v>
      </c>
      <c r="D634" s="21">
        <v>8492671.0</v>
      </c>
      <c r="E634" s="18">
        <v>879.7</v>
      </c>
    </row>
    <row r="635">
      <c r="A635" s="4" t="s">
        <v>213</v>
      </c>
      <c r="B635" s="4">
        <v>2002.0</v>
      </c>
      <c r="C635" s="21">
        <v>74009.0</v>
      </c>
      <c r="D635" s="21">
        <v>8552643.0</v>
      </c>
      <c r="E635" s="18">
        <v>865.3</v>
      </c>
    </row>
    <row r="636">
      <c r="A636" s="4" t="s">
        <v>213</v>
      </c>
      <c r="B636" s="4">
        <v>2003.0</v>
      </c>
      <c r="C636" s="21">
        <v>73689.0</v>
      </c>
      <c r="D636" s="21">
        <v>8601402.0</v>
      </c>
      <c r="E636" s="18">
        <v>856.7</v>
      </c>
    </row>
    <row r="637">
      <c r="A637" s="4" t="s">
        <v>213</v>
      </c>
      <c r="B637" s="4">
        <v>2004.0</v>
      </c>
      <c r="C637" s="21">
        <v>71371.0</v>
      </c>
      <c r="D637" s="21">
        <v>8634561.0</v>
      </c>
      <c r="E637" s="18">
        <v>826.6</v>
      </c>
    </row>
    <row r="638">
      <c r="A638" s="4" t="s">
        <v>213</v>
      </c>
      <c r="B638" s="4">
        <v>2005.0</v>
      </c>
      <c r="C638" s="21">
        <v>71963.0</v>
      </c>
      <c r="D638" s="21">
        <v>8651974.0</v>
      </c>
      <c r="E638" s="18">
        <v>831.8</v>
      </c>
    </row>
    <row r="639">
      <c r="A639" s="4" t="s">
        <v>213</v>
      </c>
      <c r="B639" s="4">
        <v>2006.0</v>
      </c>
      <c r="C639" s="21">
        <v>70356.0</v>
      </c>
      <c r="D639" s="21">
        <v>8661679.0</v>
      </c>
      <c r="E639" s="18">
        <v>812.3</v>
      </c>
    </row>
    <row r="640">
      <c r="A640" s="4" t="s">
        <v>213</v>
      </c>
      <c r="B640" s="4">
        <v>2007.0</v>
      </c>
      <c r="C640" s="21">
        <v>69662.0</v>
      </c>
      <c r="D640" s="21">
        <v>8677885.0</v>
      </c>
      <c r="E640" s="18">
        <v>802.8</v>
      </c>
    </row>
    <row r="641">
      <c r="A641" s="4" t="s">
        <v>213</v>
      </c>
      <c r="B641" s="4">
        <v>2008.0</v>
      </c>
      <c r="C641" s="21">
        <v>70026.0</v>
      </c>
      <c r="D641" s="21">
        <v>8711090.0</v>
      </c>
      <c r="E641" s="18">
        <v>803.9</v>
      </c>
    </row>
    <row r="642">
      <c r="A642" s="4" t="s">
        <v>213</v>
      </c>
      <c r="B642" s="4">
        <v>2009.0</v>
      </c>
      <c r="C642" s="21">
        <v>68277.0</v>
      </c>
      <c r="D642" s="21">
        <v>8755602.0</v>
      </c>
      <c r="E642" s="18">
        <v>779.8</v>
      </c>
    </row>
    <row r="643">
      <c r="A643" s="4" t="s">
        <v>213</v>
      </c>
      <c r="B643" s="4">
        <v>2010.0</v>
      </c>
      <c r="C643" s="21">
        <v>69495.0</v>
      </c>
      <c r="D643" s="21">
        <v>8791894.0</v>
      </c>
      <c r="E643" s="18">
        <v>790.4</v>
      </c>
    </row>
    <row r="644">
      <c r="A644" s="4" t="s">
        <v>213</v>
      </c>
      <c r="B644" s="4">
        <v>2011.0</v>
      </c>
      <c r="C644" s="21">
        <v>70558.0</v>
      </c>
      <c r="D644" s="21">
        <v>8821155.0</v>
      </c>
      <c r="E644" s="18">
        <v>799.9</v>
      </c>
    </row>
    <row r="645">
      <c r="A645" s="4" t="s">
        <v>213</v>
      </c>
      <c r="B645" s="4">
        <v>2012.0</v>
      </c>
      <c r="C645" s="21">
        <v>70534.0</v>
      </c>
      <c r="D645" s="21">
        <v>8864590.0</v>
      </c>
      <c r="E645" s="18">
        <v>795.7</v>
      </c>
    </row>
    <row r="646">
      <c r="A646" s="4" t="s">
        <v>213</v>
      </c>
      <c r="B646" s="4">
        <v>2013.0</v>
      </c>
      <c r="C646" s="21">
        <v>71403.0</v>
      </c>
      <c r="D646" s="21">
        <v>8899339.0</v>
      </c>
      <c r="E646" s="18">
        <v>802.3</v>
      </c>
    </row>
    <row r="647">
      <c r="A647" s="4" t="s">
        <v>213</v>
      </c>
      <c r="B647" s="4">
        <v>2014.0</v>
      </c>
      <c r="C647" s="21">
        <v>71316.0</v>
      </c>
      <c r="D647" s="21">
        <v>8938175.0</v>
      </c>
      <c r="E647" s="18">
        <v>797.9</v>
      </c>
    </row>
    <row r="648">
      <c r="A648" s="4" t="s">
        <v>213</v>
      </c>
      <c r="B648" s="4">
        <v>2015.0</v>
      </c>
      <c r="C648" s="21">
        <v>72271.0</v>
      </c>
      <c r="D648" s="21">
        <v>8958013.0</v>
      </c>
      <c r="E648" s="18">
        <v>806.8</v>
      </c>
    </row>
    <row r="649">
      <c r="A649" s="4" t="s">
        <v>213</v>
      </c>
      <c r="B649" s="4">
        <v>2016.0</v>
      </c>
      <c r="C649" s="21">
        <v>73155.0</v>
      </c>
      <c r="D649" s="21">
        <v>8944469.0</v>
      </c>
      <c r="E649" s="18">
        <v>817.9</v>
      </c>
    </row>
    <row r="650" hidden="1">
      <c r="A650" s="4" t="s">
        <v>213</v>
      </c>
      <c r="B650" s="4">
        <v>2017.0</v>
      </c>
      <c r="C650" s="21">
        <v>74846.0</v>
      </c>
      <c r="D650" s="21">
        <v>9005644.0</v>
      </c>
      <c r="E650" s="18">
        <v>831.1</v>
      </c>
    </row>
    <row r="651" hidden="1">
      <c r="A651" s="4" t="s">
        <v>213</v>
      </c>
      <c r="B651" s="4">
        <v>2018.0</v>
      </c>
      <c r="C651" s="21">
        <v>75765.0</v>
      </c>
      <c r="D651" s="21">
        <v>8908520.0</v>
      </c>
      <c r="E651" s="18">
        <v>850.5</v>
      </c>
    </row>
    <row r="652" hidden="1">
      <c r="A652" s="4" t="s">
        <v>213</v>
      </c>
      <c r="B652" s="4" t="s">
        <v>183</v>
      </c>
      <c r="C652" s="21">
        <v>1442187.0</v>
      </c>
      <c r="D652" s="21">
        <v>1.74645248E8</v>
      </c>
      <c r="E652" s="18">
        <v>825.8</v>
      </c>
    </row>
    <row r="653" hidden="1">
      <c r="A653" s="4" t="s">
        <v>214</v>
      </c>
      <c r="B653" s="4">
        <v>1999.0</v>
      </c>
      <c r="C653" s="21">
        <v>13676.0</v>
      </c>
      <c r="D653" s="21">
        <v>1808082.0</v>
      </c>
      <c r="E653" s="18">
        <v>756.4</v>
      </c>
    </row>
    <row r="654">
      <c r="A654" s="4" t="s">
        <v>214</v>
      </c>
      <c r="B654" s="4">
        <v>2000.0</v>
      </c>
      <c r="C654" s="21">
        <v>13425.0</v>
      </c>
      <c r="D654" s="21">
        <v>1819046.0</v>
      </c>
      <c r="E654" s="18">
        <v>738.0</v>
      </c>
    </row>
    <row r="655">
      <c r="A655" s="4" t="s">
        <v>214</v>
      </c>
      <c r="B655" s="4">
        <v>2001.0</v>
      </c>
      <c r="C655" s="21">
        <v>14129.0</v>
      </c>
      <c r="D655" s="21">
        <v>1831690.0</v>
      </c>
      <c r="E655" s="18">
        <v>771.4</v>
      </c>
    </row>
    <row r="656">
      <c r="A656" s="4" t="s">
        <v>214</v>
      </c>
      <c r="B656" s="4">
        <v>2002.0</v>
      </c>
      <c r="C656" s="21">
        <v>14344.0</v>
      </c>
      <c r="D656" s="21">
        <v>1855309.0</v>
      </c>
      <c r="E656" s="18">
        <v>773.1</v>
      </c>
    </row>
    <row r="657">
      <c r="A657" s="4" t="s">
        <v>214</v>
      </c>
      <c r="B657" s="4">
        <v>2003.0</v>
      </c>
      <c r="C657" s="21">
        <v>14805.0</v>
      </c>
      <c r="D657" s="21">
        <v>1877574.0</v>
      </c>
      <c r="E657" s="18">
        <v>788.5</v>
      </c>
    </row>
    <row r="658">
      <c r="A658" s="4" t="s">
        <v>214</v>
      </c>
      <c r="B658" s="4">
        <v>2004.0</v>
      </c>
      <c r="C658" s="21">
        <v>14298.0</v>
      </c>
      <c r="D658" s="21">
        <v>1903808.0</v>
      </c>
      <c r="E658" s="18">
        <v>751.0</v>
      </c>
    </row>
    <row r="659">
      <c r="A659" s="4" t="s">
        <v>214</v>
      </c>
      <c r="B659" s="4">
        <v>2005.0</v>
      </c>
      <c r="C659" s="21">
        <v>14983.0</v>
      </c>
      <c r="D659" s="21">
        <v>1932274.0</v>
      </c>
      <c r="E659" s="18">
        <v>775.4</v>
      </c>
    </row>
    <row r="660">
      <c r="A660" s="4" t="s">
        <v>214</v>
      </c>
      <c r="B660" s="4">
        <v>2006.0</v>
      </c>
      <c r="C660" s="21">
        <v>15296.0</v>
      </c>
      <c r="D660" s="21">
        <v>1962137.0</v>
      </c>
      <c r="E660" s="18">
        <v>779.6</v>
      </c>
    </row>
    <row r="661">
      <c r="A661" s="4" t="s">
        <v>214</v>
      </c>
      <c r="B661" s="4">
        <v>2007.0</v>
      </c>
      <c r="C661" s="21">
        <v>15482.0</v>
      </c>
      <c r="D661" s="21">
        <v>1990070.0</v>
      </c>
      <c r="E661" s="18">
        <v>778.0</v>
      </c>
    </row>
    <row r="662">
      <c r="A662" s="4" t="s">
        <v>214</v>
      </c>
      <c r="B662" s="4">
        <v>2008.0</v>
      </c>
      <c r="C662" s="21">
        <v>16005.0</v>
      </c>
      <c r="D662" s="21">
        <v>2010662.0</v>
      </c>
      <c r="E662" s="18">
        <v>796.0</v>
      </c>
    </row>
    <row r="663">
      <c r="A663" s="4" t="s">
        <v>214</v>
      </c>
      <c r="B663" s="4">
        <v>2009.0</v>
      </c>
      <c r="C663" s="21">
        <v>15643.0</v>
      </c>
      <c r="D663" s="21">
        <v>2036802.0</v>
      </c>
      <c r="E663" s="18">
        <v>768.0</v>
      </c>
    </row>
    <row r="664">
      <c r="A664" s="4" t="s">
        <v>214</v>
      </c>
      <c r="B664" s="4">
        <v>2010.0</v>
      </c>
      <c r="C664" s="21">
        <v>15931.0</v>
      </c>
      <c r="D664" s="21">
        <v>2059179.0</v>
      </c>
      <c r="E664" s="18">
        <v>773.7</v>
      </c>
    </row>
    <row r="665">
      <c r="A665" s="4" t="s">
        <v>214</v>
      </c>
      <c r="B665" s="4">
        <v>2011.0</v>
      </c>
      <c r="C665" s="21">
        <v>16452.0</v>
      </c>
      <c r="D665" s="21">
        <v>2082224.0</v>
      </c>
      <c r="E665" s="18">
        <v>790.1</v>
      </c>
    </row>
    <row r="666">
      <c r="A666" s="4" t="s">
        <v>214</v>
      </c>
      <c r="B666" s="4">
        <v>2012.0</v>
      </c>
      <c r="C666" s="21">
        <v>16710.0</v>
      </c>
      <c r="D666" s="21">
        <v>2085538.0</v>
      </c>
      <c r="E666" s="18">
        <v>801.2</v>
      </c>
    </row>
    <row r="667">
      <c r="A667" s="4" t="s">
        <v>214</v>
      </c>
      <c r="B667" s="4">
        <v>2013.0</v>
      </c>
      <c r="C667" s="21">
        <v>16805.0</v>
      </c>
      <c r="D667" s="21">
        <v>2085287.0</v>
      </c>
      <c r="E667" s="18">
        <v>805.9</v>
      </c>
    </row>
    <row r="668">
      <c r="A668" s="4" t="s">
        <v>214</v>
      </c>
      <c r="B668" s="4">
        <v>2014.0</v>
      </c>
      <c r="C668" s="21">
        <v>17579.0</v>
      </c>
      <c r="D668" s="21">
        <v>2085572.0</v>
      </c>
      <c r="E668" s="18">
        <v>842.9</v>
      </c>
    </row>
    <row r="669">
      <c r="A669" s="4" t="s">
        <v>214</v>
      </c>
      <c r="B669" s="4">
        <v>2015.0</v>
      </c>
      <c r="C669" s="21">
        <v>17685.0</v>
      </c>
      <c r="D669" s="21">
        <v>2085109.0</v>
      </c>
      <c r="E669" s="18">
        <v>848.2</v>
      </c>
    </row>
    <row r="670">
      <c r="A670" s="4" t="s">
        <v>214</v>
      </c>
      <c r="B670" s="4">
        <v>2016.0</v>
      </c>
      <c r="C670" s="21">
        <v>18365.0</v>
      </c>
      <c r="D670" s="21">
        <v>2081015.0</v>
      </c>
      <c r="E670" s="18">
        <v>882.5</v>
      </c>
    </row>
    <row r="671" hidden="1">
      <c r="A671" s="4" t="s">
        <v>214</v>
      </c>
      <c r="B671" s="4">
        <v>2017.0</v>
      </c>
      <c r="C671" s="21">
        <v>18673.0</v>
      </c>
      <c r="D671" s="21">
        <v>2088070.0</v>
      </c>
      <c r="E671" s="18">
        <v>894.3</v>
      </c>
    </row>
    <row r="672" hidden="1">
      <c r="A672" s="4" t="s">
        <v>214</v>
      </c>
      <c r="B672" s="4">
        <v>2018.0</v>
      </c>
      <c r="C672" s="21">
        <v>19007.0</v>
      </c>
      <c r="D672" s="21">
        <v>2095428.0</v>
      </c>
      <c r="E672" s="18">
        <v>907.1</v>
      </c>
    </row>
    <row r="673" hidden="1">
      <c r="A673" s="4" t="s">
        <v>214</v>
      </c>
      <c r="B673" s="4" t="s">
        <v>183</v>
      </c>
      <c r="C673" s="21">
        <v>319293.0</v>
      </c>
      <c r="D673" s="21">
        <v>3.9774876E7</v>
      </c>
      <c r="E673" s="18">
        <v>802.8</v>
      </c>
    </row>
    <row r="674" hidden="1">
      <c r="A674" s="4" t="s">
        <v>215</v>
      </c>
      <c r="B674" s="4">
        <v>1999.0</v>
      </c>
      <c r="C674" s="21">
        <v>159927.0</v>
      </c>
      <c r="D674" s="21">
        <v>1.8882725E7</v>
      </c>
      <c r="E674" s="18">
        <v>846.9</v>
      </c>
    </row>
    <row r="675">
      <c r="A675" s="4" t="s">
        <v>215</v>
      </c>
      <c r="B675" s="4">
        <v>2000.0</v>
      </c>
      <c r="C675" s="21">
        <v>158203.0</v>
      </c>
      <c r="D675" s="21">
        <v>1.8976457E7</v>
      </c>
      <c r="E675" s="18">
        <v>833.7</v>
      </c>
    </row>
    <row r="676">
      <c r="A676" s="4" t="s">
        <v>215</v>
      </c>
      <c r="B676" s="4">
        <v>2001.0</v>
      </c>
      <c r="C676" s="21">
        <v>159240.0</v>
      </c>
      <c r="D676" s="21">
        <v>1.9082838E7</v>
      </c>
      <c r="E676" s="18">
        <v>834.5</v>
      </c>
    </row>
    <row r="677">
      <c r="A677" s="4" t="s">
        <v>215</v>
      </c>
      <c r="B677" s="4">
        <v>2002.0</v>
      </c>
      <c r="C677" s="21">
        <v>158118.0</v>
      </c>
      <c r="D677" s="21">
        <v>1.91378E7</v>
      </c>
      <c r="E677" s="18">
        <v>826.2</v>
      </c>
    </row>
    <row r="678">
      <c r="A678" s="4" t="s">
        <v>215</v>
      </c>
      <c r="B678" s="4">
        <v>2003.0</v>
      </c>
      <c r="C678" s="21">
        <v>155877.0</v>
      </c>
      <c r="D678" s="21">
        <v>1.9175939E7</v>
      </c>
      <c r="E678" s="18">
        <v>812.9</v>
      </c>
    </row>
    <row r="679">
      <c r="A679" s="4" t="s">
        <v>215</v>
      </c>
      <c r="B679" s="4">
        <v>2004.0</v>
      </c>
      <c r="C679" s="21">
        <v>152681.0</v>
      </c>
      <c r="D679" s="21">
        <v>1.9171567E7</v>
      </c>
      <c r="E679" s="18">
        <v>796.4</v>
      </c>
    </row>
    <row r="680">
      <c r="A680" s="4" t="s">
        <v>215</v>
      </c>
      <c r="B680" s="4">
        <v>2005.0</v>
      </c>
      <c r="C680" s="21">
        <v>152427.0</v>
      </c>
      <c r="D680" s="21">
        <v>1.913261E7</v>
      </c>
      <c r="E680" s="18">
        <v>796.7</v>
      </c>
    </row>
    <row r="681">
      <c r="A681" s="4" t="s">
        <v>215</v>
      </c>
      <c r="B681" s="4">
        <v>2006.0</v>
      </c>
      <c r="C681" s="21">
        <v>148806.0</v>
      </c>
      <c r="D681" s="21">
        <v>1.9104631E7</v>
      </c>
      <c r="E681" s="18">
        <v>778.9</v>
      </c>
    </row>
    <row r="682">
      <c r="A682" s="4" t="s">
        <v>215</v>
      </c>
      <c r="B682" s="4">
        <v>2007.0</v>
      </c>
      <c r="C682" s="21">
        <v>147680.0</v>
      </c>
      <c r="D682" s="21">
        <v>1.9132335E7</v>
      </c>
      <c r="E682" s="18">
        <v>771.9</v>
      </c>
    </row>
    <row r="683">
      <c r="A683" s="4" t="s">
        <v>215</v>
      </c>
      <c r="B683" s="4">
        <v>2008.0</v>
      </c>
      <c r="C683" s="21">
        <v>148698.0</v>
      </c>
      <c r="D683" s="21">
        <v>1.9212436E7</v>
      </c>
      <c r="E683" s="18">
        <v>774.0</v>
      </c>
    </row>
    <row r="684">
      <c r="A684" s="4" t="s">
        <v>215</v>
      </c>
      <c r="B684" s="4">
        <v>2009.0</v>
      </c>
      <c r="C684" s="21">
        <v>146475.0</v>
      </c>
      <c r="D684" s="21">
        <v>1.9307066E7</v>
      </c>
      <c r="E684" s="18">
        <v>758.7</v>
      </c>
    </row>
    <row r="685">
      <c r="A685" s="4" t="s">
        <v>215</v>
      </c>
      <c r="B685" s="4">
        <v>2010.0</v>
      </c>
      <c r="C685" s="21">
        <v>146432.0</v>
      </c>
      <c r="D685" s="21">
        <v>1.9378102E7</v>
      </c>
      <c r="E685" s="18">
        <v>755.7</v>
      </c>
    </row>
    <row r="686">
      <c r="A686" s="4" t="s">
        <v>215</v>
      </c>
      <c r="B686" s="4">
        <v>2011.0</v>
      </c>
      <c r="C686" s="21">
        <v>149174.0</v>
      </c>
      <c r="D686" s="21">
        <v>1.9465197E7</v>
      </c>
      <c r="E686" s="18">
        <v>766.4</v>
      </c>
    </row>
    <row r="687">
      <c r="A687" s="4" t="s">
        <v>215</v>
      </c>
      <c r="B687" s="4">
        <v>2012.0</v>
      </c>
      <c r="C687" s="21">
        <v>148991.0</v>
      </c>
      <c r="D687" s="21">
        <v>1.9570261E7</v>
      </c>
      <c r="E687" s="18">
        <v>761.3</v>
      </c>
    </row>
    <row r="688">
      <c r="A688" s="4" t="s">
        <v>215</v>
      </c>
      <c r="B688" s="4">
        <v>2013.0</v>
      </c>
      <c r="C688" s="21">
        <v>150919.0</v>
      </c>
      <c r="D688" s="21">
        <v>1.9651127E7</v>
      </c>
      <c r="E688" s="18">
        <v>768.0</v>
      </c>
    </row>
    <row r="689">
      <c r="A689" s="4" t="s">
        <v>215</v>
      </c>
      <c r="B689" s="4">
        <v>2014.0</v>
      </c>
      <c r="C689" s="21">
        <v>149944.0</v>
      </c>
      <c r="D689" s="21">
        <v>1.9746227E7</v>
      </c>
      <c r="E689" s="18">
        <v>759.4</v>
      </c>
    </row>
    <row r="690">
      <c r="A690" s="4" t="s">
        <v>215</v>
      </c>
      <c r="B690" s="4">
        <v>2015.0</v>
      </c>
      <c r="C690" s="21">
        <v>153628.0</v>
      </c>
      <c r="D690" s="21">
        <v>1.9795791E7</v>
      </c>
      <c r="E690" s="18">
        <v>776.1</v>
      </c>
    </row>
    <row r="691">
      <c r="A691" s="4" t="s">
        <v>215</v>
      </c>
      <c r="B691" s="4">
        <v>2016.0</v>
      </c>
      <c r="C691" s="21">
        <v>154358.0</v>
      </c>
      <c r="D691" s="21">
        <v>1.9745289E7</v>
      </c>
      <c r="E691" s="18">
        <v>781.7</v>
      </c>
    </row>
    <row r="692" hidden="1">
      <c r="A692" s="4" t="s">
        <v>215</v>
      </c>
      <c r="B692" s="4">
        <v>2017.0</v>
      </c>
      <c r="C692" s="21">
        <v>155358.0</v>
      </c>
      <c r="D692" s="21">
        <v>1.9849399E7</v>
      </c>
      <c r="E692" s="18">
        <v>782.7</v>
      </c>
    </row>
    <row r="693" hidden="1">
      <c r="A693" s="4" t="s">
        <v>215</v>
      </c>
      <c r="B693" s="4">
        <v>2018.0</v>
      </c>
      <c r="C693" s="21">
        <v>157183.0</v>
      </c>
      <c r="D693" s="21">
        <v>1.9542209E7</v>
      </c>
      <c r="E693" s="18">
        <v>804.3</v>
      </c>
    </row>
    <row r="694" hidden="1">
      <c r="A694" s="4" t="s">
        <v>215</v>
      </c>
      <c r="B694" s="4" t="s">
        <v>183</v>
      </c>
      <c r="C694" s="21">
        <v>3054119.0</v>
      </c>
      <c r="D694" s="21">
        <v>3.87060006E8</v>
      </c>
      <c r="E694" s="18">
        <v>789.1</v>
      </c>
    </row>
    <row r="695" hidden="1">
      <c r="A695" s="4" t="s">
        <v>216</v>
      </c>
      <c r="B695" s="4">
        <v>1999.0</v>
      </c>
      <c r="C695" s="21">
        <v>69600.0</v>
      </c>
      <c r="D695" s="21">
        <v>7949361.0</v>
      </c>
      <c r="E695" s="18">
        <v>875.5</v>
      </c>
    </row>
    <row r="696">
      <c r="A696" s="4" t="s">
        <v>216</v>
      </c>
      <c r="B696" s="4">
        <v>2000.0</v>
      </c>
      <c r="C696" s="21">
        <v>71935.0</v>
      </c>
      <c r="D696" s="21">
        <v>8049313.0</v>
      </c>
      <c r="E696" s="18">
        <v>893.7</v>
      </c>
    </row>
    <row r="697">
      <c r="A697" s="4" t="s">
        <v>216</v>
      </c>
      <c r="B697" s="4">
        <v>2001.0</v>
      </c>
      <c r="C697" s="21">
        <v>70934.0</v>
      </c>
      <c r="D697" s="21">
        <v>8210122.0</v>
      </c>
      <c r="E697" s="18">
        <v>864.0</v>
      </c>
    </row>
    <row r="698">
      <c r="A698" s="4" t="s">
        <v>216</v>
      </c>
      <c r="B698" s="4">
        <v>2002.0</v>
      </c>
      <c r="C698" s="21">
        <v>72027.0</v>
      </c>
      <c r="D698" s="21">
        <v>8326201.0</v>
      </c>
      <c r="E698" s="18">
        <v>865.1</v>
      </c>
    </row>
    <row r="699">
      <c r="A699" s="4" t="s">
        <v>216</v>
      </c>
      <c r="B699" s="4">
        <v>2003.0</v>
      </c>
      <c r="C699" s="21">
        <v>73459.0</v>
      </c>
      <c r="D699" s="21">
        <v>8422501.0</v>
      </c>
      <c r="E699" s="18">
        <v>872.2</v>
      </c>
    </row>
    <row r="700">
      <c r="A700" s="4" t="s">
        <v>216</v>
      </c>
      <c r="B700" s="4">
        <v>2004.0</v>
      </c>
      <c r="C700" s="21">
        <v>72384.0</v>
      </c>
      <c r="D700" s="21">
        <v>8553152.0</v>
      </c>
      <c r="E700" s="18">
        <v>846.3</v>
      </c>
    </row>
    <row r="701">
      <c r="A701" s="4" t="s">
        <v>216</v>
      </c>
      <c r="B701" s="4">
        <v>2005.0</v>
      </c>
      <c r="C701" s="21">
        <v>74638.0</v>
      </c>
      <c r="D701" s="21">
        <v>8705407.0</v>
      </c>
      <c r="E701" s="18">
        <v>857.4</v>
      </c>
    </row>
    <row r="702">
      <c r="A702" s="4" t="s">
        <v>216</v>
      </c>
      <c r="B702" s="4">
        <v>2006.0</v>
      </c>
      <c r="C702" s="21">
        <v>74716.0</v>
      </c>
      <c r="D702" s="21">
        <v>8917270.0</v>
      </c>
      <c r="E702" s="18">
        <v>837.9</v>
      </c>
    </row>
    <row r="703">
      <c r="A703" s="4" t="s">
        <v>216</v>
      </c>
      <c r="B703" s="4">
        <v>2007.0</v>
      </c>
      <c r="C703" s="21">
        <v>76046.0</v>
      </c>
      <c r="D703" s="21">
        <v>9118037.0</v>
      </c>
      <c r="E703" s="18">
        <v>834.0</v>
      </c>
    </row>
    <row r="704">
      <c r="A704" s="4" t="s">
        <v>216</v>
      </c>
      <c r="B704" s="4">
        <v>2008.0</v>
      </c>
      <c r="C704" s="21">
        <v>77283.0</v>
      </c>
      <c r="D704" s="21">
        <v>9309449.0</v>
      </c>
      <c r="E704" s="18">
        <v>830.2</v>
      </c>
    </row>
    <row r="705">
      <c r="A705" s="4" t="s">
        <v>216</v>
      </c>
      <c r="B705" s="4">
        <v>2009.0</v>
      </c>
      <c r="C705" s="21">
        <v>77117.0</v>
      </c>
      <c r="D705" s="21">
        <v>9449566.0</v>
      </c>
      <c r="E705" s="18">
        <v>816.1</v>
      </c>
    </row>
    <row r="706">
      <c r="A706" s="4" t="s">
        <v>216</v>
      </c>
      <c r="B706" s="4">
        <v>2010.0</v>
      </c>
      <c r="C706" s="21">
        <v>78773.0</v>
      </c>
      <c r="D706" s="21">
        <v>9535483.0</v>
      </c>
      <c r="E706" s="18">
        <v>826.1</v>
      </c>
    </row>
    <row r="707">
      <c r="A707" s="4" t="s">
        <v>216</v>
      </c>
      <c r="B707" s="4">
        <v>2011.0</v>
      </c>
      <c r="C707" s="21">
        <v>79882.0</v>
      </c>
      <c r="D707" s="21">
        <v>9656401.0</v>
      </c>
      <c r="E707" s="18">
        <v>827.2</v>
      </c>
    </row>
    <row r="708">
      <c r="A708" s="4" t="s">
        <v>216</v>
      </c>
      <c r="B708" s="4">
        <v>2012.0</v>
      </c>
      <c r="C708" s="21">
        <v>81925.0</v>
      </c>
      <c r="D708" s="21">
        <v>9752073.0</v>
      </c>
      <c r="E708" s="18">
        <v>840.1</v>
      </c>
    </row>
    <row r="709">
      <c r="A709" s="4" t="s">
        <v>216</v>
      </c>
      <c r="B709" s="4">
        <v>2013.0</v>
      </c>
      <c r="C709" s="21">
        <v>83329.0</v>
      </c>
      <c r="D709" s="21">
        <v>9848060.0</v>
      </c>
      <c r="E709" s="18">
        <v>846.1</v>
      </c>
    </row>
    <row r="710">
      <c r="A710" s="4" t="s">
        <v>216</v>
      </c>
      <c r="B710" s="4">
        <v>2014.0</v>
      </c>
      <c r="C710" s="21">
        <v>85367.0</v>
      </c>
      <c r="D710" s="21">
        <v>9943964.0</v>
      </c>
      <c r="E710" s="18">
        <v>858.5</v>
      </c>
    </row>
    <row r="711">
      <c r="A711" s="4" t="s">
        <v>216</v>
      </c>
      <c r="B711" s="4">
        <v>2015.0</v>
      </c>
      <c r="C711" s="21">
        <v>89133.0</v>
      </c>
      <c r="D711" s="21">
        <v>1.0042802E7</v>
      </c>
      <c r="E711" s="18">
        <v>887.5</v>
      </c>
    </row>
    <row r="712">
      <c r="A712" s="4" t="s">
        <v>216</v>
      </c>
      <c r="B712" s="4">
        <v>2016.0</v>
      </c>
      <c r="C712" s="21">
        <v>90465.0</v>
      </c>
      <c r="D712" s="21">
        <v>1.0146788E7</v>
      </c>
      <c r="E712" s="18">
        <v>891.6</v>
      </c>
    </row>
    <row r="713" hidden="1">
      <c r="A713" s="4" t="s">
        <v>216</v>
      </c>
      <c r="B713" s="4">
        <v>2017.0</v>
      </c>
      <c r="C713" s="21">
        <v>93157.0</v>
      </c>
      <c r="D713" s="21">
        <v>1.0273419E7</v>
      </c>
      <c r="E713" s="18">
        <v>906.8</v>
      </c>
    </row>
    <row r="714" hidden="1">
      <c r="A714" s="4" t="s">
        <v>216</v>
      </c>
      <c r="B714" s="4">
        <v>2018.0</v>
      </c>
      <c r="C714" s="21">
        <v>93885.0</v>
      </c>
      <c r="D714" s="21">
        <v>1.038362E7</v>
      </c>
      <c r="E714" s="18">
        <v>904.2</v>
      </c>
    </row>
    <row r="715" hidden="1">
      <c r="A715" s="4" t="s">
        <v>216</v>
      </c>
      <c r="B715" s="4" t="s">
        <v>183</v>
      </c>
      <c r="C715" s="21">
        <v>1586055.0</v>
      </c>
      <c r="D715" s="21">
        <v>1.84592989E8</v>
      </c>
      <c r="E715" s="18">
        <v>859.2</v>
      </c>
    </row>
    <row r="716" hidden="1">
      <c r="A716" s="4" t="s">
        <v>217</v>
      </c>
      <c r="B716" s="4">
        <v>1999.0</v>
      </c>
      <c r="C716" s="21">
        <v>6103.0</v>
      </c>
      <c r="D716" s="21">
        <v>644259.0</v>
      </c>
      <c r="E716" s="18">
        <v>947.3</v>
      </c>
    </row>
    <row r="717">
      <c r="A717" s="4" t="s">
        <v>217</v>
      </c>
      <c r="B717" s="4">
        <v>2000.0</v>
      </c>
      <c r="C717" s="21">
        <v>5856.0</v>
      </c>
      <c r="D717" s="21">
        <v>642200.0</v>
      </c>
      <c r="E717" s="18">
        <v>911.9</v>
      </c>
    </row>
    <row r="718">
      <c r="A718" s="4" t="s">
        <v>217</v>
      </c>
      <c r="B718" s="4">
        <v>2001.0</v>
      </c>
      <c r="C718" s="21">
        <v>6048.0</v>
      </c>
      <c r="D718" s="21">
        <v>639062.0</v>
      </c>
      <c r="E718" s="18">
        <v>946.4</v>
      </c>
    </row>
    <row r="719">
      <c r="A719" s="4" t="s">
        <v>217</v>
      </c>
      <c r="B719" s="4">
        <v>2002.0</v>
      </c>
      <c r="C719" s="21">
        <v>5892.0</v>
      </c>
      <c r="D719" s="21">
        <v>638168.0</v>
      </c>
      <c r="E719" s="18">
        <v>923.3</v>
      </c>
    </row>
    <row r="720">
      <c r="A720" s="4" t="s">
        <v>217</v>
      </c>
      <c r="B720" s="4">
        <v>2003.0</v>
      </c>
      <c r="C720" s="21">
        <v>6090.0</v>
      </c>
      <c r="D720" s="21">
        <v>638817.0</v>
      </c>
      <c r="E720" s="18">
        <v>953.3</v>
      </c>
    </row>
    <row r="721">
      <c r="A721" s="4" t="s">
        <v>217</v>
      </c>
      <c r="B721" s="4">
        <v>2004.0</v>
      </c>
      <c r="C721" s="21">
        <v>5601.0</v>
      </c>
      <c r="D721" s="21">
        <v>644705.0</v>
      </c>
      <c r="E721" s="18">
        <v>868.8</v>
      </c>
    </row>
    <row r="722">
      <c r="A722" s="4" t="s">
        <v>217</v>
      </c>
      <c r="B722" s="4">
        <v>2005.0</v>
      </c>
      <c r="C722" s="21">
        <v>5744.0</v>
      </c>
      <c r="D722" s="21">
        <v>646089.0</v>
      </c>
      <c r="E722" s="18">
        <v>889.0</v>
      </c>
    </row>
    <row r="723">
      <c r="A723" s="4" t="s">
        <v>217</v>
      </c>
      <c r="B723" s="4">
        <v>2006.0</v>
      </c>
      <c r="C723" s="21">
        <v>5868.0</v>
      </c>
      <c r="D723" s="21">
        <v>649422.0</v>
      </c>
      <c r="E723" s="18">
        <v>903.6</v>
      </c>
    </row>
    <row r="724">
      <c r="A724" s="4" t="s">
        <v>217</v>
      </c>
      <c r="B724" s="4">
        <v>2007.0</v>
      </c>
      <c r="C724" s="21">
        <v>5561.0</v>
      </c>
      <c r="D724" s="21">
        <v>652822.0</v>
      </c>
      <c r="E724" s="18">
        <v>851.8</v>
      </c>
    </row>
    <row r="725">
      <c r="A725" s="4" t="s">
        <v>217</v>
      </c>
      <c r="B725" s="4">
        <v>2008.0</v>
      </c>
      <c r="C725" s="21">
        <v>5871.0</v>
      </c>
      <c r="D725" s="21">
        <v>657569.0</v>
      </c>
      <c r="E725" s="18">
        <v>892.8</v>
      </c>
    </row>
    <row r="726">
      <c r="A726" s="4" t="s">
        <v>217</v>
      </c>
      <c r="B726" s="4">
        <v>2009.0</v>
      </c>
      <c r="C726" s="21">
        <v>5914.0</v>
      </c>
      <c r="D726" s="21">
        <v>664968.0</v>
      </c>
      <c r="E726" s="18">
        <v>889.4</v>
      </c>
    </row>
    <row r="727">
      <c r="A727" s="4" t="s">
        <v>217</v>
      </c>
      <c r="B727" s="4">
        <v>2010.0</v>
      </c>
      <c r="C727" s="21">
        <v>5944.0</v>
      </c>
      <c r="D727" s="21">
        <v>672591.0</v>
      </c>
      <c r="E727" s="18">
        <v>883.7</v>
      </c>
    </row>
    <row r="728">
      <c r="A728" s="4" t="s">
        <v>217</v>
      </c>
      <c r="B728" s="4">
        <v>2011.0</v>
      </c>
      <c r="C728" s="21">
        <v>5965.0</v>
      </c>
      <c r="D728" s="21">
        <v>683932.0</v>
      </c>
      <c r="E728" s="18">
        <v>872.2</v>
      </c>
    </row>
    <row r="729">
      <c r="A729" s="4" t="s">
        <v>217</v>
      </c>
      <c r="B729" s="4">
        <v>2012.0</v>
      </c>
      <c r="C729" s="21">
        <v>6038.0</v>
      </c>
      <c r="D729" s="21">
        <v>699628.0</v>
      </c>
      <c r="E729" s="18">
        <v>863.0</v>
      </c>
    </row>
    <row r="730">
      <c r="A730" s="4" t="s">
        <v>217</v>
      </c>
      <c r="B730" s="4">
        <v>2013.0</v>
      </c>
      <c r="C730" s="21">
        <v>6233.0</v>
      </c>
      <c r="D730" s="21">
        <v>723393.0</v>
      </c>
      <c r="E730" s="18">
        <v>861.6</v>
      </c>
    </row>
    <row r="731">
      <c r="A731" s="4" t="s">
        <v>217</v>
      </c>
      <c r="B731" s="4">
        <v>2014.0</v>
      </c>
      <c r="C731" s="21">
        <v>6184.0</v>
      </c>
      <c r="D731" s="21">
        <v>739482.0</v>
      </c>
      <c r="E731" s="18">
        <v>836.3</v>
      </c>
    </row>
    <row r="732">
      <c r="A732" s="4" t="s">
        <v>217</v>
      </c>
      <c r="B732" s="4">
        <v>2015.0</v>
      </c>
      <c r="C732" s="21">
        <v>6223.0</v>
      </c>
      <c r="D732" s="21">
        <v>756927.0</v>
      </c>
      <c r="E732" s="18">
        <v>822.1</v>
      </c>
    </row>
    <row r="733">
      <c r="A733" s="4" t="s">
        <v>217</v>
      </c>
      <c r="B733" s="4">
        <v>2016.0</v>
      </c>
      <c r="C733" s="21">
        <v>6242.0</v>
      </c>
      <c r="D733" s="21">
        <v>757952.0</v>
      </c>
      <c r="E733" s="18">
        <v>823.5</v>
      </c>
    </row>
    <row r="734" hidden="1">
      <c r="A734" s="4" t="s">
        <v>217</v>
      </c>
      <c r="B734" s="4">
        <v>2017.0</v>
      </c>
      <c r="C734" s="21">
        <v>6415.0</v>
      </c>
      <c r="D734" s="21">
        <v>755393.0</v>
      </c>
      <c r="E734" s="18">
        <v>849.2</v>
      </c>
    </row>
    <row r="735" hidden="1">
      <c r="A735" s="4" t="s">
        <v>217</v>
      </c>
      <c r="B735" s="4">
        <v>2018.0</v>
      </c>
      <c r="C735" s="21">
        <v>6445.0</v>
      </c>
      <c r="D735" s="21">
        <v>760077.0</v>
      </c>
      <c r="E735" s="18">
        <v>847.9</v>
      </c>
    </row>
    <row r="736" hidden="1">
      <c r="A736" s="4" t="s">
        <v>217</v>
      </c>
      <c r="B736" s="4" t="s">
        <v>183</v>
      </c>
      <c r="C736" s="21">
        <v>120237.0</v>
      </c>
      <c r="D736" s="21">
        <v>1.3667456E7</v>
      </c>
      <c r="E736" s="18">
        <v>879.7</v>
      </c>
    </row>
    <row r="737" hidden="1">
      <c r="A737" s="4" t="s">
        <v>218</v>
      </c>
      <c r="B737" s="4">
        <v>1999.0</v>
      </c>
      <c r="C737" s="21">
        <v>108517.0</v>
      </c>
      <c r="D737" s="21">
        <v>1.1335454E7</v>
      </c>
      <c r="E737" s="18">
        <v>957.3</v>
      </c>
    </row>
    <row r="738">
      <c r="A738" s="4" t="s">
        <v>218</v>
      </c>
      <c r="B738" s="4">
        <v>2000.0</v>
      </c>
      <c r="C738" s="21">
        <v>108125.0</v>
      </c>
      <c r="D738" s="21">
        <v>1.135314E7</v>
      </c>
      <c r="E738" s="18">
        <v>952.4</v>
      </c>
    </row>
    <row r="739">
      <c r="A739" s="4" t="s">
        <v>218</v>
      </c>
      <c r="B739" s="4">
        <v>2001.0</v>
      </c>
      <c r="C739" s="21">
        <v>108027.0</v>
      </c>
      <c r="D739" s="21">
        <v>1.1387404E7</v>
      </c>
      <c r="E739" s="18">
        <v>948.7</v>
      </c>
    </row>
    <row r="740">
      <c r="A740" s="4" t="s">
        <v>218</v>
      </c>
      <c r="B740" s="4">
        <v>2002.0</v>
      </c>
      <c r="C740" s="21">
        <v>109766.0</v>
      </c>
      <c r="D740" s="21">
        <v>1.1407889E7</v>
      </c>
      <c r="E740" s="18">
        <v>962.2</v>
      </c>
    </row>
    <row r="741">
      <c r="A741" s="4" t="s">
        <v>218</v>
      </c>
      <c r="B741" s="4">
        <v>2003.0</v>
      </c>
      <c r="C741" s="21">
        <v>109110.0</v>
      </c>
      <c r="D741" s="21">
        <v>1.1434788E7</v>
      </c>
      <c r="E741" s="18">
        <v>954.2</v>
      </c>
    </row>
    <row r="742">
      <c r="A742" s="4" t="s">
        <v>218</v>
      </c>
      <c r="B742" s="4">
        <v>2004.0</v>
      </c>
      <c r="C742" s="21">
        <v>106288.0</v>
      </c>
      <c r="D742" s="21">
        <v>1.1452251E7</v>
      </c>
      <c r="E742" s="18">
        <v>928.1</v>
      </c>
    </row>
    <row r="743">
      <c r="A743" s="4" t="s">
        <v>218</v>
      </c>
      <c r="B743" s="4">
        <v>2005.0</v>
      </c>
      <c r="C743" s="21">
        <v>109031.0</v>
      </c>
      <c r="D743" s="21">
        <v>1.146332E7</v>
      </c>
      <c r="E743" s="18">
        <v>951.1</v>
      </c>
    </row>
    <row r="744">
      <c r="A744" s="4" t="s">
        <v>218</v>
      </c>
      <c r="B744" s="4">
        <v>2006.0</v>
      </c>
      <c r="C744" s="21">
        <v>106825.0</v>
      </c>
      <c r="D744" s="21">
        <v>1.1481213E7</v>
      </c>
      <c r="E744" s="18">
        <v>930.4</v>
      </c>
    </row>
    <row r="745">
      <c r="A745" s="4" t="s">
        <v>218</v>
      </c>
      <c r="B745" s="4">
        <v>2007.0</v>
      </c>
      <c r="C745" s="21">
        <v>106534.0</v>
      </c>
      <c r="D745" s="21">
        <v>1.1500468E7</v>
      </c>
      <c r="E745" s="18">
        <v>926.3</v>
      </c>
    </row>
    <row r="746">
      <c r="A746" s="4" t="s">
        <v>218</v>
      </c>
      <c r="B746" s="4">
        <v>2008.0</v>
      </c>
      <c r="C746" s="21">
        <v>109767.0</v>
      </c>
      <c r="D746" s="21">
        <v>1.1515391E7</v>
      </c>
      <c r="E746" s="18">
        <v>953.2</v>
      </c>
    </row>
    <row r="747">
      <c r="A747" s="4" t="s">
        <v>218</v>
      </c>
      <c r="B747" s="4">
        <v>2009.0</v>
      </c>
      <c r="C747" s="21">
        <v>107156.0</v>
      </c>
      <c r="D747" s="21">
        <v>1.1528896E7</v>
      </c>
      <c r="E747" s="18">
        <v>929.5</v>
      </c>
    </row>
    <row r="748">
      <c r="A748" s="4" t="s">
        <v>218</v>
      </c>
      <c r="B748" s="4">
        <v>2010.0</v>
      </c>
      <c r="C748" s="21">
        <v>108711.0</v>
      </c>
      <c r="D748" s="21">
        <v>1.1536504E7</v>
      </c>
      <c r="E748" s="18">
        <v>942.3</v>
      </c>
    </row>
    <row r="749">
      <c r="A749" s="4" t="s">
        <v>218</v>
      </c>
      <c r="B749" s="4">
        <v>2011.0</v>
      </c>
      <c r="C749" s="21">
        <v>111427.0</v>
      </c>
      <c r="D749" s="21">
        <v>1.1544951E7</v>
      </c>
      <c r="E749" s="18">
        <v>965.2</v>
      </c>
    </row>
    <row r="750">
      <c r="A750" s="4" t="s">
        <v>218</v>
      </c>
      <c r="B750" s="4">
        <v>2012.0</v>
      </c>
      <c r="C750" s="21">
        <v>112498.0</v>
      </c>
      <c r="D750" s="21">
        <v>1.1544225E7</v>
      </c>
      <c r="E750" s="18">
        <v>974.5</v>
      </c>
    </row>
    <row r="751">
      <c r="A751" s="4" t="s">
        <v>218</v>
      </c>
      <c r="B751" s="4">
        <v>2013.0</v>
      </c>
      <c r="C751" s="21">
        <v>113258.0</v>
      </c>
      <c r="D751" s="21">
        <v>1.1570808E7</v>
      </c>
      <c r="E751" s="18">
        <v>978.8</v>
      </c>
    </row>
    <row r="752">
      <c r="A752" s="4" t="s">
        <v>218</v>
      </c>
      <c r="B752" s="4">
        <v>2014.0</v>
      </c>
      <c r="C752" s="21">
        <v>114509.0</v>
      </c>
      <c r="D752" s="21">
        <v>1.1594163E7</v>
      </c>
      <c r="E752" s="18">
        <v>987.6</v>
      </c>
    </row>
    <row r="753">
      <c r="A753" s="4" t="s">
        <v>218</v>
      </c>
      <c r="B753" s="4">
        <v>2015.0</v>
      </c>
      <c r="C753" s="21">
        <v>118188.0</v>
      </c>
      <c r="D753" s="21">
        <v>1.1613423E7</v>
      </c>
      <c r="E753" s="23">
        <v>1017.7</v>
      </c>
    </row>
    <row r="754">
      <c r="A754" s="4" t="s">
        <v>218</v>
      </c>
      <c r="B754" s="4">
        <v>2016.0</v>
      </c>
      <c r="C754" s="21">
        <v>119572.0</v>
      </c>
      <c r="D754" s="21">
        <v>1.1614373E7</v>
      </c>
      <c r="E754" s="23">
        <v>1029.5</v>
      </c>
    </row>
    <row r="755" hidden="1">
      <c r="A755" s="4" t="s">
        <v>218</v>
      </c>
      <c r="B755" s="4">
        <v>2017.0</v>
      </c>
      <c r="C755" s="21">
        <v>123648.0</v>
      </c>
      <c r="D755" s="21">
        <v>1.1658609E7</v>
      </c>
      <c r="E755" s="23">
        <v>1060.6</v>
      </c>
    </row>
    <row r="756" hidden="1">
      <c r="A756" s="4" t="s">
        <v>218</v>
      </c>
      <c r="B756" s="4">
        <v>2018.0</v>
      </c>
      <c r="C756" s="21">
        <v>124264.0</v>
      </c>
      <c r="D756" s="21">
        <v>1.1689442E7</v>
      </c>
      <c r="E756" s="23">
        <v>1063.0</v>
      </c>
    </row>
    <row r="757" hidden="1">
      <c r="A757" s="4" t="s">
        <v>218</v>
      </c>
      <c r="B757" s="4" t="s">
        <v>183</v>
      </c>
      <c r="C757" s="21">
        <v>2235221.0</v>
      </c>
      <c r="D757" s="21">
        <v>2.30226712E8</v>
      </c>
      <c r="E757" s="18">
        <v>970.9</v>
      </c>
    </row>
    <row r="758" hidden="1">
      <c r="A758" s="4" t="s">
        <v>219</v>
      </c>
      <c r="B758" s="4">
        <v>1999.0</v>
      </c>
      <c r="C758" s="21">
        <v>34700.0</v>
      </c>
      <c r="D758" s="21">
        <v>3437147.0</v>
      </c>
      <c r="E758" s="23">
        <v>1009.6</v>
      </c>
    </row>
    <row r="759">
      <c r="A759" s="4" t="s">
        <v>219</v>
      </c>
      <c r="B759" s="4">
        <v>2000.0</v>
      </c>
      <c r="C759" s="21">
        <v>35079.0</v>
      </c>
      <c r="D759" s="21">
        <v>3450654.0</v>
      </c>
      <c r="E759" s="23">
        <v>1016.6</v>
      </c>
    </row>
    <row r="760">
      <c r="A760" s="4" t="s">
        <v>219</v>
      </c>
      <c r="B760" s="4">
        <v>2001.0</v>
      </c>
      <c r="C760" s="21">
        <v>34682.0</v>
      </c>
      <c r="D760" s="21">
        <v>3467100.0</v>
      </c>
      <c r="E760" s="23">
        <v>1000.3</v>
      </c>
    </row>
    <row r="761">
      <c r="A761" s="4" t="s">
        <v>219</v>
      </c>
      <c r="B761" s="4">
        <v>2002.0</v>
      </c>
      <c r="C761" s="21">
        <v>35502.0</v>
      </c>
      <c r="D761" s="21">
        <v>3489080.0</v>
      </c>
      <c r="E761" s="23">
        <v>1017.5</v>
      </c>
    </row>
    <row r="762">
      <c r="A762" s="4" t="s">
        <v>219</v>
      </c>
      <c r="B762" s="4">
        <v>2003.0</v>
      </c>
      <c r="C762" s="21">
        <v>35721.0</v>
      </c>
      <c r="D762" s="21">
        <v>3504892.0</v>
      </c>
      <c r="E762" s="23">
        <v>1019.2</v>
      </c>
    </row>
    <row r="763">
      <c r="A763" s="4" t="s">
        <v>219</v>
      </c>
      <c r="B763" s="4">
        <v>2004.0</v>
      </c>
      <c r="C763" s="21">
        <v>34483.0</v>
      </c>
      <c r="D763" s="21">
        <v>3525233.0</v>
      </c>
      <c r="E763" s="18">
        <v>978.2</v>
      </c>
    </row>
    <row r="764">
      <c r="A764" s="4" t="s">
        <v>219</v>
      </c>
      <c r="B764" s="4">
        <v>2005.0</v>
      </c>
      <c r="C764" s="21">
        <v>36180.0</v>
      </c>
      <c r="D764" s="21">
        <v>3548597.0</v>
      </c>
      <c r="E764" s="23">
        <v>1019.6</v>
      </c>
    </row>
    <row r="765">
      <c r="A765" s="4" t="s">
        <v>219</v>
      </c>
      <c r="B765" s="4">
        <v>2006.0</v>
      </c>
      <c r="C765" s="21">
        <v>35427.0</v>
      </c>
      <c r="D765" s="21">
        <v>3594090.0</v>
      </c>
      <c r="E765" s="18">
        <v>985.7</v>
      </c>
    </row>
    <row r="766">
      <c r="A766" s="4" t="s">
        <v>219</v>
      </c>
      <c r="B766" s="4">
        <v>2007.0</v>
      </c>
      <c r="C766" s="21">
        <v>36032.0</v>
      </c>
      <c r="D766" s="21">
        <v>3634349.0</v>
      </c>
      <c r="E766" s="18">
        <v>991.4</v>
      </c>
    </row>
    <row r="767">
      <c r="A767" s="4" t="s">
        <v>219</v>
      </c>
      <c r="B767" s="4">
        <v>2008.0</v>
      </c>
      <c r="C767" s="21">
        <v>37014.0</v>
      </c>
      <c r="D767" s="21">
        <v>3668976.0</v>
      </c>
      <c r="E767" s="23">
        <v>1008.8</v>
      </c>
    </row>
    <row r="768">
      <c r="A768" s="4" t="s">
        <v>219</v>
      </c>
      <c r="B768" s="4">
        <v>2009.0</v>
      </c>
      <c r="C768" s="21">
        <v>35601.0</v>
      </c>
      <c r="D768" s="21">
        <v>3717572.0</v>
      </c>
      <c r="E768" s="18">
        <v>957.6</v>
      </c>
    </row>
    <row r="769">
      <c r="A769" s="4" t="s">
        <v>219</v>
      </c>
      <c r="B769" s="4">
        <v>2010.0</v>
      </c>
      <c r="C769" s="21">
        <v>36529.0</v>
      </c>
      <c r="D769" s="21">
        <v>3751351.0</v>
      </c>
      <c r="E769" s="18">
        <v>973.8</v>
      </c>
    </row>
    <row r="770">
      <c r="A770" s="4" t="s">
        <v>219</v>
      </c>
      <c r="B770" s="4">
        <v>2011.0</v>
      </c>
      <c r="C770" s="21">
        <v>37175.0</v>
      </c>
      <c r="D770" s="21">
        <v>3791508.0</v>
      </c>
      <c r="E770" s="18">
        <v>980.5</v>
      </c>
    </row>
    <row r="771">
      <c r="A771" s="4" t="s">
        <v>219</v>
      </c>
      <c r="B771" s="4">
        <v>2012.0</v>
      </c>
      <c r="C771" s="21">
        <v>36870.0</v>
      </c>
      <c r="D771" s="21">
        <v>3814820.0</v>
      </c>
      <c r="E771" s="18">
        <v>966.5</v>
      </c>
    </row>
    <row r="772">
      <c r="A772" s="4" t="s">
        <v>219</v>
      </c>
      <c r="B772" s="4">
        <v>2013.0</v>
      </c>
      <c r="C772" s="21">
        <v>38384.0</v>
      </c>
      <c r="D772" s="21">
        <v>3850568.0</v>
      </c>
      <c r="E772" s="18">
        <v>996.8</v>
      </c>
    </row>
    <row r="773">
      <c r="A773" s="4" t="s">
        <v>219</v>
      </c>
      <c r="B773" s="4">
        <v>2014.0</v>
      </c>
      <c r="C773" s="21">
        <v>38464.0</v>
      </c>
      <c r="D773" s="21">
        <v>3878051.0</v>
      </c>
      <c r="E773" s="18">
        <v>991.8</v>
      </c>
    </row>
    <row r="774">
      <c r="A774" s="4" t="s">
        <v>219</v>
      </c>
      <c r="B774" s="4">
        <v>2015.0</v>
      </c>
      <c r="C774" s="21">
        <v>39422.0</v>
      </c>
      <c r="D774" s="21">
        <v>3911338.0</v>
      </c>
      <c r="E774" s="23">
        <v>1007.9</v>
      </c>
    </row>
    <row r="775">
      <c r="A775" s="4" t="s">
        <v>219</v>
      </c>
      <c r="B775" s="4">
        <v>2016.0</v>
      </c>
      <c r="C775" s="21">
        <v>39276.0</v>
      </c>
      <c r="D775" s="21">
        <v>3923561.0</v>
      </c>
      <c r="E775" s="23">
        <v>1001.0</v>
      </c>
    </row>
    <row r="776" hidden="1">
      <c r="A776" s="4" t="s">
        <v>219</v>
      </c>
      <c r="B776" s="4">
        <v>2017.0</v>
      </c>
      <c r="C776" s="21">
        <v>40452.0</v>
      </c>
      <c r="D776" s="21">
        <v>3930864.0</v>
      </c>
      <c r="E776" s="23">
        <v>1029.1</v>
      </c>
    </row>
    <row r="777" hidden="1">
      <c r="A777" s="4" t="s">
        <v>219</v>
      </c>
      <c r="B777" s="4">
        <v>2018.0</v>
      </c>
      <c r="C777" s="21">
        <v>40933.0</v>
      </c>
      <c r="D777" s="21">
        <v>3943079.0</v>
      </c>
      <c r="E777" s="23">
        <v>1038.1</v>
      </c>
    </row>
    <row r="778" hidden="1">
      <c r="A778" s="4" t="s">
        <v>219</v>
      </c>
      <c r="B778" s="4" t="s">
        <v>183</v>
      </c>
      <c r="C778" s="21">
        <v>737926.0</v>
      </c>
      <c r="D778" s="21">
        <v>7.383283E7</v>
      </c>
      <c r="E778" s="18">
        <v>999.5</v>
      </c>
    </row>
    <row r="779" hidden="1">
      <c r="A779" s="4" t="s">
        <v>220</v>
      </c>
      <c r="B779" s="4">
        <v>1999.0</v>
      </c>
      <c r="C779" s="21">
        <v>29422.0</v>
      </c>
      <c r="D779" s="21">
        <v>3393941.0</v>
      </c>
      <c r="E779" s="18">
        <v>866.9</v>
      </c>
    </row>
    <row r="780">
      <c r="A780" s="4" t="s">
        <v>220</v>
      </c>
      <c r="B780" s="4">
        <v>2000.0</v>
      </c>
      <c r="C780" s="21">
        <v>29552.0</v>
      </c>
      <c r="D780" s="21">
        <v>3421399.0</v>
      </c>
      <c r="E780" s="18">
        <v>863.7</v>
      </c>
    </row>
    <row r="781">
      <c r="A781" s="4" t="s">
        <v>220</v>
      </c>
      <c r="B781" s="4">
        <v>2001.0</v>
      </c>
      <c r="C781" s="21">
        <v>30158.0</v>
      </c>
      <c r="D781" s="21">
        <v>3467937.0</v>
      </c>
      <c r="E781" s="18">
        <v>869.6</v>
      </c>
    </row>
    <row r="782">
      <c r="A782" s="4" t="s">
        <v>220</v>
      </c>
      <c r="B782" s="4">
        <v>2002.0</v>
      </c>
      <c r="C782" s="21">
        <v>31119.0</v>
      </c>
      <c r="D782" s="21">
        <v>3513424.0</v>
      </c>
      <c r="E782" s="18">
        <v>885.7</v>
      </c>
    </row>
    <row r="783">
      <c r="A783" s="4" t="s">
        <v>220</v>
      </c>
      <c r="B783" s="4">
        <v>2003.0</v>
      </c>
      <c r="C783" s="21">
        <v>30912.0</v>
      </c>
      <c r="D783" s="21">
        <v>3547376.0</v>
      </c>
      <c r="E783" s="18">
        <v>871.4</v>
      </c>
    </row>
    <row r="784">
      <c r="A784" s="4" t="s">
        <v>220</v>
      </c>
      <c r="B784" s="4">
        <v>2004.0</v>
      </c>
      <c r="C784" s="21">
        <v>30313.0</v>
      </c>
      <c r="D784" s="21">
        <v>3569463.0</v>
      </c>
      <c r="E784" s="18">
        <v>849.2</v>
      </c>
    </row>
    <row r="785">
      <c r="A785" s="4" t="s">
        <v>220</v>
      </c>
      <c r="B785" s="4">
        <v>2005.0</v>
      </c>
      <c r="C785" s="21">
        <v>31091.0</v>
      </c>
      <c r="D785" s="21">
        <v>3613202.0</v>
      </c>
      <c r="E785" s="18">
        <v>860.5</v>
      </c>
    </row>
    <row r="786">
      <c r="A786" s="4" t="s">
        <v>220</v>
      </c>
      <c r="B786" s="4">
        <v>2006.0</v>
      </c>
      <c r="C786" s="21">
        <v>31380.0</v>
      </c>
      <c r="D786" s="21">
        <v>3670883.0</v>
      </c>
      <c r="E786" s="18">
        <v>854.8</v>
      </c>
    </row>
    <row r="787">
      <c r="A787" s="4" t="s">
        <v>220</v>
      </c>
      <c r="B787" s="4">
        <v>2007.0</v>
      </c>
      <c r="C787" s="21">
        <v>31403.0</v>
      </c>
      <c r="D787" s="21">
        <v>3722417.0</v>
      </c>
      <c r="E787" s="18">
        <v>843.6</v>
      </c>
    </row>
    <row r="788">
      <c r="A788" s="4" t="s">
        <v>220</v>
      </c>
      <c r="B788" s="4">
        <v>2008.0</v>
      </c>
      <c r="C788" s="21">
        <v>31967.0</v>
      </c>
      <c r="D788" s="21">
        <v>3768748.0</v>
      </c>
      <c r="E788" s="18">
        <v>848.2</v>
      </c>
    </row>
    <row r="789">
      <c r="A789" s="4" t="s">
        <v>220</v>
      </c>
      <c r="B789" s="4">
        <v>2009.0</v>
      </c>
      <c r="C789" s="21">
        <v>31636.0</v>
      </c>
      <c r="D789" s="21">
        <v>3808600.0</v>
      </c>
      <c r="E789" s="18">
        <v>830.6</v>
      </c>
    </row>
    <row r="790">
      <c r="A790" s="4" t="s">
        <v>220</v>
      </c>
      <c r="B790" s="4">
        <v>2010.0</v>
      </c>
      <c r="C790" s="21">
        <v>31890.0</v>
      </c>
      <c r="D790" s="21">
        <v>3831074.0</v>
      </c>
      <c r="E790" s="18">
        <v>832.4</v>
      </c>
    </row>
    <row r="791">
      <c r="A791" s="4" t="s">
        <v>220</v>
      </c>
      <c r="B791" s="4">
        <v>2011.0</v>
      </c>
      <c r="C791" s="21">
        <v>32788.0</v>
      </c>
      <c r="D791" s="21">
        <v>3871859.0</v>
      </c>
      <c r="E791" s="18">
        <v>846.8</v>
      </c>
    </row>
    <row r="792">
      <c r="A792" s="4" t="s">
        <v>220</v>
      </c>
      <c r="B792" s="4">
        <v>2012.0</v>
      </c>
      <c r="C792" s="21">
        <v>32759.0</v>
      </c>
      <c r="D792" s="21">
        <v>3899353.0</v>
      </c>
      <c r="E792" s="18">
        <v>840.1</v>
      </c>
    </row>
    <row r="793">
      <c r="A793" s="4" t="s">
        <v>220</v>
      </c>
      <c r="B793" s="4">
        <v>2013.0</v>
      </c>
      <c r="C793" s="21">
        <v>33939.0</v>
      </c>
      <c r="D793" s="21">
        <v>3930065.0</v>
      </c>
      <c r="E793" s="18">
        <v>863.6</v>
      </c>
    </row>
    <row r="794">
      <c r="A794" s="4" t="s">
        <v>220</v>
      </c>
      <c r="B794" s="4">
        <v>2014.0</v>
      </c>
      <c r="C794" s="21">
        <v>34151.0</v>
      </c>
      <c r="D794" s="21">
        <v>3970239.0</v>
      </c>
      <c r="E794" s="18">
        <v>860.2</v>
      </c>
    </row>
    <row r="795">
      <c r="A795" s="4" t="s">
        <v>220</v>
      </c>
      <c r="B795" s="4">
        <v>2015.0</v>
      </c>
      <c r="C795" s="21">
        <v>35705.0</v>
      </c>
      <c r="D795" s="21">
        <v>4028977.0</v>
      </c>
      <c r="E795" s="18">
        <v>886.2</v>
      </c>
    </row>
    <row r="796">
      <c r="A796" s="4" t="s">
        <v>220</v>
      </c>
      <c r="B796" s="4">
        <v>2016.0</v>
      </c>
      <c r="C796" s="21">
        <v>35778.0</v>
      </c>
      <c r="D796" s="21">
        <v>4093465.0</v>
      </c>
      <c r="E796" s="18">
        <v>874.0</v>
      </c>
    </row>
    <row r="797" hidden="1">
      <c r="A797" s="4" t="s">
        <v>220</v>
      </c>
      <c r="B797" s="4">
        <v>2017.0</v>
      </c>
      <c r="C797" s="21">
        <v>36624.0</v>
      </c>
      <c r="D797" s="21">
        <v>4142776.0</v>
      </c>
      <c r="E797" s="18">
        <v>884.0</v>
      </c>
    </row>
    <row r="798" hidden="1">
      <c r="A798" s="4" t="s">
        <v>220</v>
      </c>
      <c r="B798" s="4">
        <v>2018.0</v>
      </c>
      <c r="C798" s="21">
        <v>36187.0</v>
      </c>
      <c r="D798" s="21">
        <v>4190713.0</v>
      </c>
      <c r="E798" s="18">
        <v>863.5</v>
      </c>
    </row>
    <row r="799" hidden="1">
      <c r="A799" s="4" t="s">
        <v>220</v>
      </c>
      <c r="B799" s="4" t="s">
        <v>183</v>
      </c>
      <c r="C799" s="21">
        <v>648774.0</v>
      </c>
      <c r="D799" s="21">
        <v>7.5455911E7</v>
      </c>
      <c r="E799" s="18">
        <v>859.8</v>
      </c>
    </row>
    <row r="800" hidden="1">
      <c r="A800" s="4" t="s">
        <v>221</v>
      </c>
      <c r="B800" s="4">
        <v>1999.0</v>
      </c>
      <c r="C800" s="21">
        <v>130283.0</v>
      </c>
      <c r="D800" s="21">
        <v>1.2263805E7</v>
      </c>
      <c r="E800" s="23">
        <v>1062.3</v>
      </c>
    </row>
    <row r="801">
      <c r="A801" s="4" t="s">
        <v>221</v>
      </c>
      <c r="B801" s="4">
        <v>2000.0</v>
      </c>
      <c r="C801" s="21">
        <v>130813.0</v>
      </c>
      <c r="D801" s="21">
        <v>1.2281054E7</v>
      </c>
      <c r="E801" s="23">
        <v>1065.2</v>
      </c>
    </row>
    <row r="802">
      <c r="A802" s="4" t="s">
        <v>221</v>
      </c>
      <c r="B802" s="4">
        <v>2001.0</v>
      </c>
      <c r="C802" s="21">
        <v>129729.0</v>
      </c>
      <c r="D802" s="21">
        <v>1.229897E7</v>
      </c>
      <c r="E802" s="23">
        <v>1054.8</v>
      </c>
    </row>
    <row r="803">
      <c r="A803" s="4" t="s">
        <v>221</v>
      </c>
      <c r="B803" s="4">
        <v>2002.0</v>
      </c>
      <c r="C803" s="21">
        <v>130223.0</v>
      </c>
      <c r="D803" s="21">
        <v>1.2331031E7</v>
      </c>
      <c r="E803" s="23">
        <v>1056.1</v>
      </c>
    </row>
    <row r="804">
      <c r="A804" s="4" t="s">
        <v>221</v>
      </c>
      <c r="B804" s="4">
        <v>2003.0</v>
      </c>
      <c r="C804" s="21">
        <v>129769.0</v>
      </c>
      <c r="D804" s="21">
        <v>1.2374658E7</v>
      </c>
      <c r="E804" s="23">
        <v>1048.7</v>
      </c>
    </row>
    <row r="805">
      <c r="A805" s="4" t="s">
        <v>221</v>
      </c>
      <c r="B805" s="4">
        <v>2004.0</v>
      </c>
      <c r="C805" s="21">
        <v>127640.0</v>
      </c>
      <c r="D805" s="21">
        <v>1.2410722E7</v>
      </c>
      <c r="E805" s="23">
        <v>1028.5</v>
      </c>
    </row>
    <row r="806">
      <c r="A806" s="4" t="s">
        <v>221</v>
      </c>
      <c r="B806" s="4">
        <v>2005.0</v>
      </c>
      <c r="C806" s="21">
        <v>129532.0</v>
      </c>
      <c r="D806" s="21">
        <v>1.244999E7</v>
      </c>
      <c r="E806" s="23">
        <v>1040.4</v>
      </c>
    </row>
    <row r="807">
      <c r="A807" s="4" t="s">
        <v>221</v>
      </c>
      <c r="B807" s="4">
        <v>2006.0</v>
      </c>
      <c r="C807" s="21">
        <v>125539.0</v>
      </c>
      <c r="D807" s="21">
        <v>1.2510809E7</v>
      </c>
      <c r="E807" s="23">
        <v>1003.4</v>
      </c>
    </row>
    <row r="808">
      <c r="A808" s="4" t="s">
        <v>221</v>
      </c>
      <c r="B808" s="4">
        <v>2007.0</v>
      </c>
      <c r="C808" s="21">
        <v>125104.0</v>
      </c>
      <c r="D808" s="21">
        <v>1.2563937E7</v>
      </c>
      <c r="E808" s="18">
        <v>995.7</v>
      </c>
    </row>
    <row r="809">
      <c r="A809" s="4" t="s">
        <v>221</v>
      </c>
      <c r="B809" s="4">
        <v>2008.0</v>
      </c>
      <c r="C809" s="21">
        <v>127462.0</v>
      </c>
      <c r="D809" s="21">
        <v>1.2612285E7</v>
      </c>
      <c r="E809" s="23">
        <v>1010.6</v>
      </c>
    </row>
    <row r="810">
      <c r="A810" s="4" t="s">
        <v>221</v>
      </c>
      <c r="B810" s="4">
        <v>2009.0</v>
      </c>
      <c r="C810" s="21">
        <v>124780.0</v>
      </c>
      <c r="D810" s="21">
        <v>1.2666858E7</v>
      </c>
      <c r="E810" s="18">
        <v>985.1</v>
      </c>
    </row>
    <row r="811">
      <c r="A811" s="4" t="s">
        <v>221</v>
      </c>
      <c r="B811" s="4">
        <v>2010.0</v>
      </c>
      <c r="C811" s="21">
        <v>124596.0</v>
      </c>
      <c r="D811" s="21">
        <v>1.2702379E7</v>
      </c>
      <c r="E811" s="18">
        <v>980.9</v>
      </c>
    </row>
    <row r="812">
      <c r="A812" s="4" t="s">
        <v>221</v>
      </c>
      <c r="B812" s="4">
        <v>2011.0</v>
      </c>
      <c r="C812" s="21">
        <v>128237.0</v>
      </c>
      <c r="D812" s="21">
        <v>1.2742886E7</v>
      </c>
      <c r="E812" s="23">
        <v>1006.3</v>
      </c>
    </row>
    <row r="813">
      <c r="A813" s="4" t="s">
        <v>221</v>
      </c>
      <c r="B813" s="4">
        <v>2012.0</v>
      </c>
      <c r="C813" s="21">
        <v>126981.0</v>
      </c>
      <c r="D813" s="21">
        <v>1.2763536E7</v>
      </c>
      <c r="E813" s="18">
        <v>994.9</v>
      </c>
    </row>
    <row r="814">
      <c r="A814" s="4" t="s">
        <v>221</v>
      </c>
      <c r="B814" s="4">
        <v>2013.0</v>
      </c>
      <c r="C814" s="21">
        <v>129123.0</v>
      </c>
      <c r="D814" s="21">
        <v>1.2773801E7</v>
      </c>
      <c r="E814" s="23">
        <v>1010.8</v>
      </c>
    </row>
    <row r="815">
      <c r="A815" s="4" t="s">
        <v>221</v>
      </c>
      <c r="B815" s="4">
        <v>2014.0</v>
      </c>
      <c r="C815" s="21">
        <v>128434.0</v>
      </c>
      <c r="D815" s="21">
        <v>1.2787209E7</v>
      </c>
      <c r="E815" s="23">
        <v>1004.4</v>
      </c>
    </row>
    <row r="816">
      <c r="A816" s="4" t="s">
        <v>221</v>
      </c>
      <c r="B816" s="4">
        <v>2015.0</v>
      </c>
      <c r="C816" s="21">
        <v>132598.0</v>
      </c>
      <c r="D816" s="21">
        <v>1.2802503E7</v>
      </c>
      <c r="E816" s="23">
        <v>1035.7</v>
      </c>
    </row>
    <row r="817">
      <c r="A817" s="4" t="s">
        <v>221</v>
      </c>
      <c r="B817" s="4">
        <v>2016.0</v>
      </c>
      <c r="C817" s="21">
        <v>133040.0</v>
      </c>
      <c r="D817" s="21">
        <v>1.2784227E7</v>
      </c>
      <c r="E817" s="23">
        <v>1040.7</v>
      </c>
    </row>
    <row r="818" hidden="1">
      <c r="A818" s="4" t="s">
        <v>221</v>
      </c>
      <c r="B818" s="4">
        <v>2017.0</v>
      </c>
      <c r="C818" s="21">
        <v>135656.0</v>
      </c>
      <c r="D818" s="21">
        <v>1.2805537E7</v>
      </c>
      <c r="E818" s="23">
        <v>1059.4</v>
      </c>
    </row>
    <row r="819" hidden="1">
      <c r="A819" s="4" t="s">
        <v>221</v>
      </c>
      <c r="B819" s="4">
        <v>2018.0</v>
      </c>
      <c r="C819" s="21">
        <v>134702.0</v>
      </c>
      <c r="D819" s="21">
        <v>1.280706E7</v>
      </c>
      <c r="E819" s="23">
        <v>1051.8</v>
      </c>
    </row>
    <row r="820" hidden="1">
      <c r="A820" s="4" t="s">
        <v>221</v>
      </c>
      <c r="B820" s="4" t="s">
        <v>183</v>
      </c>
      <c r="C820" s="21">
        <v>2584241.0</v>
      </c>
      <c r="D820" s="21">
        <v>2.51733257E8</v>
      </c>
      <c r="E820" s="23">
        <v>1026.6</v>
      </c>
    </row>
    <row r="821" hidden="1">
      <c r="A821" s="4" t="s">
        <v>222</v>
      </c>
      <c r="B821" s="4">
        <v>1999.0</v>
      </c>
      <c r="C821" s="21">
        <v>9708.0</v>
      </c>
      <c r="D821" s="21">
        <v>1040402.0</v>
      </c>
      <c r="E821" s="18">
        <v>933.1</v>
      </c>
    </row>
    <row r="822">
      <c r="A822" s="4" t="s">
        <v>222</v>
      </c>
      <c r="B822" s="4">
        <v>2000.0</v>
      </c>
      <c r="C822" s="21">
        <v>10027.0</v>
      </c>
      <c r="D822" s="21">
        <v>1048319.0</v>
      </c>
      <c r="E822" s="18">
        <v>956.5</v>
      </c>
    </row>
    <row r="823">
      <c r="A823" s="4" t="s">
        <v>222</v>
      </c>
      <c r="B823" s="4">
        <v>2001.0</v>
      </c>
      <c r="C823" s="21">
        <v>10021.0</v>
      </c>
      <c r="D823" s="21">
        <v>1057142.0</v>
      </c>
      <c r="E823" s="18">
        <v>947.9</v>
      </c>
    </row>
    <row r="824">
      <c r="A824" s="4" t="s">
        <v>222</v>
      </c>
      <c r="B824" s="4">
        <v>2002.0</v>
      </c>
      <c r="C824" s="21">
        <v>10246.0</v>
      </c>
      <c r="D824" s="21">
        <v>1065995.0</v>
      </c>
      <c r="E824" s="18">
        <v>961.2</v>
      </c>
    </row>
    <row r="825">
      <c r="A825" s="4" t="s">
        <v>222</v>
      </c>
      <c r="B825" s="4">
        <v>2003.0</v>
      </c>
      <c r="C825" s="21">
        <v>10039.0</v>
      </c>
      <c r="D825" s="21">
        <v>1071342.0</v>
      </c>
      <c r="E825" s="18">
        <v>937.0</v>
      </c>
    </row>
    <row r="826">
      <c r="A826" s="4" t="s">
        <v>222</v>
      </c>
      <c r="B826" s="4">
        <v>2004.0</v>
      </c>
      <c r="C826" s="21">
        <v>9769.0</v>
      </c>
      <c r="D826" s="21">
        <v>1074579.0</v>
      </c>
      <c r="E826" s="18">
        <v>909.1</v>
      </c>
    </row>
    <row r="827">
      <c r="A827" s="4" t="s">
        <v>222</v>
      </c>
      <c r="B827" s="4">
        <v>2005.0</v>
      </c>
      <c r="C827" s="21">
        <v>10007.0</v>
      </c>
      <c r="D827" s="21">
        <v>1067916.0</v>
      </c>
      <c r="E827" s="18">
        <v>937.1</v>
      </c>
    </row>
    <row r="828">
      <c r="A828" s="4" t="s">
        <v>222</v>
      </c>
      <c r="B828" s="4">
        <v>2006.0</v>
      </c>
      <c r="C828" s="21">
        <v>9690.0</v>
      </c>
      <c r="D828" s="21">
        <v>1063096.0</v>
      </c>
      <c r="E828" s="18">
        <v>911.5</v>
      </c>
    </row>
    <row r="829">
      <c r="A829" s="4" t="s">
        <v>222</v>
      </c>
      <c r="B829" s="4">
        <v>2007.0</v>
      </c>
      <c r="C829" s="21">
        <v>9723.0</v>
      </c>
      <c r="D829" s="21">
        <v>1057315.0</v>
      </c>
      <c r="E829" s="18">
        <v>919.6</v>
      </c>
    </row>
    <row r="830">
      <c r="A830" s="4" t="s">
        <v>222</v>
      </c>
      <c r="B830" s="4">
        <v>2008.0</v>
      </c>
      <c r="C830" s="21">
        <v>9738.0</v>
      </c>
      <c r="D830" s="21">
        <v>1055003.0</v>
      </c>
      <c r="E830" s="18">
        <v>923.0</v>
      </c>
    </row>
    <row r="831">
      <c r="A831" s="4" t="s">
        <v>222</v>
      </c>
      <c r="B831" s="4">
        <v>2009.0</v>
      </c>
      <c r="C831" s="21">
        <v>9395.0</v>
      </c>
      <c r="D831" s="21">
        <v>1053646.0</v>
      </c>
      <c r="E831" s="18">
        <v>891.7</v>
      </c>
    </row>
    <row r="832">
      <c r="A832" s="4" t="s">
        <v>222</v>
      </c>
      <c r="B832" s="4">
        <v>2010.0</v>
      </c>
      <c r="C832" s="21">
        <v>9579.0</v>
      </c>
      <c r="D832" s="21">
        <v>1052567.0</v>
      </c>
      <c r="E832" s="18">
        <v>910.1</v>
      </c>
    </row>
    <row r="833">
      <c r="A833" s="4" t="s">
        <v>222</v>
      </c>
      <c r="B833" s="4">
        <v>2011.0</v>
      </c>
      <c r="C833" s="21">
        <v>9581.0</v>
      </c>
      <c r="D833" s="21">
        <v>1051302.0</v>
      </c>
      <c r="E833" s="18">
        <v>911.3</v>
      </c>
    </row>
    <row r="834">
      <c r="A834" s="4" t="s">
        <v>222</v>
      </c>
      <c r="B834" s="4">
        <v>2012.0</v>
      </c>
      <c r="C834" s="21">
        <v>9354.0</v>
      </c>
      <c r="D834" s="21">
        <v>1050292.0</v>
      </c>
      <c r="E834" s="18">
        <v>890.6</v>
      </c>
    </row>
    <row r="835">
      <c r="A835" s="4" t="s">
        <v>222</v>
      </c>
      <c r="B835" s="4">
        <v>2013.0</v>
      </c>
      <c r="C835" s="21">
        <v>9792.0</v>
      </c>
      <c r="D835" s="21">
        <v>1051511.0</v>
      </c>
      <c r="E835" s="18">
        <v>931.2</v>
      </c>
    </row>
    <row r="836">
      <c r="A836" s="4" t="s">
        <v>222</v>
      </c>
      <c r="B836" s="4">
        <v>2014.0</v>
      </c>
      <c r="C836" s="21">
        <v>9770.0</v>
      </c>
      <c r="D836" s="21">
        <v>1055173.0</v>
      </c>
      <c r="E836" s="18">
        <v>925.9</v>
      </c>
    </row>
    <row r="837">
      <c r="A837" s="4" t="s">
        <v>222</v>
      </c>
      <c r="B837" s="4">
        <v>2015.0</v>
      </c>
      <c r="C837" s="21">
        <v>10163.0</v>
      </c>
      <c r="D837" s="21">
        <v>1056298.0</v>
      </c>
      <c r="E837" s="18">
        <v>962.1</v>
      </c>
    </row>
    <row r="838">
      <c r="A838" s="4" t="s">
        <v>222</v>
      </c>
      <c r="B838" s="4">
        <v>2016.0</v>
      </c>
      <c r="C838" s="21">
        <v>9735.0</v>
      </c>
      <c r="D838" s="21">
        <v>1056426.0</v>
      </c>
      <c r="E838" s="18">
        <v>921.5</v>
      </c>
    </row>
    <row r="839" hidden="1">
      <c r="A839" s="4" t="s">
        <v>222</v>
      </c>
      <c r="B839" s="4">
        <v>2017.0</v>
      </c>
      <c r="C839" s="21">
        <v>10157.0</v>
      </c>
      <c r="D839" s="21">
        <v>1059639.0</v>
      </c>
      <c r="E839" s="18">
        <v>958.5</v>
      </c>
    </row>
    <row r="840" hidden="1">
      <c r="A840" s="4" t="s">
        <v>222</v>
      </c>
      <c r="B840" s="4">
        <v>2018.0</v>
      </c>
      <c r="C840" s="21">
        <v>10083.0</v>
      </c>
      <c r="D840" s="21">
        <v>1057315.0</v>
      </c>
      <c r="E840" s="18">
        <v>953.6</v>
      </c>
    </row>
    <row r="841" hidden="1">
      <c r="A841" s="4" t="s">
        <v>222</v>
      </c>
      <c r="B841" s="4" t="s">
        <v>183</v>
      </c>
      <c r="C841" s="21">
        <v>196577.0</v>
      </c>
      <c r="D841" s="21">
        <v>2.1145278E7</v>
      </c>
      <c r="E841" s="18">
        <v>929.6</v>
      </c>
    </row>
    <row r="842" hidden="1">
      <c r="A842" s="4" t="s">
        <v>223</v>
      </c>
      <c r="B842" s="4">
        <v>1999.0</v>
      </c>
      <c r="C842" s="21">
        <v>36053.0</v>
      </c>
      <c r="D842" s="21">
        <v>3974682.0</v>
      </c>
      <c r="E842" s="18">
        <v>907.1</v>
      </c>
    </row>
    <row r="843">
      <c r="A843" s="4" t="s">
        <v>223</v>
      </c>
      <c r="B843" s="4">
        <v>2000.0</v>
      </c>
      <c r="C843" s="21">
        <v>36948.0</v>
      </c>
      <c r="D843" s="21">
        <v>4012012.0</v>
      </c>
      <c r="E843" s="18">
        <v>920.9</v>
      </c>
    </row>
    <row r="844">
      <c r="A844" s="4" t="s">
        <v>223</v>
      </c>
      <c r="B844" s="4">
        <v>2001.0</v>
      </c>
      <c r="C844" s="21">
        <v>36612.0</v>
      </c>
      <c r="D844" s="21">
        <v>4064995.0</v>
      </c>
      <c r="E844" s="18">
        <v>900.7</v>
      </c>
    </row>
    <row r="845">
      <c r="A845" s="4" t="s">
        <v>223</v>
      </c>
      <c r="B845" s="4">
        <v>2002.0</v>
      </c>
      <c r="C845" s="21">
        <v>37736.0</v>
      </c>
      <c r="D845" s="21">
        <v>4107795.0</v>
      </c>
      <c r="E845" s="18">
        <v>918.6</v>
      </c>
    </row>
    <row r="846">
      <c r="A846" s="4" t="s">
        <v>223</v>
      </c>
      <c r="B846" s="4">
        <v>2003.0</v>
      </c>
      <c r="C846" s="21">
        <v>38112.0</v>
      </c>
      <c r="D846" s="21">
        <v>4150297.0</v>
      </c>
      <c r="E846" s="18">
        <v>918.3</v>
      </c>
    </row>
    <row r="847">
      <c r="A847" s="4" t="s">
        <v>223</v>
      </c>
      <c r="B847" s="4">
        <v>2004.0</v>
      </c>
      <c r="C847" s="21">
        <v>37276.0</v>
      </c>
      <c r="D847" s="21">
        <v>4210921.0</v>
      </c>
      <c r="E847" s="18">
        <v>885.2</v>
      </c>
    </row>
    <row r="848">
      <c r="A848" s="4" t="s">
        <v>223</v>
      </c>
      <c r="B848" s="4">
        <v>2005.0</v>
      </c>
      <c r="C848" s="21">
        <v>38707.0</v>
      </c>
      <c r="D848" s="21">
        <v>4270150.0</v>
      </c>
      <c r="E848" s="18">
        <v>906.5</v>
      </c>
    </row>
    <row r="849">
      <c r="A849" s="4" t="s">
        <v>223</v>
      </c>
      <c r="B849" s="4">
        <v>2006.0</v>
      </c>
      <c r="C849" s="21">
        <v>38761.0</v>
      </c>
      <c r="D849" s="21">
        <v>4357847.0</v>
      </c>
      <c r="E849" s="18">
        <v>889.5</v>
      </c>
    </row>
    <row r="850">
      <c r="A850" s="4" t="s">
        <v>223</v>
      </c>
      <c r="B850" s="4">
        <v>2007.0</v>
      </c>
      <c r="C850" s="21">
        <v>39439.0</v>
      </c>
      <c r="D850" s="21">
        <v>4444110.0</v>
      </c>
      <c r="E850" s="18">
        <v>887.4</v>
      </c>
    </row>
    <row r="851">
      <c r="A851" s="4" t="s">
        <v>223</v>
      </c>
      <c r="B851" s="4">
        <v>2008.0</v>
      </c>
      <c r="C851" s="21">
        <v>40289.0</v>
      </c>
      <c r="D851" s="21">
        <v>4528996.0</v>
      </c>
      <c r="E851" s="18">
        <v>889.6</v>
      </c>
    </row>
    <row r="852">
      <c r="A852" s="4" t="s">
        <v>223</v>
      </c>
      <c r="B852" s="4">
        <v>2009.0</v>
      </c>
      <c r="C852" s="21">
        <v>40449.0</v>
      </c>
      <c r="D852" s="21">
        <v>4589872.0</v>
      </c>
      <c r="E852" s="18">
        <v>881.3</v>
      </c>
    </row>
    <row r="853">
      <c r="A853" s="4" t="s">
        <v>223</v>
      </c>
      <c r="B853" s="4">
        <v>2010.0</v>
      </c>
      <c r="C853" s="21">
        <v>41614.0</v>
      </c>
      <c r="D853" s="21">
        <v>4625364.0</v>
      </c>
      <c r="E853" s="18">
        <v>899.7</v>
      </c>
    </row>
    <row r="854">
      <c r="A854" s="4" t="s">
        <v>223</v>
      </c>
      <c r="B854" s="4">
        <v>2011.0</v>
      </c>
      <c r="C854" s="21">
        <v>42072.0</v>
      </c>
      <c r="D854" s="21">
        <v>4679230.0</v>
      </c>
      <c r="E854" s="18">
        <v>899.1</v>
      </c>
    </row>
    <row r="855">
      <c r="A855" s="4" t="s">
        <v>223</v>
      </c>
      <c r="B855" s="4">
        <v>2012.0</v>
      </c>
      <c r="C855" s="21">
        <v>43198.0</v>
      </c>
      <c r="D855" s="21">
        <v>4723723.0</v>
      </c>
      <c r="E855" s="18">
        <v>914.5</v>
      </c>
    </row>
    <row r="856">
      <c r="A856" s="4" t="s">
        <v>223</v>
      </c>
      <c r="B856" s="4">
        <v>2013.0</v>
      </c>
      <c r="C856" s="21">
        <v>44582.0</v>
      </c>
      <c r="D856" s="21">
        <v>4774839.0</v>
      </c>
      <c r="E856" s="18">
        <v>933.7</v>
      </c>
    </row>
    <row r="857">
      <c r="A857" s="4" t="s">
        <v>223</v>
      </c>
      <c r="B857" s="4">
        <v>2014.0</v>
      </c>
      <c r="C857" s="21">
        <v>45454.0</v>
      </c>
      <c r="D857" s="21">
        <v>4832482.0</v>
      </c>
      <c r="E857" s="18">
        <v>940.6</v>
      </c>
    </row>
    <row r="858">
      <c r="A858" s="4" t="s">
        <v>223</v>
      </c>
      <c r="B858" s="4">
        <v>2015.0</v>
      </c>
      <c r="C858" s="21">
        <v>47198.0</v>
      </c>
      <c r="D858" s="21">
        <v>4896146.0</v>
      </c>
      <c r="E858" s="18">
        <v>964.0</v>
      </c>
    </row>
    <row r="859">
      <c r="A859" s="4" t="s">
        <v>223</v>
      </c>
      <c r="B859" s="4">
        <v>2016.0</v>
      </c>
      <c r="C859" s="21">
        <v>48130.0</v>
      </c>
      <c r="D859" s="21">
        <v>4961119.0</v>
      </c>
      <c r="E859" s="18">
        <v>970.1</v>
      </c>
    </row>
    <row r="860" hidden="1">
      <c r="A860" s="4" t="s">
        <v>223</v>
      </c>
      <c r="B860" s="4">
        <v>2017.0</v>
      </c>
      <c r="C860" s="21">
        <v>49441.0</v>
      </c>
      <c r="D860" s="21">
        <v>5024369.0</v>
      </c>
      <c r="E860" s="18">
        <v>984.0</v>
      </c>
    </row>
    <row r="861" hidden="1">
      <c r="A861" s="4" t="s">
        <v>223</v>
      </c>
      <c r="B861" s="4">
        <v>2018.0</v>
      </c>
      <c r="C861" s="21">
        <v>50640.0</v>
      </c>
      <c r="D861" s="21">
        <v>5084127.0</v>
      </c>
      <c r="E861" s="18">
        <v>996.0</v>
      </c>
    </row>
    <row r="862" hidden="1">
      <c r="A862" s="4" t="s">
        <v>223</v>
      </c>
      <c r="B862" s="4" t="s">
        <v>183</v>
      </c>
      <c r="C862" s="21">
        <v>832711.0</v>
      </c>
      <c r="D862" s="21">
        <v>9.0313076E7</v>
      </c>
      <c r="E862" s="18">
        <v>922.0</v>
      </c>
    </row>
    <row r="863" hidden="1">
      <c r="A863" s="4" t="s">
        <v>224</v>
      </c>
      <c r="B863" s="4">
        <v>1999.0</v>
      </c>
      <c r="C863" s="21">
        <v>6953.0</v>
      </c>
      <c r="D863" s="21">
        <v>750412.0</v>
      </c>
      <c r="E863" s="18">
        <v>926.6</v>
      </c>
    </row>
    <row r="864">
      <c r="A864" s="4" t="s">
        <v>224</v>
      </c>
      <c r="B864" s="4">
        <v>2000.0</v>
      </c>
      <c r="C864" s="21">
        <v>7021.0</v>
      </c>
      <c r="D864" s="21">
        <v>754844.0</v>
      </c>
      <c r="E864" s="18">
        <v>930.1</v>
      </c>
    </row>
    <row r="865">
      <c r="A865" s="4" t="s">
        <v>224</v>
      </c>
      <c r="B865" s="4">
        <v>2001.0</v>
      </c>
      <c r="C865" s="21">
        <v>6923.0</v>
      </c>
      <c r="D865" s="21">
        <v>757972.0</v>
      </c>
      <c r="E865" s="18">
        <v>913.4</v>
      </c>
    </row>
    <row r="866">
      <c r="A866" s="4" t="s">
        <v>224</v>
      </c>
      <c r="B866" s="4">
        <v>2002.0</v>
      </c>
      <c r="C866" s="21">
        <v>6898.0</v>
      </c>
      <c r="D866" s="21">
        <v>760020.0</v>
      </c>
      <c r="E866" s="18">
        <v>907.6</v>
      </c>
    </row>
    <row r="867">
      <c r="A867" s="4" t="s">
        <v>224</v>
      </c>
      <c r="B867" s="4">
        <v>2003.0</v>
      </c>
      <c r="C867" s="21">
        <v>7132.0</v>
      </c>
      <c r="D867" s="21">
        <v>763729.0</v>
      </c>
      <c r="E867" s="18">
        <v>933.8</v>
      </c>
    </row>
    <row r="868">
      <c r="A868" s="4" t="s">
        <v>224</v>
      </c>
      <c r="B868" s="4">
        <v>2004.0</v>
      </c>
      <c r="C868" s="21">
        <v>6833.0</v>
      </c>
      <c r="D868" s="21">
        <v>770396.0</v>
      </c>
      <c r="E868" s="18">
        <v>886.9</v>
      </c>
    </row>
    <row r="869">
      <c r="A869" s="4" t="s">
        <v>224</v>
      </c>
      <c r="B869" s="4">
        <v>2005.0</v>
      </c>
      <c r="C869" s="21">
        <v>7086.0</v>
      </c>
      <c r="D869" s="21">
        <v>775493.0</v>
      </c>
      <c r="E869" s="18">
        <v>913.7</v>
      </c>
    </row>
    <row r="870">
      <c r="A870" s="4" t="s">
        <v>224</v>
      </c>
      <c r="B870" s="4">
        <v>2006.0</v>
      </c>
      <c r="C870" s="21">
        <v>7084.0</v>
      </c>
      <c r="D870" s="21">
        <v>783033.0</v>
      </c>
      <c r="E870" s="18">
        <v>904.7</v>
      </c>
    </row>
    <row r="871">
      <c r="A871" s="4" t="s">
        <v>224</v>
      </c>
      <c r="B871" s="4">
        <v>2007.0</v>
      </c>
      <c r="C871" s="21">
        <v>6826.0</v>
      </c>
      <c r="D871" s="21">
        <v>791623.0</v>
      </c>
      <c r="E871" s="18">
        <v>862.3</v>
      </c>
    </row>
    <row r="872">
      <c r="A872" s="4" t="s">
        <v>224</v>
      </c>
      <c r="B872" s="4">
        <v>2008.0</v>
      </c>
      <c r="C872" s="21">
        <v>7083.0</v>
      </c>
      <c r="D872" s="21">
        <v>799124.0</v>
      </c>
      <c r="E872" s="18">
        <v>886.3</v>
      </c>
    </row>
    <row r="873">
      <c r="A873" s="4" t="s">
        <v>224</v>
      </c>
      <c r="B873" s="4">
        <v>2009.0</v>
      </c>
      <c r="C873" s="21">
        <v>6923.0</v>
      </c>
      <c r="D873" s="21">
        <v>807067.0</v>
      </c>
      <c r="E873" s="18">
        <v>857.8</v>
      </c>
    </row>
    <row r="874">
      <c r="A874" s="4" t="s">
        <v>224</v>
      </c>
      <c r="B874" s="4">
        <v>2010.0</v>
      </c>
      <c r="C874" s="21">
        <v>7100.0</v>
      </c>
      <c r="D874" s="21">
        <v>814180.0</v>
      </c>
      <c r="E874" s="18">
        <v>872.0</v>
      </c>
    </row>
    <row r="875">
      <c r="A875" s="4" t="s">
        <v>224</v>
      </c>
      <c r="B875" s="4">
        <v>2011.0</v>
      </c>
      <c r="C875" s="21">
        <v>7314.0</v>
      </c>
      <c r="D875" s="21">
        <v>824082.0</v>
      </c>
      <c r="E875" s="18">
        <v>887.5</v>
      </c>
    </row>
    <row r="876">
      <c r="A876" s="4" t="s">
        <v>224</v>
      </c>
      <c r="B876" s="4">
        <v>2012.0</v>
      </c>
      <c r="C876" s="21">
        <v>7333.0</v>
      </c>
      <c r="D876" s="21">
        <v>833354.0</v>
      </c>
      <c r="E876" s="18">
        <v>879.9</v>
      </c>
    </row>
    <row r="877">
      <c r="A877" s="4" t="s">
        <v>224</v>
      </c>
      <c r="B877" s="4">
        <v>2013.0</v>
      </c>
      <c r="C877" s="21">
        <v>7099.0</v>
      </c>
      <c r="D877" s="21">
        <v>844877.0</v>
      </c>
      <c r="E877" s="18">
        <v>840.2</v>
      </c>
    </row>
    <row r="878">
      <c r="A878" s="4" t="s">
        <v>224</v>
      </c>
      <c r="B878" s="4">
        <v>2014.0</v>
      </c>
      <c r="C878" s="21">
        <v>7507.0</v>
      </c>
      <c r="D878" s="21">
        <v>853175.0</v>
      </c>
      <c r="E878" s="18">
        <v>879.9</v>
      </c>
    </row>
    <row r="879">
      <c r="A879" s="4" t="s">
        <v>224</v>
      </c>
      <c r="B879" s="4">
        <v>2015.0</v>
      </c>
      <c r="C879" s="21">
        <v>7731.0</v>
      </c>
      <c r="D879" s="21">
        <v>858469.0</v>
      </c>
      <c r="E879" s="18">
        <v>900.6</v>
      </c>
    </row>
    <row r="880">
      <c r="A880" s="4" t="s">
        <v>224</v>
      </c>
      <c r="B880" s="4">
        <v>2016.0</v>
      </c>
      <c r="C880" s="21">
        <v>7845.0</v>
      </c>
      <c r="D880" s="21">
        <v>865454.0</v>
      </c>
      <c r="E880" s="18">
        <v>906.5</v>
      </c>
    </row>
    <row r="881" hidden="1">
      <c r="A881" s="4" t="s">
        <v>224</v>
      </c>
      <c r="B881" s="4">
        <v>2017.0</v>
      </c>
      <c r="C881" s="21">
        <v>7996.0</v>
      </c>
      <c r="D881" s="21">
        <v>869666.0</v>
      </c>
      <c r="E881" s="18">
        <v>919.4</v>
      </c>
    </row>
    <row r="882" hidden="1">
      <c r="A882" s="4" t="s">
        <v>224</v>
      </c>
      <c r="B882" s="4">
        <v>2018.0</v>
      </c>
      <c r="C882" s="21">
        <v>7971.0</v>
      </c>
      <c r="D882" s="21">
        <v>882235.0</v>
      </c>
      <c r="E882" s="18">
        <v>903.5</v>
      </c>
    </row>
    <row r="883" hidden="1">
      <c r="A883" s="4" t="s">
        <v>224</v>
      </c>
      <c r="B883" s="4" t="s">
        <v>183</v>
      </c>
      <c r="C883" s="21">
        <v>144658.0</v>
      </c>
      <c r="D883" s="21">
        <v>1.6159205E7</v>
      </c>
      <c r="E883" s="18">
        <v>895.2</v>
      </c>
    </row>
    <row r="884" hidden="1">
      <c r="A884" s="4" t="s">
        <v>225</v>
      </c>
      <c r="B884" s="4">
        <v>1999.0</v>
      </c>
      <c r="C884" s="21">
        <v>53765.0</v>
      </c>
      <c r="D884" s="21">
        <v>5638706.0</v>
      </c>
      <c r="E884" s="18">
        <v>953.5</v>
      </c>
    </row>
    <row r="885">
      <c r="A885" s="4" t="s">
        <v>225</v>
      </c>
      <c r="B885" s="4">
        <v>2000.0</v>
      </c>
      <c r="C885" s="21">
        <v>55246.0</v>
      </c>
      <c r="D885" s="21">
        <v>5689283.0</v>
      </c>
      <c r="E885" s="18">
        <v>971.1</v>
      </c>
    </row>
    <row r="886">
      <c r="A886" s="4" t="s">
        <v>225</v>
      </c>
      <c r="B886" s="4">
        <v>2001.0</v>
      </c>
      <c r="C886" s="21">
        <v>55151.0</v>
      </c>
      <c r="D886" s="21">
        <v>5750789.0</v>
      </c>
      <c r="E886" s="18">
        <v>959.0</v>
      </c>
    </row>
    <row r="887">
      <c r="A887" s="4" t="s">
        <v>225</v>
      </c>
      <c r="B887" s="4">
        <v>2002.0</v>
      </c>
      <c r="C887" s="21">
        <v>56606.0</v>
      </c>
      <c r="D887" s="21">
        <v>5795918.0</v>
      </c>
      <c r="E887" s="18">
        <v>976.7</v>
      </c>
    </row>
    <row r="888">
      <c r="A888" s="4" t="s">
        <v>225</v>
      </c>
      <c r="B888" s="4">
        <v>2003.0</v>
      </c>
      <c r="C888" s="21">
        <v>57313.0</v>
      </c>
      <c r="D888" s="21">
        <v>5847812.0</v>
      </c>
      <c r="E888" s="18">
        <v>980.1</v>
      </c>
    </row>
    <row r="889">
      <c r="A889" s="4" t="s">
        <v>225</v>
      </c>
      <c r="B889" s="4">
        <v>2004.0</v>
      </c>
      <c r="C889" s="21">
        <v>55829.0</v>
      </c>
      <c r="D889" s="21">
        <v>5910809.0</v>
      </c>
      <c r="E889" s="18">
        <v>944.5</v>
      </c>
    </row>
    <row r="890">
      <c r="A890" s="4" t="s">
        <v>225</v>
      </c>
      <c r="B890" s="4">
        <v>2005.0</v>
      </c>
      <c r="C890" s="21">
        <v>57260.0</v>
      </c>
      <c r="D890" s="21">
        <v>5991057.0</v>
      </c>
      <c r="E890" s="18">
        <v>955.8</v>
      </c>
    </row>
    <row r="891">
      <c r="A891" s="4" t="s">
        <v>225</v>
      </c>
      <c r="B891" s="4">
        <v>2006.0</v>
      </c>
      <c r="C891" s="21">
        <v>56838.0</v>
      </c>
      <c r="D891" s="21">
        <v>6088766.0</v>
      </c>
      <c r="E891" s="18">
        <v>933.5</v>
      </c>
    </row>
    <row r="892">
      <c r="A892" s="4" t="s">
        <v>225</v>
      </c>
      <c r="B892" s="4">
        <v>2007.0</v>
      </c>
      <c r="C892" s="21">
        <v>57087.0</v>
      </c>
      <c r="D892" s="21">
        <v>6175727.0</v>
      </c>
      <c r="E892" s="18">
        <v>924.4</v>
      </c>
    </row>
    <row r="893">
      <c r="A893" s="4" t="s">
        <v>225</v>
      </c>
      <c r="B893" s="4">
        <v>2008.0</v>
      </c>
      <c r="C893" s="21">
        <v>58820.0</v>
      </c>
      <c r="D893" s="21">
        <v>6247411.0</v>
      </c>
      <c r="E893" s="18">
        <v>941.5</v>
      </c>
    </row>
    <row r="894">
      <c r="A894" s="4" t="s">
        <v>225</v>
      </c>
      <c r="B894" s="4">
        <v>2009.0</v>
      </c>
      <c r="C894" s="21">
        <v>58288.0</v>
      </c>
      <c r="D894" s="21">
        <v>6306019.0</v>
      </c>
      <c r="E894" s="18">
        <v>924.3</v>
      </c>
    </row>
    <row r="895">
      <c r="A895" s="4" t="s">
        <v>225</v>
      </c>
      <c r="B895" s="4">
        <v>2010.0</v>
      </c>
      <c r="C895" s="21">
        <v>59578.0</v>
      </c>
      <c r="D895" s="21">
        <v>6346105.0</v>
      </c>
      <c r="E895" s="18">
        <v>938.8</v>
      </c>
    </row>
    <row r="896">
      <c r="A896" s="4" t="s">
        <v>225</v>
      </c>
      <c r="B896" s="4">
        <v>2011.0</v>
      </c>
      <c r="C896" s="21">
        <v>60541.0</v>
      </c>
      <c r="D896" s="21">
        <v>6403353.0</v>
      </c>
      <c r="E896" s="18">
        <v>945.5</v>
      </c>
    </row>
    <row r="897">
      <c r="A897" s="4" t="s">
        <v>225</v>
      </c>
      <c r="B897" s="4">
        <v>2012.0</v>
      </c>
      <c r="C897" s="21">
        <v>61956.0</v>
      </c>
      <c r="D897" s="21">
        <v>6456243.0</v>
      </c>
      <c r="E897" s="18">
        <v>959.6</v>
      </c>
    </row>
    <row r="898">
      <c r="A898" s="4" t="s">
        <v>225</v>
      </c>
      <c r="B898" s="4">
        <v>2013.0</v>
      </c>
      <c r="C898" s="21">
        <v>63406.0</v>
      </c>
      <c r="D898" s="21">
        <v>6495978.0</v>
      </c>
      <c r="E898" s="18">
        <v>976.1</v>
      </c>
    </row>
    <row r="899">
      <c r="A899" s="4" t="s">
        <v>225</v>
      </c>
      <c r="B899" s="4">
        <v>2014.0</v>
      </c>
      <c r="C899" s="21">
        <v>64661.0</v>
      </c>
      <c r="D899" s="21">
        <v>6549352.0</v>
      </c>
      <c r="E899" s="18">
        <v>987.3</v>
      </c>
    </row>
    <row r="900">
      <c r="A900" s="4" t="s">
        <v>225</v>
      </c>
      <c r="B900" s="4">
        <v>2015.0</v>
      </c>
      <c r="C900" s="21">
        <v>66570.0</v>
      </c>
      <c r="D900" s="21">
        <v>6600299.0</v>
      </c>
      <c r="E900" s="23">
        <v>1008.6</v>
      </c>
    </row>
    <row r="901">
      <c r="A901" s="4" t="s">
        <v>225</v>
      </c>
      <c r="B901" s="4">
        <v>2016.0</v>
      </c>
      <c r="C901" s="21">
        <v>67857.0</v>
      </c>
      <c r="D901" s="21">
        <v>6651194.0</v>
      </c>
      <c r="E901" s="23">
        <v>1020.2</v>
      </c>
    </row>
    <row r="902" hidden="1">
      <c r="A902" s="4" t="s">
        <v>225</v>
      </c>
      <c r="B902" s="4">
        <v>2017.0</v>
      </c>
      <c r="C902" s="21">
        <v>70096.0</v>
      </c>
      <c r="D902" s="21">
        <v>6715984.0</v>
      </c>
      <c r="E902" s="23">
        <v>1043.7</v>
      </c>
    </row>
    <row r="903" hidden="1">
      <c r="A903" s="4" t="s">
        <v>225</v>
      </c>
      <c r="B903" s="4">
        <v>2018.0</v>
      </c>
      <c r="C903" s="21">
        <v>71078.0</v>
      </c>
      <c r="D903" s="21">
        <v>6770010.0</v>
      </c>
      <c r="E903" s="23">
        <v>1049.9</v>
      </c>
    </row>
    <row r="904" hidden="1">
      <c r="A904" s="4" t="s">
        <v>225</v>
      </c>
      <c r="B904" s="4" t="s">
        <v>183</v>
      </c>
      <c r="C904" s="21">
        <v>1207946.0</v>
      </c>
      <c r="D904" s="21">
        <v>1.24430815E8</v>
      </c>
      <c r="E904" s="18">
        <v>970.8</v>
      </c>
    </row>
    <row r="905" hidden="1">
      <c r="A905" s="4" t="s">
        <v>226</v>
      </c>
      <c r="B905" s="4">
        <v>1999.0</v>
      </c>
      <c r="C905" s="21">
        <v>146858.0</v>
      </c>
      <c r="D905" s="21">
        <v>2.055822E7</v>
      </c>
      <c r="E905" s="18">
        <v>714.4</v>
      </c>
    </row>
    <row r="906">
      <c r="A906" s="4" t="s">
        <v>226</v>
      </c>
      <c r="B906" s="4">
        <v>2000.0</v>
      </c>
      <c r="C906" s="21">
        <v>149939.0</v>
      </c>
      <c r="D906" s="21">
        <v>2.085182E7</v>
      </c>
      <c r="E906" s="18">
        <v>719.1</v>
      </c>
    </row>
    <row r="907">
      <c r="A907" s="4" t="s">
        <v>226</v>
      </c>
      <c r="B907" s="4">
        <v>2001.0</v>
      </c>
      <c r="C907" s="21">
        <v>152779.0</v>
      </c>
      <c r="D907" s="21">
        <v>2.1319622E7</v>
      </c>
      <c r="E907" s="18">
        <v>716.6</v>
      </c>
    </row>
    <row r="908">
      <c r="A908" s="4" t="s">
        <v>226</v>
      </c>
      <c r="B908" s="4">
        <v>2002.0</v>
      </c>
      <c r="C908" s="21">
        <v>155524.0</v>
      </c>
      <c r="D908" s="21">
        <v>2.1690325E7</v>
      </c>
      <c r="E908" s="18">
        <v>717.0</v>
      </c>
    </row>
    <row r="909">
      <c r="A909" s="4" t="s">
        <v>226</v>
      </c>
      <c r="B909" s="4">
        <v>2003.0</v>
      </c>
      <c r="C909" s="21">
        <v>154870.0</v>
      </c>
      <c r="D909" s="21">
        <v>2.2030931E7</v>
      </c>
      <c r="E909" s="18">
        <v>703.0</v>
      </c>
    </row>
    <row r="910">
      <c r="A910" s="4" t="s">
        <v>226</v>
      </c>
      <c r="B910" s="4">
        <v>2004.0</v>
      </c>
      <c r="C910" s="21">
        <v>152870.0</v>
      </c>
      <c r="D910" s="21">
        <v>2.2394023E7</v>
      </c>
      <c r="E910" s="18">
        <v>682.6</v>
      </c>
    </row>
    <row r="911">
      <c r="A911" s="4" t="s">
        <v>226</v>
      </c>
      <c r="B911" s="4">
        <v>2005.0</v>
      </c>
      <c r="C911" s="21">
        <v>156457.0</v>
      </c>
      <c r="D911" s="21">
        <v>2.2778123E7</v>
      </c>
      <c r="E911" s="18">
        <v>686.9</v>
      </c>
    </row>
    <row r="912">
      <c r="A912" s="4" t="s">
        <v>226</v>
      </c>
      <c r="B912" s="4">
        <v>2006.0</v>
      </c>
      <c r="C912" s="21">
        <v>157150.0</v>
      </c>
      <c r="D912" s="21">
        <v>2.335958E7</v>
      </c>
      <c r="E912" s="18">
        <v>672.7</v>
      </c>
    </row>
    <row r="913">
      <c r="A913" s="4" t="s">
        <v>226</v>
      </c>
      <c r="B913" s="4">
        <v>2007.0</v>
      </c>
      <c r="C913" s="21">
        <v>160548.0</v>
      </c>
      <c r="D913" s="21">
        <v>2.3831983E7</v>
      </c>
      <c r="E913" s="18">
        <v>673.7</v>
      </c>
    </row>
    <row r="914">
      <c r="A914" s="4" t="s">
        <v>226</v>
      </c>
      <c r="B914" s="4">
        <v>2008.0</v>
      </c>
      <c r="C914" s="21">
        <v>164914.0</v>
      </c>
      <c r="D914" s="21">
        <v>2.4309039E7</v>
      </c>
      <c r="E914" s="18">
        <v>678.4</v>
      </c>
    </row>
    <row r="915">
      <c r="A915" s="4" t="s">
        <v>226</v>
      </c>
      <c r="B915" s="4">
        <v>2009.0</v>
      </c>
      <c r="C915" s="21">
        <v>163249.0</v>
      </c>
      <c r="D915" s="21">
        <v>2.4801761E7</v>
      </c>
      <c r="E915" s="18">
        <v>658.2</v>
      </c>
    </row>
    <row r="916">
      <c r="A916" s="4" t="s">
        <v>226</v>
      </c>
      <c r="B916" s="4">
        <v>2010.0</v>
      </c>
      <c r="C916" s="21">
        <v>166527.0</v>
      </c>
      <c r="D916" s="21">
        <v>2.5145561E7</v>
      </c>
      <c r="E916" s="18">
        <v>662.3</v>
      </c>
    </row>
    <row r="917">
      <c r="A917" s="4" t="s">
        <v>226</v>
      </c>
      <c r="B917" s="4">
        <v>2011.0</v>
      </c>
      <c r="C917" s="21">
        <v>168640.0</v>
      </c>
      <c r="D917" s="21">
        <v>2.5674681E7</v>
      </c>
      <c r="E917" s="18">
        <v>656.8</v>
      </c>
    </row>
    <row r="918">
      <c r="A918" s="4" t="s">
        <v>226</v>
      </c>
      <c r="B918" s="4">
        <v>2012.0</v>
      </c>
      <c r="C918" s="21">
        <v>174187.0</v>
      </c>
      <c r="D918" s="21">
        <v>2.6059203E7</v>
      </c>
      <c r="E918" s="18">
        <v>668.4</v>
      </c>
    </row>
    <row r="919">
      <c r="A919" s="4" t="s">
        <v>226</v>
      </c>
      <c r="B919" s="4">
        <v>2013.0</v>
      </c>
      <c r="C919" s="21">
        <v>179183.0</v>
      </c>
      <c r="D919" s="21">
        <v>2.6448193E7</v>
      </c>
      <c r="E919" s="18">
        <v>677.5</v>
      </c>
    </row>
    <row r="920">
      <c r="A920" s="4" t="s">
        <v>226</v>
      </c>
      <c r="B920" s="4">
        <v>2014.0</v>
      </c>
      <c r="C920" s="21">
        <v>183912.0</v>
      </c>
      <c r="D920" s="21">
        <v>2.6956958E7</v>
      </c>
      <c r="E920" s="18">
        <v>682.2</v>
      </c>
    </row>
    <row r="921">
      <c r="A921" s="4" t="s">
        <v>226</v>
      </c>
      <c r="B921" s="4">
        <v>2015.0</v>
      </c>
      <c r="C921" s="21">
        <v>189654.0</v>
      </c>
      <c r="D921" s="21">
        <v>2.7469114E7</v>
      </c>
      <c r="E921" s="18">
        <v>690.4</v>
      </c>
    </row>
    <row r="922">
      <c r="A922" s="4" t="s">
        <v>226</v>
      </c>
      <c r="B922" s="4">
        <v>2016.0</v>
      </c>
      <c r="C922" s="21">
        <v>191966.0</v>
      </c>
      <c r="D922" s="21">
        <v>2.7862596E7</v>
      </c>
      <c r="E922" s="18">
        <v>689.0</v>
      </c>
    </row>
    <row r="923" hidden="1">
      <c r="A923" s="4" t="s">
        <v>226</v>
      </c>
      <c r="B923" s="4">
        <v>2017.0</v>
      </c>
      <c r="C923" s="21">
        <v>198106.0</v>
      </c>
      <c r="D923" s="21">
        <v>2.8304596E7</v>
      </c>
      <c r="E923" s="18">
        <v>699.9</v>
      </c>
    </row>
    <row r="924" hidden="1">
      <c r="A924" s="4" t="s">
        <v>226</v>
      </c>
      <c r="B924" s="4">
        <v>2018.0</v>
      </c>
      <c r="C924" s="21">
        <v>202211.0</v>
      </c>
      <c r="D924" s="21">
        <v>2.8701845E7</v>
      </c>
      <c r="E924" s="18">
        <v>704.5</v>
      </c>
    </row>
    <row r="925" hidden="1">
      <c r="A925" s="4" t="s">
        <v>226</v>
      </c>
      <c r="B925" s="4" t="s">
        <v>183</v>
      </c>
      <c r="C925" s="21">
        <v>3369544.0</v>
      </c>
      <c r="D925" s="21">
        <v>4.90548174E8</v>
      </c>
      <c r="E925" s="18">
        <v>686.9</v>
      </c>
    </row>
    <row r="926" hidden="1">
      <c r="A926" s="4" t="s">
        <v>227</v>
      </c>
      <c r="B926" s="4">
        <v>1999.0</v>
      </c>
      <c r="C926" s="21">
        <v>12058.0</v>
      </c>
      <c r="D926" s="21">
        <v>2203482.0</v>
      </c>
      <c r="E926" s="18">
        <v>547.2</v>
      </c>
    </row>
    <row r="927">
      <c r="A927" s="4" t="s">
        <v>227</v>
      </c>
      <c r="B927" s="4">
        <v>2000.0</v>
      </c>
      <c r="C927" s="21">
        <v>12364.0</v>
      </c>
      <c r="D927" s="21">
        <v>2233169.0</v>
      </c>
      <c r="E927" s="18">
        <v>553.7</v>
      </c>
    </row>
    <row r="928">
      <c r="A928" s="4" t="s">
        <v>227</v>
      </c>
      <c r="B928" s="4">
        <v>2001.0</v>
      </c>
      <c r="C928" s="21">
        <v>12662.0</v>
      </c>
      <c r="D928" s="21">
        <v>2283715.0</v>
      </c>
      <c r="E928" s="18">
        <v>554.4</v>
      </c>
    </row>
    <row r="929">
      <c r="A929" s="4" t="s">
        <v>227</v>
      </c>
      <c r="B929" s="4">
        <v>2002.0</v>
      </c>
      <c r="C929" s="21">
        <v>13116.0</v>
      </c>
      <c r="D929" s="21">
        <v>2324815.0</v>
      </c>
      <c r="E929" s="18">
        <v>564.2</v>
      </c>
    </row>
    <row r="930">
      <c r="A930" s="4" t="s">
        <v>227</v>
      </c>
      <c r="B930" s="4">
        <v>2003.0</v>
      </c>
      <c r="C930" s="21">
        <v>13412.0</v>
      </c>
      <c r="D930" s="21">
        <v>2360137.0</v>
      </c>
      <c r="E930" s="18">
        <v>568.3</v>
      </c>
    </row>
    <row r="931">
      <c r="A931" s="4" t="s">
        <v>227</v>
      </c>
      <c r="B931" s="4">
        <v>2004.0</v>
      </c>
      <c r="C931" s="21">
        <v>13331.0</v>
      </c>
      <c r="D931" s="21">
        <v>2401580.0</v>
      </c>
      <c r="E931" s="18">
        <v>555.1</v>
      </c>
    </row>
    <row r="932">
      <c r="A932" s="4" t="s">
        <v>227</v>
      </c>
      <c r="B932" s="4">
        <v>2005.0</v>
      </c>
      <c r="C932" s="21">
        <v>13432.0</v>
      </c>
      <c r="D932" s="21">
        <v>2457719.0</v>
      </c>
      <c r="E932" s="18">
        <v>546.5</v>
      </c>
    </row>
    <row r="933">
      <c r="A933" s="4" t="s">
        <v>227</v>
      </c>
      <c r="B933" s="4">
        <v>2006.0</v>
      </c>
      <c r="C933" s="21">
        <v>13764.0</v>
      </c>
      <c r="D933" s="21">
        <v>2525507.0</v>
      </c>
      <c r="E933" s="18">
        <v>545.0</v>
      </c>
    </row>
    <row r="934">
      <c r="A934" s="4" t="s">
        <v>227</v>
      </c>
      <c r="B934" s="4">
        <v>2007.0</v>
      </c>
      <c r="C934" s="21">
        <v>14143.0</v>
      </c>
      <c r="D934" s="21">
        <v>2597746.0</v>
      </c>
      <c r="E934" s="18">
        <v>544.4</v>
      </c>
    </row>
    <row r="935">
      <c r="A935" s="4" t="s">
        <v>227</v>
      </c>
      <c r="B935" s="4">
        <v>2008.0</v>
      </c>
      <c r="C935" s="21">
        <v>14040.0</v>
      </c>
      <c r="D935" s="21">
        <v>2663029.0</v>
      </c>
      <c r="E935" s="18">
        <v>527.2</v>
      </c>
    </row>
    <row r="936">
      <c r="A936" s="4" t="s">
        <v>227</v>
      </c>
      <c r="B936" s="4">
        <v>2009.0</v>
      </c>
      <c r="C936" s="21">
        <v>14138.0</v>
      </c>
      <c r="D936" s="21">
        <v>2723421.0</v>
      </c>
      <c r="E936" s="18">
        <v>519.1</v>
      </c>
    </row>
    <row r="937">
      <c r="A937" s="4" t="s">
        <v>227</v>
      </c>
      <c r="B937" s="4">
        <v>2010.0</v>
      </c>
      <c r="C937" s="21">
        <v>14776.0</v>
      </c>
      <c r="D937" s="21">
        <v>2763885.0</v>
      </c>
      <c r="E937" s="18">
        <v>534.6</v>
      </c>
    </row>
    <row r="938">
      <c r="A938" s="4" t="s">
        <v>227</v>
      </c>
      <c r="B938" s="4">
        <v>2011.0</v>
      </c>
      <c r="C938" s="21">
        <v>15266.0</v>
      </c>
      <c r="D938" s="21">
        <v>2817222.0</v>
      </c>
      <c r="E938" s="18">
        <v>541.9</v>
      </c>
    </row>
    <row r="939">
      <c r="A939" s="4" t="s">
        <v>227</v>
      </c>
      <c r="B939" s="4">
        <v>2012.0</v>
      </c>
      <c r="C939" s="21">
        <v>15676.0</v>
      </c>
      <c r="D939" s="21">
        <v>2855287.0</v>
      </c>
      <c r="E939" s="18">
        <v>549.0</v>
      </c>
    </row>
    <row r="940">
      <c r="A940" s="4" t="s">
        <v>227</v>
      </c>
      <c r="B940" s="4">
        <v>2013.0</v>
      </c>
      <c r="C940" s="21">
        <v>16366.0</v>
      </c>
      <c r="D940" s="21">
        <v>2900872.0</v>
      </c>
      <c r="E940" s="18">
        <v>564.2</v>
      </c>
    </row>
    <row r="941">
      <c r="A941" s="4" t="s">
        <v>227</v>
      </c>
      <c r="B941" s="4">
        <v>2014.0</v>
      </c>
      <c r="C941" s="21">
        <v>16719.0</v>
      </c>
      <c r="D941" s="21">
        <v>2942902.0</v>
      </c>
      <c r="E941" s="18">
        <v>568.1</v>
      </c>
    </row>
    <row r="942">
      <c r="A942" s="4" t="s">
        <v>227</v>
      </c>
      <c r="B942" s="4">
        <v>2015.0</v>
      </c>
      <c r="C942" s="21">
        <v>17334.0</v>
      </c>
      <c r="D942" s="21">
        <v>2995919.0</v>
      </c>
      <c r="E942" s="18">
        <v>578.6</v>
      </c>
    </row>
    <row r="943">
      <c r="A943" s="4" t="s">
        <v>227</v>
      </c>
      <c r="B943" s="4">
        <v>2016.0</v>
      </c>
      <c r="C943" s="21">
        <v>17913.0</v>
      </c>
      <c r="D943" s="21">
        <v>3051217.0</v>
      </c>
      <c r="E943" s="18">
        <v>587.1</v>
      </c>
    </row>
    <row r="944" hidden="1">
      <c r="A944" s="4" t="s">
        <v>227</v>
      </c>
      <c r="B944" s="4">
        <v>2017.0</v>
      </c>
      <c r="C944" s="21">
        <v>18035.0</v>
      </c>
      <c r="D944" s="21">
        <v>3101833.0</v>
      </c>
      <c r="E944" s="18">
        <v>581.4</v>
      </c>
    </row>
    <row r="945" hidden="1">
      <c r="A945" s="4" t="s">
        <v>227</v>
      </c>
      <c r="B945" s="4">
        <v>2018.0</v>
      </c>
      <c r="C945" s="21">
        <v>18354.0</v>
      </c>
      <c r="D945" s="21">
        <v>3161105.0</v>
      </c>
      <c r="E945" s="18">
        <v>580.6</v>
      </c>
    </row>
    <row r="946" hidden="1">
      <c r="A946" s="4" t="s">
        <v>227</v>
      </c>
      <c r="B946" s="4" t="s">
        <v>183</v>
      </c>
      <c r="C946" s="21">
        <v>296899.0</v>
      </c>
      <c r="D946" s="21">
        <v>5.3364562E7</v>
      </c>
      <c r="E946" s="18">
        <v>556.4</v>
      </c>
    </row>
    <row r="947" hidden="1">
      <c r="A947" s="4" t="s">
        <v>228</v>
      </c>
      <c r="B947" s="4">
        <v>1999.0</v>
      </c>
      <c r="C947" s="21">
        <v>4993.0</v>
      </c>
      <c r="D947" s="21">
        <v>604683.0</v>
      </c>
      <c r="E947" s="18">
        <v>825.7</v>
      </c>
    </row>
    <row r="948">
      <c r="A948" s="4" t="s">
        <v>228</v>
      </c>
      <c r="B948" s="4">
        <v>2000.0</v>
      </c>
      <c r="C948" s="21">
        <v>5127.0</v>
      </c>
      <c r="D948" s="21">
        <v>608827.0</v>
      </c>
      <c r="E948" s="18">
        <v>842.1</v>
      </c>
    </row>
    <row r="949">
      <c r="A949" s="4" t="s">
        <v>228</v>
      </c>
      <c r="B949" s="4">
        <v>2001.0</v>
      </c>
      <c r="C949" s="21">
        <v>5201.0</v>
      </c>
      <c r="D949" s="21">
        <v>612223.0</v>
      </c>
      <c r="E949" s="18">
        <v>849.5</v>
      </c>
    </row>
    <row r="950">
      <c r="A950" s="4" t="s">
        <v>228</v>
      </c>
      <c r="B950" s="4">
        <v>2002.0</v>
      </c>
      <c r="C950" s="21">
        <v>5075.0</v>
      </c>
      <c r="D950" s="21">
        <v>615442.0</v>
      </c>
      <c r="E950" s="18">
        <v>824.6</v>
      </c>
    </row>
    <row r="951">
      <c r="A951" s="4" t="s">
        <v>228</v>
      </c>
      <c r="B951" s="4">
        <v>2003.0</v>
      </c>
      <c r="C951" s="21">
        <v>5120.0</v>
      </c>
      <c r="D951" s="21">
        <v>617858.0</v>
      </c>
      <c r="E951" s="18">
        <v>828.7</v>
      </c>
    </row>
    <row r="952">
      <c r="A952" s="4" t="s">
        <v>228</v>
      </c>
      <c r="B952" s="4">
        <v>2004.0</v>
      </c>
      <c r="C952" s="21">
        <v>4995.0</v>
      </c>
      <c r="D952" s="21">
        <v>619920.0</v>
      </c>
      <c r="E952" s="18">
        <v>805.7</v>
      </c>
    </row>
    <row r="953">
      <c r="A953" s="4" t="s">
        <v>228</v>
      </c>
      <c r="B953" s="4">
        <v>2005.0</v>
      </c>
      <c r="C953" s="21">
        <v>5066.0</v>
      </c>
      <c r="D953" s="21">
        <v>621215.0</v>
      </c>
      <c r="E953" s="18">
        <v>815.5</v>
      </c>
    </row>
    <row r="954">
      <c r="A954" s="4" t="s">
        <v>228</v>
      </c>
      <c r="B954" s="4">
        <v>2006.0</v>
      </c>
      <c r="C954" s="21">
        <v>5048.0</v>
      </c>
      <c r="D954" s="21">
        <v>622892.0</v>
      </c>
      <c r="E954" s="18">
        <v>810.4</v>
      </c>
    </row>
    <row r="955">
      <c r="A955" s="4" t="s">
        <v>228</v>
      </c>
      <c r="B955" s="4">
        <v>2007.0</v>
      </c>
      <c r="C955" s="21">
        <v>5179.0</v>
      </c>
      <c r="D955" s="21">
        <v>623481.0</v>
      </c>
      <c r="E955" s="18">
        <v>830.7</v>
      </c>
    </row>
    <row r="956">
      <c r="A956" s="4" t="s">
        <v>228</v>
      </c>
      <c r="B956" s="4">
        <v>2008.0</v>
      </c>
      <c r="C956" s="21">
        <v>5211.0</v>
      </c>
      <c r="D956" s="21">
        <v>624151.0</v>
      </c>
      <c r="E956" s="18">
        <v>834.9</v>
      </c>
    </row>
    <row r="957">
      <c r="A957" s="4" t="s">
        <v>228</v>
      </c>
      <c r="B957" s="4">
        <v>2009.0</v>
      </c>
      <c r="C957" s="21">
        <v>5034.0</v>
      </c>
      <c r="D957" s="21">
        <v>624817.0</v>
      </c>
      <c r="E957" s="18">
        <v>805.7</v>
      </c>
    </row>
    <row r="958">
      <c r="A958" s="4" t="s">
        <v>228</v>
      </c>
      <c r="B958" s="4">
        <v>2010.0</v>
      </c>
      <c r="C958" s="21">
        <v>5380.0</v>
      </c>
      <c r="D958" s="21">
        <v>625741.0</v>
      </c>
      <c r="E958" s="18">
        <v>859.8</v>
      </c>
    </row>
    <row r="959">
      <c r="A959" s="4" t="s">
        <v>228</v>
      </c>
      <c r="B959" s="4">
        <v>2011.0</v>
      </c>
      <c r="C959" s="21">
        <v>5433.0</v>
      </c>
      <c r="D959" s="21">
        <v>626431.0</v>
      </c>
      <c r="E959" s="18">
        <v>867.3</v>
      </c>
    </row>
    <row r="960">
      <c r="A960" s="4" t="s">
        <v>228</v>
      </c>
      <c r="B960" s="4">
        <v>2012.0</v>
      </c>
      <c r="C960" s="21">
        <v>5491.0</v>
      </c>
      <c r="D960" s="21">
        <v>626011.0</v>
      </c>
      <c r="E960" s="18">
        <v>877.1</v>
      </c>
    </row>
    <row r="961">
      <c r="A961" s="4" t="s">
        <v>228</v>
      </c>
      <c r="B961" s="4">
        <v>2013.0</v>
      </c>
      <c r="C961" s="21">
        <v>5639.0</v>
      </c>
      <c r="D961" s="21">
        <v>626630.0</v>
      </c>
      <c r="E961" s="18">
        <v>899.9</v>
      </c>
    </row>
    <row r="962">
      <c r="A962" s="4" t="s">
        <v>228</v>
      </c>
      <c r="B962" s="4">
        <v>2014.0</v>
      </c>
      <c r="C962" s="21">
        <v>5623.0</v>
      </c>
      <c r="D962" s="21">
        <v>626562.0</v>
      </c>
      <c r="E962" s="18">
        <v>897.4</v>
      </c>
    </row>
    <row r="963">
      <c r="A963" s="4" t="s">
        <v>228</v>
      </c>
      <c r="B963" s="4">
        <v>2015.0</v>
      </c>
      <c r="C963" s="21">
        <v>5919.0</v>
      </c>
      <c r="D963" s="21">
        <v>626042.0</v>
      </c>
      <c r="E963" s="18">
        <v>945.5</v>
      </c>
    </row>
    <row r="964">
      <c r="A964" s="4" t="s">
        <v>228</v>
      </c>
      <c r="B964" s="4">
        <v>2016.0</v>
      </c>
      <c r="C964" s="21">
        <v>5909.0</v>
      </c>
      <c r="D964" s="21">
        <v>624594.0</v>
      </c>
      <c r="E964" s="18">
        <v>946.1</v>
      </c>
    </row>
    <row r="965" hidden="1">
      <c r="A965" s="4" t="s">
        <v>228</v>
      </c>
      <c r="B965" s="4">
        <v>2017.0</v>
      </c>
      <c r="C965" s="21">
        <v>6007.0</v>
      </c>
      <c r="D965" s="21">
        <v>623657.0</v>
      </c>
      <c r="E965" s="18">
        <v>963.2</v>
      </c>
    </row>
    <row r="966" hidden="1">
      <c r="A966" s="4" t="s">
        <v>228</v>
      </c>
      <c r="B966" s="4">
        <v>2018.0</v>
      </c>
      <c r="C966" s="21">
        <v>6027.0</v>
      </c>
      <c r="D966" s="21">
        <v>626299.0</v>
      </c>
      <c r="E966" s="18">
        <v>962.3</v>
      </c>
    </row>
    <row r="967" hidden="1">
      <c r="A967" s="4" t="s">
        <v>228</v>
      </c>
      <c r="B967" s="4" t="s">
        <v>183</v>
      </c>
      <c r="C967" s="21">
        <v>107477.0</v>
      </c>
      <c r="D967" s="21">
        <v>1.2427476E7</v>
      </c>
      <c r="E967" s="18">
        <v>864.8</v>
      </c>
    </row>
    <row r="968" hidden="1">
      <c r="A968" s="4" t="s">
        <v>229</v>
      </c>
      <c r="B968" s="4">
        <v>1999.0</v>
      </c>
      <c r="C968" s="21">
        <v>55320.0</v>
      </c>
      <c r="D968" s="21">
        <v>7000174.0</v>
      </c>
      <c r="E968" s="18">
        <v>790.3</v>
      </c>
    </row>
    <row r="969">
      <c r="A969" s="4" t="s">
        <v>229</v>
      </c>
      <c r="B969" s="4">
        <v>2000.0</v>
      </c>
      <c r="C969" s="21">
        <v>56282.0</v>
      </c>
      <c r="D969" s="21">
        <v>7078515.0</v>
      </c>
      <c r="E969" s="18">
        <v>795.1</v>
      </c>
    </row>
    <row r="970">
      <c r="A970" s="4" t="s">
        <v>229</v>
      </c>
      <c r="B970" s="4">
        <v>2001.0</v>
      </c>
      <c r="C970" s="21">
        <v>56280.0</v>
      </c>
      <c r="D970" s="21">
        <v>7198362.0</v>
      </c>
      <c r="E970" s="18">
        <v>781.8</v>
      </c>
    </row>
    <row r="971">
      <c r="A971" s="4" t="s">
        <v>229</v>
      </c>
      <c r="B971" s="4">
        <v>2002.0</v>
      </c>
      <c r="C971" s="21">
        <v>57196.0</v>
      </c>
      <c r="D971" s="21">
        <v>7286873.0</v>
      </c>
      <c r="E971" s="18">
        <v>784.9</v>
      </c>
    </row>
    <row r="972">
      <c r="A972" s="4" t="s">
        <v>229</v>
      </c>
      <c r="B972" s="4">
        <v>2003.0</v>
      </c>
      <c r="C972" s="21">
        <v>58282.0</v>
      </c>
      <c r="D972" s="21">
        <v>7366977.0</v>
      </c>
      <c r="E972" s="18">
        <v>791.1</v>
      </c>
    </row>
    <row r="973">
      <c r="A973" s="4" t="s">
        <v>229</v>
      </c>
      <c r="B973" s="4">
        <v>2004.0</v>
      </c>
      <c r="C973" s="21">
        <v>56550.0</v>
      </c>
      <c r="D973" s="21">
        <v>7475575.0</v>
      </c>
      <c r="E973" s="18">
        <v>756.5</v>
      </c>
    </row>
    <row r="974">
      <c r="A974" s="4" t="s">
        <v>229</v>
      </c>
      <c r="B974" s="4">
        <v>2005.0</v>
      </c>
      <c r="C974" s="21">
        <v>57855.0</v>
      </c>
      <c r="D974" s="21">
        <v>7577105.0</v>
      </c>
      <c r="E974" s="18">
        <v>763.6</v>
      </c>
    </row>
    <row r="975">
      <c r="A975" s="4" t="s">
        <v>229</v>
      </c>
      <c r="B975" s="4">
        <v>2006.0</v>
      </c>
      <c r="C975" s="21">
        <v>57690.0</v>
      </c>
      <c r="D975" s="21">
        <v>7673725.0</v>
      </c>
      <c r="E975" s="18">
        <v>751.8</v>
      </c>
    </row>
    <row r="976">
      <c r="A976" s="4" t="s">
        <v>229</v>
      </c>
      <c r="B976" s="4">
        <v>2007.0</v>
      </c>
      <c r="C976" s="21">
        <v>58225.0</v>
      </c>
      <c r="D976" s="21">
        <v>7751000.0</v>
      </c>
      <c r="E976" s="18">
        <v>751.2</v>
      </c>
    </row>
    <row r="977">
      <c r="A977" s="4" t="s">
        <v>229</v>
      </c>
      <c r="B977" s="4">
        <v>2008.0</v>
      </c>
      <c r="C977" s="21">
        <v>59100.0</v>
      </c>
      <c r="D977" s="21">
        <v>7833496.0</v>
      </c>
      <c r="E977" s="18">
        <v>754.5</v>
      </c>
    </row>
    <row r="978">
      <c r="A978" s="4" t="s">
        <v>229</v>
      </c>
      <c r="B978" s="4">
        <v>2009.0</v>
      </c>
      <c r="C978" s="21">
        <v>58653.0</v>
      </c>
      <c r="D978" s="21">
        <v>7925937.0</v>
      </c>
      <c r="E978" s="18">
        <v>740.0</v>
      </c>
    </row>
    <row r="979">
      <c r="A979" s="4" t="s">
        <v>229</v>
      </c>
      <c r="B979" s="4">
        <v>2010.0</v>
      </c>
      <c r="C979" s="21">
        <v>59032.0</v>
      </c>
      <c r="D979" s="21">
        <v>8001024.0</v>
      </c>
      <c r="E979" s="18">
        <v>737.8</v>
      </c>
    </row>
    <row r="980">
      <c r="A980" s="4" t="s">
        <v>229</v>
      </c>
      <c r="B980" s="4">
        <v>2011.0</v>
      </c>
      <c r="C980" s="21">
        <v>60804.0</v>
      </c>
      <c r="D980" s="21">
        <v>8096604.0</v>
      </c>
      <c r="E980" s="18">
        <v>751.0</v>
      </c>
    </row>
    <row r="981">
      <c r="A981" s="4" t="s">
        <v>229</v>
      </c>
      <c r="B981" s="4">
        <v>2012.0</v>
      </c>
      <c r="C981" s="21">
        <v>61564.0</v>
      </c>
      <c r="D981" s="21">
        <v>8185867.0</v>
      </c>
      <c r="E981" s="18">
        <v>752.1</v>
      </c>
    </row>
    <row r="982">
      <c r="A982" s="4" t="s">
        <v>229</v>
      </c>
      <c r="B982" s="4">
        <v>2013.0</v>
      </c>
      <c r="C982" s="21">
        <v>62716.0</v>
      </c>
      <c r="D982" s="21">
        <v>8260405.0</v>
      </c>
      <c r="E982" s="18">
        <v>759.2</v>
      </c>
    </row>
    <row r="983">
      <c r="A983" s="4" t="s">
        <v>229</v>
      </c>
      <c r="B983" s="4">
        <v>2014.0</v>
      </c>
      <c r="C983" s="21">
        <v>63598.0</v>
      </c>
      <c r="D983" s="21">
        <v>8326289.0</v>
      </c>
      <c r="E983" s="18">
        <v>763.8</v>
      </c>
    </row>
    <row r="984">
      <c r="A984" s="4" t="s">
        <v>229</v>
      </c>
      <c r="B984" s="4">
        <v>2015.0</v>
      </c>
      <c r="C984" s="21">
        <v>65577.0</v>
      </c>
      <c r="D984" s="21">
        <v>8382993.0</v>
      </c>
      <c r="E984" s="18">
        <v>782.3</v>
      </c>
    </row>
    <row r="985">
      <c r="A985" s="4" t="s">
        <v>229</v>
      </c>
      <c r="B985" s="4">
        <v>2016.0</v>
      </c>
      <c r="C985" s="21">
        <v>66473.0</v>
      </c>
      <c r="D985" s="21">
        <v>8411808.0</v>
      </c>
      <c r="E985" s="18">
        <v>790.2</v>
      </c>
    </row>
    <row r="986" hidden="1">
      <c r="A986" s="4" t="s">
        <v>229</v>
      </c>
      <c r="B986" s="4">
        <v>2017.0</v>
      </c>
      <c r="C986" s="21">
        <v>68579.0</v>
      </c>
      <c r="D986" s="21">
        <v>8470020.0</v>
      </c>
      <c r="E986" s="18">
        <v>809.7</v>
      </c>
    </row>
    <row r="987" hidden="1">
      <c r="A987" s="4" t="s">
        <v>229</v>
      </c>
      <c r="B987" s="4">
        <v>2018.0</v>
      </c>
      <c r="C987" s="21">
        <v>69359.0</v>
      </c>
      <c r="D987" s="21">
        <v>8517685.0</v>
      </c>
      <c r="E987" s="18">
        <v>814.3</v>
      </c>
    </row>
    <row r="988" hidden="1">
      <c r="A988" s="4" t="s">
        <v>229</v>
      </c>
      <c r="B988" s="4" t="s">
        <v>183</v>
      </c>
      <c r="C988" s="21">
        <v>1209135.0</v>
      </c>
      <c r="D988" s="21">
        <v>1.56820434E8</v>
      </c>
      <c r="E988" s="18">
        <v>771.0</v>
      </c>
    </row>
    <row r="989" hidden="1">
      <c r="A989" s="4" t="s">
        <v>230</v>
      </c>
      <c r="B989" s="4">
        <v>1999.0</v>
      </c>
      <c r="C989" s="21">
        <v>43865.0</v>
      </c>
      <c r="D989" s="21">
        <v>5842564.0</v>
      </c>
      <c r="E989" s="18">
        <v>750.8</v>
      </c>
    </row>
    <row r="990">
      <c r="A990" s="4" t="s">
        <v>230</v>
      </c>
      <c r="B990" s="4">
        <v>2000.0</v>
      </c>
      <c r="C990" s="21">
        <v>43941.0</v>
      </c>
      <c r="D990" s="21">
        <v>5894121.0</v>
      </c>
      <c r="E990" s="18">
        <v>745.5</v>
      </c>
    </row>
    <row r="991">
      <c r="A991" s="4" t="s">
        <v>230</v>
      </c>
      <c r="B991" s="4">
        <v>2001.0</v>
      </c>
      <c r="C991" s="21">
        <v>44642.0</v>
      </c>
      <c r="D991" s="21">
        <v>5985722.0</v>
      </c>
      <c r="E991" s="18">
        <v>745.8</v>
      </c>
    </row>
    <row r="992">
      <c r="A992" s="4" t="s">
        <v>230</v>
      </c>
      <c r="B992" s="4">
        <v>2002.0</v>
      </c>
      <c r="C992" s="21">
        <v>45338.0</v>
      </c>
      <c r="D992" s="21">
        <v>6052349.0</v>
      </c>
      <c r="E992" s="18">
        <v>749.1</v>
      </c>
    </row>
    <row r="993">
      <c r="A993" s="4" t="s">
        <v>230</v>
      </c>
      <c r="B993" s="4">
        <v>2003.0</v>
      </c>
      <c r="C993" s="21">
        <v>45920.0</v>
      </c>
      <c r="D993" s="21">
        <v>6104115.0</v>
      </c>
      <c r="E993" s="18">
        <v>752.3</v>
      </c>
    </row>
    <row r="994">
      <c r="A994" s="4" t="s">
        <v>230</v>
      </c>
      <c r="B994" s="4">
        <v>2004.0</v>
      </c>
      <c r="C994" s="21">
        <v>44770.0</v>
      </c>
      <c r="D994" s="21">
        <v>6178645.0</v>
      </c>
      <c r="E994" s="18">
        <v>724.6</v>
      </c>
    </row>
    <row r="995">
      <c r="A995" s="4" t="s">
        <v>230</v>
      </c>
      <c r="B995" s="4">
        <v>2005.0</v>
      </c>
      <c r="C995" s="21">
        <v>46203.0</v>
      </c>
      <c r="D995" s="21">
        <v>6257305.0</v>
      </c>
      <c r="E995" s="18">
        <v>738.4</v>
      </c>
    </row>
    <row r="996">
      <c r="A996" s="4" t="s">
        <v>230</v>
      </c>
      <c r="B996" s="4">
        <v>2006.0</v>
      </c>
      <c r="C996" s="21">
        <v>46120.0</v>
      </c>
      <c r="D996" s="21">
        <v>6370753.0</v>
      </c>
      <c r="E996" s="18">
        <v>723.9</v>
      </c>
    </row>
    <row r="997">
      <c r="A997" s="4" t="s">
        <v>230</v>
      </c>
      <c r="B997" s="4">
        <v>2007.0</v>
      </c>
      <c r="C997" s="21">
        <v>47323.0</v>
      </c>
      <c r="D997" s="21">
        <v>6461587.0</v>
      </c>
      <c r="E997" s="18">
        <v>732.4</v>
      </c>
    </row>
    <row r="998">
      <c r="A998" s="4" t="s">
        <v>230</v>
      </c>
      <c r="B998" s="4">
        <v>2008.0</v>
      </c>
      <c r="C998" s="21">
        <v>48627.0</v>
      </c>
      <c r="D998" s="21">
        <v>6562231.0</v>
      </c>
      <c r="E998" s="18">
        <v>741.0</v>
      </c>
    </row>
    <row r="999">
      <c r="A999" s="4" t="s">
        <v>230</v>
      </c>
      <c r="B999" s="4">
        <v>2009.0</v>
      </c>
      <c r="C999" s="21">
        <v>48270.0</v>
      </c>
      <c r="D999" s="21">
        <v>6667426.0</v>
      </c>
      <c r="E999" s="18">
        <v>724.0</v>
      </c>
    </row>
    <row r="1000">
      <c r="A1000" s="4" t="s">
        <v>230</v>
      </c>
      <c r="B1000" s="4">
        <v>2010.0</v>
      </c>
      <c r="C1000" s="21">
        <v>48146.0</v>
      </c>
      <c r="D1000" s="21">
        <v>6724540.0</v>
      </c>
      <c r="E1000" s="18">
        <v>716.0</v>
      </c>
    </row>
    <row r="1001">
      <c r="A1001" s="4" t="s">
        <v>230</v>
      </c>
      <c r="B1001" s="4">
        <v>2011.0</v>
      </c>
      <c r="C1001" s="21">
        <v>49691.0</v>
      </c>
      <c r="D1001" s="21">
        <v>6830038.0</v>
      </c>
      <c r="E1001" s="18">
        <v>727.5</v>
      </c>
    </row>
    <row r="1002">
      <c r="A1002" s="4" t="s">
        <v>230</v>
      </c>
      <c r="B1002" s="4">
        <v>2012.0</v>
      </c>
      <c r="C1002" s="21">
        <v>50105.0</v>
      </c>
      <c r="D1002" s="21">
        <v>6897012.0</v>
      </c>
      <c r="E1002" s="18">
        <v>726.5</v>
      </c>
    </row>
    <row r="1003">
      <c r="A1003" s="4" t="s">
        <v>230</v>
      </c>
      <c r="B1003" s="4">
        <v>2013.0</v>
      </c>
      <c r="C1003" s="21">
        <v>51264.0</v>
      </c>
      <c r="D1003" s="21">
        <v>6971406.0</v>
      </c>
      <c r="E1003" s="18">
        <v>735.3</v>
      </c>
    </row>
    <row r="1004">
      <c r="A1004" s="4" t="s">
        <v>230</v>
      </c>
      <c r="B1004" s="4">
        <v>2014.0</v>
      </c>
      <c r="C1004" s="21">
        <v>52099.0</v>
      </c>
      <c r="D1004" s="21">
        <v>7061530.0</v>
      </c>
      <c r="E1004" s="18">
        <v>737.8</v>
      </c>
    </row>
    <row r="1005">
      <c r="A1005" s="4" t="s">
        <v>230</v>
      </c>
      <c r="B1005" s="4">
        <v>2015.0</v>
      </c>
      <c r="C1005" s="21">
        <v>54595.0</v>
      </c>
      <c r="D1005" s="21">
        <v>7170351.0</v>
      </c>
      <c r="E1005" s="18">
        <v>761.4</v>
      </c>
    </row>
    <row r="1006">
      <c r="A1006" s="4" t="s">
        <v>230</v>
      </c>
      <c r="B1006" s="4">
        <v>2016.0</v>
      </c>
      <c r="C1006" s="21">
        <v>54769.0</v>
      </c>
      <c r="D1006" s="21">
        <v>7288000.0</v>
      </c>
      <c r="E1006" s="18">
        <v>751.5</v>
      </c>
    </row>
    <row r="1007" hidden="1">
      <c r="A1007" s="4" t="s">
        <v>230</v>
      </c>
      <c r="B1007" s="4">
        <v>2017.0</v>
      </c>
      <c r="C1007" s="21">
        <v>56995.0</v>
      </c>
      <c r="D1007" s="21">
        <v>7405743.0</v>
      </c>
      <c r="E1007" s="18">
        <v>769.6</v>
      </c>
    </row>
    <row r="1008" hidden="1">
      <c r="A1008" s="4" t="s">
        <v>230</v>
      </c>
      <c r="B1008" s="4">
        <v>2018.0</v>
      </c>
      <c r="C1008" s="21">
        <v>56877.0</v>
      </c>
      <c r="D1008" s="21">
        <v>7535591.0</v>
      </c>
      <c r="E1008" s="18">
        <v>754.8</v>
      </c>
    </row>
    <row r="1009" hidden="1">
      <c r="A1009" s="4" t="s">
        <v>230</v>
      </c>
      <c r="B1009" s="4" t="s">
        <v>183</v>
      </c>
      <c r="C1009" s="21">
        <v>979560.0</v>
      </c>
      <c r="D1009" s="21">
        <v>1.32261029E8</v>
      </c>
      <c r="E1009" s="18">
        <v>740.6</v>
      </c>
    </row>
    <row r="1010" hidden="1">
      <c r="A1010" s="4" t="s">
        <v>231</v>
      </c>
      <c r="B1010" s="4">
        <v>1999.0</v>
      </c>
      <c r="C1010" s="21">
        <v>21049.0</v>
      </c>
      <c r="D1010" s="21">
        <v>1811799.0</v>
      </c>
      <c r="E1010" s="23">
        <v>1161.8</v>
      </c>
    </row>
    <row r="1011">
      <c r="A1011" s="4" t="s">
        <v>231</v>
      </c>
      <c r="B1011" s="4">
        <v>2000.0</v>
      </c>
      <c r="C1011" s="21">
        <v>21114.0</v>
      </c>
      <c r="D1011" s="21">
        <v>1808344.0</v>
      </c>
      <c r="E1011" s="23">
        <v>1167.6</v>
      </c>
    </row>
    <row r="1012">
      <c r="A1012" s="4" t="s">
        <v>231</v>
      </c>
      <c r="B1012" s="4">
        <v>2001.0</v>
      </c>
      <c r="C1012" s="21">
        <v>20967.0</v>
      </c>
      <c r="D1012" s="21">
        <v>1801481.0</v>
      </c>
      <c r="E1012" s="23">
        <v>1163.9</v>
      </c>
    </row>
    <row r="1013">
      <c r="A1013" s="4" t="s">
        <v>231</v>
      </c>
      <c r="B1013" s="4">
        <v>2002.0</v>
      </c>
      <c r="C1013" s="21">
        <v>21016.0</v>
      </c>
      <c r="D1013" s="21">
        <v>1805414.0</v>
      </c>
      <c r="E1013" s="23">
        <v>1164.1</v>
      </c>
    </row>
    <row r="1014">
      <c r="A1014" s="4" t="s">
        <v>231</v>
      </c>
      <c r="B1014" s="4">
        <v>2003.0</v>
      </c>
      <c r="C1014" s="21">
        <v>21306.0</v>
      </c>
      <c r="D1014" s="21">
        <v>1812295.0</v>
      </c>
      <c r="E1014" s="23">
        <v>1175.6</v>
      </c>
    </row>
    <row r="1015">
      <c r="A1015" s="4" t="s">
        <v>231</v>
      </c>
      <c r="B1015" s="4">
        <v>2004.0</v>
      </c>
      <c r="C1015" s="21">
        <v>20793.0</v>
      </c>
      <c r="D1015" s="21">
        <v>1816438.0</v>
      </c>
      <c r="E1015" s="23">
        <v>1144.7</v>
      </c>
    </row>
    <row r="1016">
      <c r="A1016" s="4" t="s">
        <v>231</v>
      </c>
      <c r="B1016" s="4">
        <v>2005.0</v>
      </c>
      <c r="C1016" s="21">
        <v>20780.0</v>
      </c>
      <c r="D1016" s="21">
        <v>1820492.0</v>
      </c>
      <c r="E1016" s="23">
        <v>1141.4</v>
      </c>
    </row>
    <row r="1017">
      <c r="A1017" s="4" t="s">
        <v>231</v>
      </c>
      <c r="B1017" s="4">
        <v>2006.0</v>
      </c>
      <c r="C1017" s="21">
        <v>20672.0</v>
      </c>
      <c r="D1017" s="21">
        <v>1827912.0</v>
      </c>
      <c r="E1017" s="23">
        <v>1130.9</v>
      </c>
    </row>
    <row r="1018">
      <c r="A1018" s="4" t="s">
        <v>231</v>
      </c>
      <c r="B1018" s="4">
        <v>2007.0</v>
      </c>
      <c r="C1018" s="21">
        <v>21086.0</v>
      </c>
      <c r="D1018" s="21">
        <v>1834052.0</v>
      </c>
      <c r="E1018" s="23">
        <v>1149.7</v>
      </c>
    </row>
    <row r="1019">
      <c r="A1019" s="4" t="s">
        <v>231</v>
      </c>
      <c r="B1019" s="4">
        <v>2008.0</v>
      </c>
      <c r="C1019" s="21">
        <v>21557.0</v>
      </c>
      <c r="D1019" s="21">
        <v>1840310.0</v>
      </c>
      <c r="E1019" s="23">
        <v>1171.4</v>
      </c>
    </row>
    <row r="1020">
      <c r="A1020" s="4" t="s">
        <v>231</v>
      </c>
      <c r="B1020" s="4">
        <v>2009.0</v>
      </c>
      <c r="C1020" s="21">
        <v>21386.0</v>
      </c>
      <c r="D1020" s="21">
        <v>1847775.0</v>
      </c>
      <c r="E1020" s="23">
        <v>1157.4</v>
      </c>
    </row>
    <row r="1021">
      <c r="A1021" s="4" t="s">
        <v>231</v>
      </c>
      <c r="B1021" s="4">
        <v>2010.0</v>
      </c>
      <c r="C1021" s="21">
        <v>21275.0</v>
      </c>
      <c r="D1021" s="21">
        <v>1852994.0</v>
      </c>
      <c r="E1021" s="23">
        <v>1148.1</v>
      </c>
    </row>
    <row r="1022">
      <c r="A1022" s="4" t="s">
        <v>231</v>
      </c>
      <c r="B1022" s="4">
        <v>2011.0</v>
      </c>
      <c r="C1022" s="21">
        <v>21867.0</v>
      </c>
      <c r="D1022" s="21">
        <v>1855364.0</v>
      </c>
      <c r="E1022" s="23">
        <v>1178.6</v>
      </c>
    </row>
    <row r="1023">
      <c r="A1023" s="4" t="s">
        <v>231</v>
      </c>
      <c r="B1023" s="4">
        <v>2012.0</v>
      </c>
      <c r="C1023" s="21">
        <v>21915.0</v>
      </c>
      <c r="D1023" s="21">
        <v>1855413.0</v>
      </c>
      <c r="E1023" s="23">
        <v>1181.1</v>
      </c>
    </row>
    <row r="1024">
      <c r="A1024" s="4" t="s">
        <v>231</v>
      </c>
      <c r="B1024" s="4">
        <v>2013.0</v>
      </c>
      <c r="C1024" s="21">
        <v>21843.0</v>
      </c>
      <c r="D1024" s="21">
        <v>1854304.0</v>
      </c>
      <c r="E1024" s="23">
        <v>1178.0</v>
      </c>
    </row>
    <row r="1025">
      <c r="A1025" s="4" t="s">
        <v>231</v>
      </c>
      <c r="B1025" s="4">
        <v>2014.0</v>
      </c>
      <c r="C1025" s="21">
        <v>22186.0</v>
      </c>
      <c r="D1025" s="21">
        <v>1850326.0</v>
      </c>
      <c r="E1025" s="23">
        <v>1199.0</v>
      </c>
    </row>
    <row r="1026">
      <c r="A1026" s="4" t="s">
        <v>231</v>
      </c>
      <c r="B1026" s="4">
        <v>2015.0</v>
      </c>
      <c r="C1026" s="21">
        <v>22752.0</v>
      </c>
      <c r="D1026" s="21">
        <v>1844128.0</v>
      </c>
      <c r="E1026" s="23">
        <v>1233.8</v>
      </c>
    </row>
    <row r="1027">
      <c r="A1027" s="4" t="s">
        <v>231</v>
      </c>
      <c r="B1027" s="4">
        <v>2016.0</v>
      </c>
      <c r="C1027" s="21">
        <v>22732.0</v>
      </c>
      <c r="D1027" s="21">
        <v>1831102.0</v>
      </c>
      <c r="E1027" s="23">
        <v>1241.4</v>
      </c>
    </row>
    <row r="1028" hidden="1">
      <c r="A1028" s="4" t="s">
        <v>231</v>
      </c>
      <c r="B1028" s="4">
        <v>2017.0</v>
      </c>
      <c r="C1028" s="21">
        <v>23276.0</v>
      </c>
      <c r="D1028" s="21">
        <v>1815857.0</v>
      </c>
      <c r="E1028" s="23">
        <v>1281.8</v>
      </c>
    </row>
    <row r="1029" hidden="1">
      <c r="A1029" s="4" t="s">
        <v>231</v>
      </c>
      <c r="B1029" s="4">
        <v>2018.0</v>
      </c>
      <c r="C1029" s="21">
        <v>23478.0</v>
      </c>
      <c r="D1029" s="21">
        <v>1805832.0</v>
      </c>
      <c r="E1029" s="23">
        <v>1300.1</v>
      </c>
    </row>
    <row r="1030" hidden="1">
      <c r="A1030" s="4" t="s">
        <v>231</v>
      </c>
      <c r="B1030" s="4" t="s">
        <v>183</v>
      </c>
      <c r="C1030" s="21">
        <v>433050.0</v>
      </c>
      <c r="D1030" s="21">
        <v>3.6591632E7</v>
      </c>
      <c r="E1030" s="23">
        <v>1183.5</v>
      </c>
    </row>
    <row r="1031" hidden="1">
      <c r="A1031" s="4" t="s">
        <v>232</v>
      </c>
      <c r="B1031" s="4">
        <v>1999.0</v>
      </c>
      <c r="C1031" s="21">
        <v>46672.0</v>
      </c>
      <c r="D1031" s="21">
        <v>5332666.0</v>
      </c>
      <c r="E1031" s="18">
        <v>875.2</v>
      </c>
    </row>
    <row r="1032">
      <c r="A1032" s="4" t="s">
        <v>232</v>
      </c>
      <c r="B1032" s="4">
        <v>2000.0</v>
      </c>
      <c r="C1032" s="21">
        <v>46461.0</v>
      </c>
      <c r="D1032" s="21">
        <v>5363675.0</v>
      </c>
      <c r="E1032" s="18">
        <v>866.2</v>
      </c>
    </row>
    <row r="1033">
      <c r="A1033" s="4" t="s">
        <v>232</v>
      </c>
      <c r="B1033" s="4">
        <v>2001.0</v>
      </c>
      <c r="C1033" s="21">
        <v>46628.0</v>
      </c>
      <c r="D1033" s="21">
        <v>5406835.0</v>
      </c>
      <c r="E1033" s="18">
        <v>862.4</v>
      </c>
    </row>
    <row r="1034">
      <c r="A1034" s="4" t="s">
        <v>232</v>
      </c>
      <c r="B1034" s="4">
        <v>2002.0</v>
      </c>
      <c r="C1034" s="21">
        <v>46981.0</v>
      </c>
      <c r="D1034" s="21">
        <v>5445162.0</v>
      </c>
      <c r="E1034" s="18">
        <v>862.8</v>
      </c>
    </row>
    <row r="1035">
      <c r="A1035" s="4" t="s">
        <v>232</v>
      </c>
      <c r="B1035" s="4">
        <v>2003.0</v>
      </c>
      <c r="C1035" s="21">
        <v>46177.0</v>
      </c>
      <c r="D1035" s="21">
        <v>5479203.0</v>
      </c>
      <c r="E1035" s="18">
        <v>842.8</v>
      </c>
    </row>
    <row r="1036">
      <c r="A1036" s="4" t="s">
        <v>232</v>
      </c>
      <c r="B1036" s="4">
        <v>2004.0</v>
      </c>
      <c r="C1036" s="21">
        <v>45600.0</v>
      </c>
      <c r="D1036" s="21">
        <v>5514026.0</v>
      </c>
      <c r="E1036" s="18">
        <v>827.0</v>
      </c>
    </row>
    <row r="1037">
      <c r="A1037" s="4" t="s">
        <v>232</v>
      </c>
      <c r="B1037" s="4">
        <v>2005.0</v>
      </c>
      <c r="C1037" s="21">
        <v>46709.0</v>
      </c>
      <c r="D1037" s="21">
        <v>5546166.0</v>
      </c>
      <c r="E1037" s="18">
        <v>842.2</v>
      </c>
    </row>
    <row r="1038">
      <c r="A1038" s="4" t="s">
        <v>232</v>
      </c>
      <c r="B1038" s="4">
        <v>2006.0</v>
      </c>
      <c r="C1038" s="21">
        <v>46153.0</v>
      </c>
      <c r="D1038" s="21">
        <v>5577655.0</v>
      </c>
      <c r="E1038" s="18">
        <v>827.5</v>
      </c>
    </row>
    <row r="1039">
      <c r="A1039" s="4" t="s">
        <v>232</v>
      </c>
      <c r="B1039" s="4">
        <v>2007.0</v>
      </c>
      <c r="C1039" s="21">
        <v>46241.0</v>
      </c>
      <c r="D1039" s="21">
        <v>5610775.0</v>
      </c>
      <c r="E1039" s="18">
        <v>824.1</v>
      </c>
    </row>
    <row r="1040">
      <c r="A1040" s="4" t="s">
        <v>232</v>
      </c>
      <c r="B1040" s="4">
        <v>2008.0</v>
      </c>
      <c r="C1040" s="21">
        <v>46815.0</v>
      </c>
      <c r="D1040" s="21">
        <v>5640996.0</v>
      </c>
      <c r="E1040" s="18">
        <v>829.9</v>
      </c>
    </row>
    <row r="1041">
      <c r="A1041" s="4" t="s">
        <v>232</v>
      </c>
      <c r="B1041" s="4">
        <v>2009.0</v>
      </c>
      <c r="C1041" s="21">
        <v>45697.0</v>
      </c>
      <c r="D1041" s="21">
        <v>5669264.0</v>
      </c>
      <c r="E1041" s="18">
        <v>806.0</v>
      </c>
    </row>
    <row r="1042">
      <c r="A1042" s="4" t="s">
        <v>232</v>
      </c>
      <c r="B1042" s="4">
        <v>2010.0</v>
      </c>
      <c r="C1042" s="21">
        <v>47308.0</v>
      </c>
      <c r="D1042" s="21">
        <v>5686986.0</v>
      </c>
      <c r="E1042" s="18">
        <v>831.9</v>
      </c>
    </row>
    <row r="1043">
      <c r="A1043" s="4" t="s">
        <v>232</v>
      </c>
      <c r="B1043" s="4">
        <v>2011.0</v>
      </c>
      <c r="C1043" s="21">
        <v>48410.0</v>
      </c>
      <c r="D1043" s="21">
        <v>5711767.0</v>
      </c>
      <c r="E1043" s="18">
        <v>847.5</v>
      </c>
    </row>
    <row r="1044">
      <c r="A1044" s="4" t="s">
        <v>232</v>
      </c>
      <c r="B1044" s="4">
        <v>2012.0</v>
      </c>
      <c r="C1044" s="21">
        <v>48384.0</v>
      </c>
      <c r="D1044" s="21">
        <v>5726398.0</v>
      </c>
      <c r="E1044" s="18">
        <v>844.9</v>
      </c>
    </row>
    <row r="1045">
      <c r="A1045" s="4" t="s">
        <v>232</v>
      </c>
      <c r="B1045" s="4">
        <v>2013.0</v>
      </c>
      <c r="C1045" s="21">
        <v>50026.0</v>
      </c>
      <c r="D1045" s="21">
        <v>5742713.0</v>
      </c>
      <c r="E1045" s="18">
        <v>871.1</v>
      </c>
    </row>
    <row r="1046">
      <c r="A1046" s="4" t="s">
        <v>232</v>
      </c>
      <c r="B1046" s="4">
        <v>2014.0</v>
      </c>
      <c r="C1046" s="21">
        <v>50291.0</v>
      </c>
      <c r="D1046" s="21">
        <v>5757564.0</v>
      </c>
      <c r="E1046" s="18">
        <v>873.5</v>
      </c>
    </row>
    <row r="1047">
      <c r="A1047" s="4" t="s">
        <v>232</v>
      </c>
      <c r="B1047" s="4">
        <v>2015.0</v>
      </c>
      <c r="C1047" s="21">
        <v>51264.0</v>
      </c>
      <c r="D1047" s="21">
        <v>5771337.0</v>
      </c>
      <c r="E1047" s="18">
        <v>888.3</v>
      </c>
    </row>
    <row r="1048">
      <c r="A1048" s="4" t="s">
        <v>232</v>
      </c>
      <c r="B1048" s="4">
        <v>2016.0</v>
      </c>
      <c r="C1048" s="21">
        <v>51815.0</v>
      </c>
      <c r="D1048" s="21">
        <v>5778708.0</v>
      </c>
      <c r="E1048" s="18">
        <v>896.7</v>
      </c>
    </row>
    <row r="1049" hidden="1">
      <c r="A1049" s="4" t="s">
        <v>232</v>
      </c>
      <c r="B1049" s="4">
        <v>2017.0</v>
      </c>
      <c r="C1049" s="21">
        <v>52681.0</v>
      </c>
      <c r="D1049" s="21">
        <v>5795483.0</v>
      </c>
      <c r="E1049" s="18">
        <v>909.0</v>
      </c>
    </row>
    <row r="1050" hidden="1">
      <c r="A1050" s="4" t="s">
        <v>232</v>
      </c>
      <c r="B1050" s="4">
        <v>2018.0</v>
      </c>
      <c r="C1050" s="21">
        <v>53684.0</v>
      </c>
      <c r="D1050" s="21">
        <v>5813568.0</v>
      </c>
      <c r="E1050" s="18">
        <v>923.4</v>
      </c>
    </row>
    <row r="1051" hidden="1">
      <c r="A1051" s="4" t="s">
        <v>232</v>
      </c>
      <c r="B1051" s="4" t="s">
        <v>183</v>
      </c>
      <c r="C1051" s="21">
        <v>963997.0</v>
      </c>
      <c r="D1051" s="21">
        <v>1.12370947E8</v>
      </c>
      <c r="E1051" s="18">
        <v>857.9</v>
      </c>
    </row>
    <row r="1052" hidden="1">
      <c r="A1052" s="4" t="s">
        <v>233</v>
      </c>
      <c r="B1052" s="4">
        <v>1999.0</v>
      </c>
      <c r="C1052" s="21">
        <v>4042.0</v>
      </c>
      <c r="D1052" s="21">
        <v>491780.0</v>
      </c>
      <c r="E1052" s="18">
        <v>821.9</v>
      </c>
    </row>
    <row r="1053">
      <c r="A1053" s="4" t="s">
        <v>233</v>
      </c>
      <c r="B1053" s="4">
        <v>2000.0</v>
      </c>
      <c r="C1053" s="21">
        <v>3920.0</v>
      </c>
      <c r="D1053" s="21">
        <v>493782.0</v>
      </c>
      <c r="E1053" s="18">
        <v>793.9</v>
      </c>
    </row>
    <row r="1054">
      <c r="A1054" s="4" t="s">
        <v>233</v>
      </c>
      <c r="B1054" s="4">
        <v>2001.0</v>
      </c>
      <c r="C1054" s="21">
        <v>4029.0</v>
      </c>
      <c r="D1054" s="21">
        <v>494657.0</v>
      </c>
      <c r="E1054" s="18">
        <v>814.5</v>
      </c>
    </row>
    <row r="1055">
      <c r="A1055" s="4" t="s">
        <v>233</v>
      </c>
      <c r="B1055" s="4">
        <v>2002.0</v>
      </c>
      <c r="C1055" s="21">
        <v>4174.0</v>
      </c>
      <c r="D1055" s="21">
        <v>500017.0</v>
      </c>
      <c r="E1055" s="18">
        <v>834.8</v>
      </c>
    </row>
    <row r="1056">
      <c r="A1056" s="4" t="s">
        <v>233</v>
      </c>
      <c r="B1056" s="4">
        <v>2003.0</v>
      </c>
      <c r="C1056" s="21">
        <v>4172.0</v>
      </c>
      <c r="D1056" s="21">
        <v>503453.0</v>
      </c>
      <c r="E1056" s="18">
        <v>828.7</v>
      </c>
    </row>
    <row r="1057">
      <c r="A1057" s="4" t="s">
        <v>233</v>
      </c>
      <c r="B1057" s="4">
        <v>2004.0</v>
      </c>
      <c r="C1057" s="21">
        <v>3955.0</v>
      </c>
      <c r="D1057" s="21">
        <v>509106.0</v>
      </c>
      <c r="E1057" s="18">
        <v>776.9</v>
      </c>
    </row>
    <row r="1058">
      <c r="A1058" s="4" t="s">
        <v>233</v>
      </c>
      <c r="B1058" s="4">
        <v>2005.0</v>
      </c>
      <c r="C1058" s="21">
        <v>4099.0</v>
      </c>
      <c r="D1058" s="21">
        <v>514157.0</v>
      </c>
      <c r="E1058" s="18">
        <v>797.2</v>
      </c>
    </row>
    <row r="1059">
      <c r="A1059" s="4" t="s">
        <v>233</v>
      </c>
      <c r="B1059" s="4">
        <v>2006.0</v>
      </c>
      <c r="C1059" s="21">
        <v>4311.0</v>
      </c>
      <c r="D1059" s="21">
        <v>522667.0</v>
      </c>
      <c r="E1059" s="18">
        <v>824.8</v>
      </c>
    </row>
    <row r="1060">
      <c r="A1060" s="4" t="s">
        <v>233</v>
      </c>
      <c r="B1060" s="4">
        <v>2007.0</v>
      </c>
      <c r="C1060" s="21">
        <v>4266.0</v>
      </c>
      <c r="D1060" s="21">
        <v>534876.0</v>
      </c>
      <c r="E1060" s="18">
        <v>797.6</v>
      </c>
    </row>
    <row r="1061">
      <c r="A1061" s="4" t="s">
        <v>233</v>
      </c>
      <c r="B1061" s="4">
        <v>2008.0</v>
      </c>
      <c r="C1061" s="21">
        <v>4227.0</v>
      </c>
      <c r="D1061" s="21">
        <v>546043.0</v>
      </c>
      <c r="E1061" s="18">
        <v>774.1</v>
      </c>
    </row>
    <row r="1062">
      <c r="A1062" s="4" t="s">
        <v>233</v>
      </c>
      <c r="B1062" s="4">
        <v>2009.0</v>
      </c>
      <c r="C1062" s="21">
        <v>4283.0</v>
      </c>
      <c r="D1062" s="21">
        <v>559851.0</v>
      </c>
      <c r="E1062" s="18">
        <v>765.0</v>
      </c>
    </row>
    <row r="1063">
      <c r="A1063" s="4" t="s">
        <v>233</v>
      </c>
      <c r="B1063" s="4">
        <v>2010.0</v>
      </c>
      <c r="C1063" s="21">
        <v>4438.0</v>
      </c>
      <c r="D1063" s="21">
        <v>563626.0</v>
      </c>
      <c r="E1063" s="18">
        <v>787.4</v>
      </c>
    </row>
    <row r="1064">
      <c r="A1064" s="4" t="s">
        <v>233</v>
      </c>
      <c r="B1064" s="4">
        <v>2011.0</v>
      </c>
      <c r="C1064" s="21">
        <v>4387.0</v>
      </c>
      <c r="D1064" s="21">
        <v>568158.0</v>
      </c>
      <c r="E1064" s="18">
        <v>772.1</v>
      </c>
    </row>
    <row r="1065">
      <c r="A1065" s="4" t="s">
        <v>233</v>
      </c>
      <c r="B1065" s="4">
        <v>2012.0</v>
      </c>
      <c r="C1065" s="21">
        <v>4481.0</v>
      </c>
      <c r="D1065" s="21">
        <v>576412.0</v>
      </c>
      <c r="E1065" s="18">
        <v>777.4</v>
      </c>
    </row>
    <row r="1066">
      <c r="A1066" s="4" t="s">
        <v>233</v>
      </c>
      <c r="B1066" s="4">
        <v>2013.0</v>
      </c>
      <c r="C1066" s="21">
        <v>4516.0</v>
      </c>
      <c r="D1066" s="21">
        <v>582658.0</v>
      </c>
      <c r="E1066" s="18">
        <v>775.1</v>
      </c>
    </row>
    <row r="1067">
      <c r="A1067" s="4" t="s">
        <v>233</v>
      </c>
      <c r="B1067" s="4">
        <v>2014.0</v>
      </c>
      <c r="C1067" s="21">
        <v>4666.0</v>
      </c>
      <c r="D1067" s="21">
        <v>584153.0</v>
      </c>
      <c r="E1067" s="18">
        <v>798.8</v>
      </c>
    </row>
    <row r="1068">
      <c r="A1068" s="4" t="s">
        <v>233</v>
      </c>
      <c r="B1068" s="4">
        <v>2015.0</v>
      </c>
      <c r="C1068" s="21">
        <v>4778.0</v>
      </c>
      <c r="D1068" s="21">
        <v>586107.0</v>
      </c>
      <c r="E1068" s="18">
        <v>815.2</v>
      </c>
    </row>
    <row r="1069">
      <c r="A1069" s="4" t="s">
        <v>233</v>
      </c>
      <c r="B1069" s="4">
        <v>2016.0</v>
      </c>
      <c r="C1069" s="21">
        <v>4722.0</v>
      </c>
      <c r="D1069" s="21">
        <v>585501.0</v>
      </c>
      <c r="E1069" s="18">
        <v>806.5</v>
      </c>
    </row>
    <row r="1070" hidden="1">
      <c r="A1070" s="4" t="s">
        <v>233</v>
      </c>
      <c r="B1070" s="4">
        <v>2017.0</v>
      </c>
      <c r="C1070" s="21">
        <v>4768.0</v>
      </c>
      <c r="D1070" s="21">
        <v>579315.0</v>
      </c>
      <c r="E1070" s="18">
        <v>823.0</v>
      </c>
    </row>
    <row r="1071" hidden="1">
      <c r="A1071" s="4" t="s">
        <v>233</v>
      </c>
      <c r="B1071" s="4">
        <v>2018.0</v>
      </c>
      <c r="C1071" s="21">
        <v>5070.0</v>
      </c>
      <c r="D1071" s="21">
        <v>577737.0</v>
      </c>
      <c r="E1071" s="18">
        <v>877.6</v>
      </c>
    </row>
    <row r="1072" hidden="1">
      <c r="A1072" s="4" t="s">
        <v>233</v>
      </c>
      <c r="B1072" s="4" t="s">
        <v>183</v>
      </c>
      <c r="C1072" s="21">
        <v>87304.0</v>
      </c>
      <c r="D1072" s="21">
        <v>1.0874056E7</v>
      </c>
      <c r="E1072" s="18">
        <v>802.9</v>
      </c>
    </row>
    <row r="1073" hidden="1">
      <c r="A1073" s="4" t="s">
        <v>183</v>
      </c>
      <c r="C1073" s="21">
        <v>5.0567774E7</v>
      </c>
      <c r="D1073" s="21">
        <v>6.088633001E9</v>
      </c>
      <c r="E1073" s="18">
        <v>830.5</v>
      </c>
    </row>
  </sheetData>
  <autoFilter ref="$A$1:$E$1073">
    <filterColumn colId="1">
      <filters>
        <filter val="2001"/>
        <filter val="2012"/>
        <filter val="2000"/>
        <filter val="2011"/>
        <filter val="2010"/>
        <filter val="2009"/>
        <filter val="2008"/>
        <filter val="2007"/>
        <filter val="2006"/>
        <filter val="2005"/>
        <filter val="2016"/>
        <filter val="2004"/>
        <filter val="2015"/>
        <filter val="2003"/>
        <filter val="2014"/>
        <filter val="2002"/>
        <filter val="2013"/>
      </filters>
    </filterColumn>
    <filterColumn colId="0">
      <filters>
        <filter val="Virginia (51)"/>
        <filter val="Florida (12)"/>
        <filter val="Illinois (17)"/>
        <filter val="Alabama (01)"/>
        <filter val="Oklahoma (40)"/>
        <filter val="West Virginia (54)"/>
        <filter val="Wyoming (56)"/>
        <filter val="Michigan (26)"/>
        <filter val="New Hampshire (33)"/>
        <filter val="Nevada (32)"/>
        <filter val="California (06)"/>
        <filter val="Nebraska (31)"/>
        <filter val="Utah (49)"/>
        <filter val="Minnesota (27)"/>
        <filter val="South Carolina (45)"/>
        <filter val="Rhode Island (44)"/>
        <filter val="Kansas (20)"/>
        <filter val="Maryland (24)"/>
        <filter val="Arizona (04)"/>
        <filter val="Massachusetts (25)"/>
        <filter val="Maine (23)"/>
        <filter val="Mississippi (28)"/>
        <filter val="Colorado (08)"/>
        <filter val="New York (36)"/>
        <filter val="Texas (48)"/>
        <filter val="South Dakota (46)"/>
        <filter val="Ohio (39)"/>
        <filter val="Missouri (29)"/>
        <filter val="Pennsylvania (42)"/>
        <filter val="Connecticut (09)"/>
        <filter val="Louisiana (22)"/>
        <filter val="Vermont (50)"/>
        <filter val="North Dakota (38)"/>
        <filter val="Alaska (02)"/>
        <filter val="New Mexico (35)"/>
        <filter val="Indiana (18)"/>
        <filter val="Montana (30)"/>
        <filter val="Hawaii (15)"/>
        <filter val="New Jersey (34)"/>
        <filter val="Delaware (10)"/>
        <filter val="North Carolina (37)"/>
        <filter val="Idaho (16)"/>
        <filter val="Kentucky (21)"/>
        <filter val="Iowa (19)"/>
        <filter val="Wisconsin (55)"/>
        <filter val="Georgia (13)"/>
        <filter val="Arkansas (05)"/>
        <filter val="Total"/>
        <filter val="Tennessee (47)"/>
        <filter val="Washington (53)"/>
        <filter val="Oregon (41)"/>
      </filters>
    </filterColumn>
  </autoFilter>
  <mergeCells count="1">
    <mergeCell ref="A1073:B1073"/>
  </mergeCells>
  <hyperlinks>
    <hyperlink r:id="rId1" ref="C1"/>
    <hyperlink r:id="rId2" ref="D1"/>
    <hyperlink r:id="rId3" ref="E1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36.14"/>
    <col customWidth="1" min="3" max="3" width="53.14"/>
    <col customWidth="1" min="4" max="4" width="29.57"/>
    <col customWidth="1" min="5" max="5" width="33.0"/>
    <col customWidth="1" min="6" max="6" width="28.29"/>
    <col customWidth="1" min="7" max="7" width="38.14"/>
    <col customWidth="1" min="8" max="8" width="19.71"/>
    <col customWidth="1" min="9" max="9" width="44.0"/>
    <col customWidth="1" min="10" max="10" width="48.57"/>
  </cols>
  <sheetData>
    <row r="1">
      <c r="A1" s="4" t="s">
        <v>181</v>
      </c>
      <c r="B1" s="13" t="s">
        <v>234</v>
      </c>
      <c r="C1" s="13" t="s">
        <v>235</v>
      </c>
      <c r="D1" s="4" t="s">
        <v>236</v>
      </c>
      <c r="E1" s="4" t="s">
        <v>237</v>
      </c>
      <c r="F1" s="4" t="s">
        <v>238</v>
      </c>
      <c r="G1" s="4" t="s">
        <v>239</v>
      </c>
      <c r="H1" s="4" t="s">
        <v>240</v>
      </c>
      <c r="I1" s="4" t="s">
        <v>241</v>
      </c>
      <c r="J1" s="4" t="s">
        <v>242</v>
      </c>
    </row>
    <row r="2">
      <c r="A2" s="27" t="s">
        <v>29</v>
      </c>
      <c r="B2" s="21">
        <v>4779736.0</v>
      </c>
      <c r="C2" s="18">
        <v>94.65</v>
      </c>
      <c r="D2" s="18">
        <v>199.0</v>
      </c>
      <c r="E2" s="18">
        <v>135.0</v>
      </c>
      <c r="F2" s="23">
        <v>0.489</v>
      </c>
      <c r="G2" s="21">
        <f t="shared" ref="G2:G52" si="1">F2*100000</f>
        <v>48900</v>
      </c>
      <c r="H2" s="21">
        <f t="shared" ref="H2:H52" si="2">F2*B2</f>
        <v>2337290.904</v>
      </c>
      <c r="I2" s="18">
        <v>4.2</v>
      </c>
      <c r="J2" s="18">
        <v>2.8</v>
      </c>
    </row>
    <row r="3">
      <c r="A3" s="27" t="s">
        <v>30</v>
      </c>
      <c r="B3" s="21">
        <v>710231.0</v>
      </c>
      <c r="C3" s="18">
        <v>1.264</v>
      </c>
      <c r="D3" s="18">
        <v>31.0</v>
      </c>
      <c r="E3" s="18">
        <v>19.0</v>
      </c>
      <c r="F3" s="23">
        <v>0.617</v>
      </c>
      <c r="G3" s="21">
        <f t="shared" si="1"/>
        <v>61700</v>
      </c>
      <c r="H3" s="21">
        <f t="shared" si="2"/>
        <v>438212.527</v>
      </c>
      <c r="I3" s="18">
        <v>4.4</v>
      </c>
      <c r="J3" s="18">
        <v>2.7</v>
      </c>
    </row>
    <row r="4">
      <c r="A4" s="27" t="s">
        <v>31</v>
      </c>
      <c r="B4" s="21">
        <v>6392017.0</v>
      </c>
      <c r="C4" s="18">
        <v>57.05</v>
      </c>
      <c r="D4" s="18">
        <v>326.0</v>
      </c>
      <c r="E4" s="18">
        <v>232.0</v>
      </c>
      <c r="F4" s="23">
        <v>0.323</v>
      </c>
      <c r="G4" s="21">
        <f t="shared" si="1"/>
        <v>32300</v>
      </c>
      <c r="H4" s="21">
        <f t="shared" si="2"/>
        <v>2064621.491</v>
      </c>
      <c r="I4" s="18">
        <v>4.5</v>
      </c>
      <c r="J4" s="18">
        <v>3.6</v>
      </c>
    </row>
    <row r="5">
      <c r="A5" s="27" t="s">
        <v>32</v>
      </c>
      <c r="B5" s="21">
        <v>2915918.0</v>
      </c>
      <c r="C5" s="18">
        <v>56.43</v>
      </c>
      <c r="D5" s="18">
        <v>130.0</v>
      </c>
      <c r="E5" s="18">
        <v>93.0</v>
      </c>
      <c r="F5" s="23">
        <v>0.579</v>
      </c>
      <c r="G5" s="21">
        <f t="shared" si="1"/>
        <v>57900</v>
      </c>
      <c r="H5" s="21">
        <f t="shared" si="2"/>
        <v>1688316.522</v>
      </c>
      <c r="I5" s="18">
        <v>4.5</v>
      </c>
      <c r="J5" s="18">
        <v>3.2</v>
      </c>
    </row>
    <row r="6">
      <c r="A6" s="27" t="s">
        <v>33</v>
      </c>
      <c r="B6" s="21">
        <v>3.7253956E7</v>
      </c>
      <c r="C6" s="18">
        <v>244.2</v>
      </c>
      <c r="D6" s="21">
        <v>1811.0</v>
      </c>
      <c r="E6" s="21">
        <v>1257.0</v>
      </c>
      <c r="F6" s="23">
        <v>0.201</v>
      </c>
      <c r="G6" s="21">
        <f t="shared" si="1"/>
        <v>20100</v>
      </c>
      <c r="H6" s="21">
        <f t="shared" si="2"/>
        <v>7488045.156</v>
      </c>
      <c r="I6" s="18">
        <v>4.9</v>
      </c>
      <c r="J6" s="18">
        <v>3.4</v>
      </c>
    </row>
    <row r="7">
      <c r="A7" s="27" t="s">
        <v>34</v>
      </c>
      <c r="B7" s="21">
        <v>5029196.0</v>
      </c>
      <c r="C7" s="18">
        <v>49.33</v>
      </c>
      <c r="D7" s="18">
        <v>117.0</v>
      </c>
      <c r="E7" s="18">
        <v>65.0</v>
      </c>
      <c r="F7" s="23">
        <v>0.343</v>
      </c>
      <c r="G7" s="21">
        <f t="shared" si="1"/>
        <v>34300</v>
      </c>
      <c r="H7" s="21">
        <f t="shared" si="2"/>
        <v>1725014.228</v>
      </c>
      <c r="I7" s="18">
        <v>2.3</v>
      </c>
      <c r="J7" s="18">
        <v>1.3</v>
      </c>
    </row>
    <row r="8">
      <c r="A8" s="27" t="s">
        <v>35</v>
      </c>
      <c r="B8" s="21">
        <v>3574097.0</v>
      </c>
      <c r="C8" s="18">
        <v>741.4</v>
      </c>
      <c r="D8" s="18">
        <v>131.0</v>
      </c>
      <c r="E8" s="18">
        <v>97.0</v>
      </c>
      <c r="F8" s="23">
        <v>0.166</v>
      </c>
      <c r="G8" s="21">
        <f t="shared" si="1"/>
        <v>16600</v>
      </c>
      <c r="H8" s="21">
        <f t="shared" si="2"/>
        <v>593300.102</v>
      </c>
      <c r="I8" s="18">
        <v>3.7</v>
      </c>
      <c r="J8" s="18">
        <v>2.7</v>
      </c>
    </row>
    <row r="9">
      <c r="A9" s="27" t="s">
        <v>36</v>
      </c>
      <c r="B9" s="21">
        <v>897934.0</v>
      </c>
      <c r="C9" s="18">
        <v>470.7</v>
      </c>
      <c r="D9" s="18">
        <v>48.0</v>
      </c>
      <c r="E9" s="18">
        <v>38.0</v>
      </c>
      <c r="F9" s="23">
        <v>0.052</v>
      </c>
      <c r="G9" s="21">
        <f t="shared" si="1"/>
        <v>5200</v>
      </c>
      <c r="H9" s="21">
        <f t="shared" si="2"/>
        <v>46692.568</v>
      </c>
      <c r="I9" s="18">
        <v>5.3</v>
      </c>
      <c r="J9" s="18">
        <v>4.2</v>
      </c>
    </row>
    <row r="10">
      <c r="A10" s="27" t="s">
        <v>243</v>
      </c>
      <c r="B10" s="21">
        <v>601723.0</v>
      </c>
      <c r="C10" s="18">
        <v>10298.0</v>
      </c>
      <c r="D10" s="18">
        <v>131.0</v>
      </c>
      <c r="E10" s="18">
        <v>99.0</v>
      </c>
      <c r="F10" s="23">
        <v>0.259</v>
      </c>
      <c r="G10" s="21">
        <f t="shared" si="1"/>
        <v>25900</v>
      </c>
      <c r="H10" s="21">
        <f t="shared" si="2"/>
        <v>155846.257</v>
      </c>
      <c r="I10" s="18">
        <v>21.8</v>
      </c>
      <c r="J10" s="18">
        <v>16.5</v>
      </c>
    </row>
    <row r="11">
      <c r="A11" s="27" t="s">
        <v>37</v>
      </c>
      <c r="B11" s="21">
        <v>1.9687653E7</v>
      </c>
      <c r="C11" s="18">
        <v>360.2</v>
      </c>
      <c r="D11" s="18">
        <v>987.0</v>
      </c>
      <c r="E11" s="18">
        <v>669.0</v>
      </c>
      <c r="F11" s="23">
        <v>0.325</v>
      </c>
      <c r="G11" s="21">
        <f t="shared" si="1"/>
        <v>32500</v>
      </c>
      <c r="H11" s="21">
        <f t="shared" si="2"/>
        <v>6398487.225</v>
      </c>
      <c r="I11" s="18">
        <v>5.0</v>
      </c>
      <c r="J11" s="18">
        <v>3.4</v>
      </c>
    </row>
    <row r="12">
      <c r="A12" s="27" t="s">
        <v>38</v>
      </c>
      <c r="B12" s="21">
        <v>9920000.0</v>
      </c>
      <c r="C12" s="18">
        <v>165.0</v>
      </c>
      <c r="D12" s="18">
        <v>527.0</v>
      </c>
      <c r="E12" s="18">
        <v>376.0</v>
      </c>
      <c r="F12" s="23">
        <v>0.316</v>
      </c>
      <c r="G12" s="21">
        <f t="shared" si="1"/>
        <v>31600</v>
      </c>
      <c r="H12" s="21">
        <f t="shared" si="2"/>
        <v>3134720</v>
      </c>
      <c r="I12" s="18">
        <v>5.3</v>
      </c>
      <c r="J12" s="18">
        <v>3.8</v>
      </c>
    </row>
    <row r="13">
      <c r="A13" s="27" t="s">
        <v>39</v>
      </c>
      <c r="B13" s="21">
        <v>1360301.0</v>
      </c>
      <c r="C13" s="18">
        <v>216.8</v>
      </c>
      <c r="D13" s="18">
        <v>24.0</v>
      </c>
      <c r="E13" s="18">
        <v>7.0</v>
      </c>
      <c r="F13" s="23">
        <v>0.451</v>
      </c>
      <c r="G13" s="21">
        <f t="shared" si="1"/>
        <v>45100</v>
      </c>
      <c r="H13" s="21">
        <f t="shared" si="2"/>
        <v>613495.751</v>
      </c>
      <c r="I13" s="18">
        <v>1.8</v>
      </c>
      <c r="J13" s="18">
        <v>0.5</v>
      </c>
    </row>
    <row r="14">
      <c r="A14" s="27" t="s">
        <v>40</v>
      </c>
      <c r="B14" s="21">
        <v>1567582.0</v>
      </c>
      <c r="C14" s="18">
        <v>19.5</v>
      </c>
      <c r="D14" s="18">
        <v>21.0</v>
      </c>
      <c r="E14" s="18">
        <v>12.0</v>
      </c>
      <c r="F14" s="23">
        <v>0.569</v>
      </c>
      <c r="G14" s="21">
        <f t="shared" si="1"/>
        <v>56900</v>
      </c>
      <c r="H14" s="21">
        <f t="shared" si="2"/>
        <v>891954.158</v>
      </c>
      <c r="I14" s="18">
        <v>1.3</v>
      </c>
      <c r="J14" s="18">
        <v>0.8</v>
      </c>
    </row>
    <row r="15">
      <c r="A15" s="27" t="s">
        <v>41</v>
      </c>
      <c r="B15" s="21">
        <v>1.2830632E7</v>
      </c>
      <c r="C15" s="18">
        <v>231.9</v>
      </c>
      <c r="D15" s="18">
        <v>706.0</v>
      </c>
      <c r="E15" s="18">
        <v>364.0</v>
      </c>
      <c r="F15" s="23">
        <v>0.262</v>
      </c>
      <c r="G15" s="21">
        <f t="shared" si="1"/>
        <v>26200</v>
      </c>
      <c r="H15" s="21">
        <f t="shared" si="2"/>
        <v>3361625.584</v>
      </c>
      <c r="I15" s="18">
        <v>5.5</v>
      </c>
      <c r="J15" s="18">
        <v>2.8</v>
      </c>
    </row>
    <row r="16">
      <c r="A16" s="27" t="s">
        <v>42</v>
      </c>
      <c r="B16" s="21">
        <v>6483802.0</v>
      </c>
      <c r="C16" s="18">
        <v>182.5</v>
      </c>
      <c r="D16" s="18">
        <v>198.0</v>
      </c>
      <c r="E16" s="18">
        <v>142.0</v>
      </c>
      <c r="F16" s="23">
        <v>0.338</v>
      </c>
      <c r="G16" s="21">
        <f t="shared" si="1"/>
        <v>33800</v>
      </c>
      <c r="H16" s="21">
        <f t="shared" si="2"/>
        <v>2191525.076</v>
      </c>
      <c r="I16" s="18">
        <v>3.1</v>
      </c>
      <c r="J16" s="18">
        <v>2.2</v>
      </c>
    </row>
    <row r="17">
      <c r="A17" s="27" t="s">
        <v>43</v>
      </c>
      <c r="B17" s="21">
        <v>3046355.0</v>
      </c>
      <c r="C17" s="18">
        <v>54.81</v>
      </c>
      <c r="D17" s="18">
        <v>38.0</v>
      </c>
      <c r="E17" s="18">
        <v>21.0</v>
      </c>
      <c r="F17" s="23">
        <v>0.338</v>
      </c>
      <c r="G17" s="21">
        <f t="shared" si="1"/>
        <v>33800</v>
      </c>
      <c r="H17" s="21">
        <f t="shared" si="2"/>
        <v>1029667.99</v>
      </c>
      <c r="I17" s="18">
        <v>1.2</v>
      </c>
      <c r="J17" s="18">
        <v>0.7</v>
      </c>
    </row>
    <row r="18">
      <c r="A18" s="27" t="s">
        <v>44</v>
      </c>
      <c r="B18" s="21">
        <v>2853118.0</v>
      </c>
      <c r="C18" s="18">
        <v>35.09</v>
      </c>
      <c r="D18" s="18">
        <v>100.0</v>
      </c>
      <c r="E18" s="18">
        <v>63.0</v>
      </c>
      <c r="F18" s="23">
        <v>0.322</v>
      </c>
      <c r="G18" s="21">
        <f t="shared" si="1"/>
        <v>32200</v>
      </c>
      <c r="H18" s="21">
        <f t="shared" si="2"/>
        <v>918703.996</v>
      </c>
      <c r="I18" s="18">
        <v>3.5</v>
      </c>
      <c r="J18" s="18">
        <v>2.2</v>
      </c>
    </row>
    <row r="19">
      <c r="A19" s="27" t="s">
        <v>45</v>
      </c>
      <c r="B19" s="21">
        <v>4339367.0</v>
      </c>
      <c r="C19" s="18">
        <v>110.0</v>
      </c>
      <c r="D19" s="18">
        <v>180.0</v>
      </c>
      <c r="E19" s="18">
        <v>116.0</v>
      </c>
      <c r="F19" s="23">
        <v>0.424</v>
      </c>
      <c r="G19" s="21">
        <f t="shared" si="1"/>
        <v>42400</v>
      </c>
      <c r="H19" s="21">
        <f t="shared" si="2"/>
        <v>1839891.608</v>
      </c>
      <c r="I19" s="18">
        <v>4.5</v>
      </c>
      <c r="J19" s="18">
        <v>2.7</v>
      </c>
    </row>
    <row r="20">
      <c r="A20" s="27" t="s">
        <v>46</v>
      </c>
      <c r="B20" s="21">
        <v>4533372.0</v>
      </c>
      <c r="C20" s="18">
        <v>105.0</v>
      </c>
      <c r="D20" s="18">
        <v>437.0</v>
      </c>
      <c r="E20" s="18">
        <v>351.0</v>
      </c>
      <c r="F20" s="23">
        <v>0.445</v>
      </c>
      <c r="G20" s="21">
        <f t="shared" si="1"/>
        <v>44500</v>
      </c>
      <c r="H20" s="21">
        <f t="shared" si="2"/>
        <v>2017350.54</v>
      </c>
      <c r="I20" s="18">
        <v>9.6</v>
      </c>
      <c r="J20" s="18">
        <v>7.7</v>
      </c>
    </row>
    <row r="21">
      <c r="A21" s="27" t="s">
        <v>47</v>
      </c>
      <c r="B21" s="21">
        <v>1328361.0</v>
      </c>
      <c r="C21" s="18">
        <v>43.04</v>
      </c>
      <c r="D21" s="18">
        <v>24.0</v>
      </c>
      <c r="E21" s="18">
        <v>11.0</v>
      </c>
      <c r="F21" s="23">
        <v>0.226</v>
      </c>
      <c r="G21" s="21">
        <f t="shared" si="1"/>
        <v>22600</v>
      </c>
      <c r="H21" s="21">
        <f t="shared" si="2"/>
        <v>300209.586</v>
      </c>
      <c r="I21" s="18">
        <v>1.8</v>
      </c>
      <c r="J21" s="18">
        <v>0.8</v>
      </c>
    </row>
    <row r="22">
      <c r="A22" s="27" t="s">
        <v>48</v>
      </c>
      <c r="B22" s="21">
        <v>5773552.0</v>
      </c>
      <c r="C22" s="18">
        <v>606.2</v>
      </c>
      <c r="D22" s="18">
        <v>424.0</v>
      </c>
      <c r="E22" s="18">
        <v>293.0</v>
      </c>
      <c r="F22" s="23">
        <v>0.207</v>
      </c>
      <c r="G22" s="21">
        <f t="shared" si="1"/>
        <v>20700</v>
      </c>
      <c r="H22" s="21">
        <f t="shared" si="2"/>
        <v>1195125.264</v>
      </c>
      <c r="I22" s="18">
        <v>7.3</v>
      </c>
      <c r="J22" s="18">
        <v>5.1</v>
      </c>
    </row>
    <row r="23">
      <c r="A23" s="27" t="s">
        <v>49</v>
      </c>
      <c r="B23" s="21">
        <v>6547629.0</v>
      </c>
      <c r="C23" s="18">
        <v>852.1</v>
      </c>
      <c r="D23" s="18">
        <v>209.0</v>
      </c>
      <c r="E23" s="18">
        <v>118.0</v>
      </c>
      <c r="F23" s="23">
        <v>0.226</v>
      </c>
      <c r="G23" s="21">
        <f t="shared" si="1"/>
        <v>22600</v>
      </c>
      <c r="H23" s="21">
        <f t="shared" si="2"/>
        <v>1479764.154</v>
      </c>
      <c r="I23" s="18">
        <v>3.2</v>
      </c>
      <c r="J23" s="18">
        <v>1.8</v>
      </c>
    </row>
    <row r="24">
      <c r="A24" s="27" t="s">
        <v>50</v>
      </c>
      <c r="B24" s="21">
        <v>9883640.0</v>
      </c>
      <c r="C24" s="18">
        <v>174.8</v>
      </c>
      <c r="D24" s="18">
        <v>558.0</v>
      </c>
      <c r="E24" s="18">
        <v>413.0</v>
      </c>
      <c r="F24" s="23">
        <v>0.288</v>
      </c>
      <c r="G24" s="21">
        <f t="shared" si="1"/>
        <v>28800</v>
      </c>
      <c r="H24" s="21">
        <f t="shared" si="2"/>
        <v>2846488.32</v>
      </c>
      <c r="I24" s="18">
        <v>5.6</v>
      </c>
      <c r="J24" s="18">
        <v>4.2</v>
      </c>
    </row>
    <row r="25">
      <c r="A25" s="27" t="s">
        <v>51</v>
      </c>
      <c r="B25" s="21">
        <v>5303925.0</v>
      </c>
      <c r="C25" s="18">
        <v>67.14</v>
      </c>
      <c r="D25" s="18">
        <v>91.0</v>
      </c>
      <c r="E25" s="18">
        <v>53.0</v>
      </c>
      <c r="F25" s="23">
        <v>0.367</v>
      </c>
      <c r="G25" s="21">
        <f t="shared" si="1"/>
        <v>36700</v>
      </c>
      <c r="H25" s="21">
        <f t="shared" si="2"/>
        <v>1946540.475</v>
      </c>
      <c r="I25" s="18">
        <v>1.7</v>
      </c>
      <c r="J25" s="18">
        <v>1.0</v>
      </c>
    </row>
    <row r="26">
      <c r="A26" s="27" t="s">
        <v>52</v>
      </c>
      <c r="B26" s="21">
        <v>2967297.0</v>
      </c>
      <c r="C26" s="18">
        <v>63.5</v>
      </c>
      <c r="D26" s="18">
        <v>165.0</v>
      </c>
      <c r="E26" s="18">
        <v>120.0</v>
      </c>
      <c r="F26" s="23">
        <v>0.428</v>
      </c>
      <c r="G26" s="21">
        <f t="shared" si="1"/>
        <v>42800</v>
      </c>
      <c r="H26" s="21">
        <f t="shared" si="2"/>
        <v>1270003.116</v>
      </c>
      <c r="I26" s="18">
        <v>5.6</v>
      </c>
      <c r="J26" s="18">
        <v>4.0</v>
      </c>
    </row>
    <row r="27">
      <c r="A27" s="27" t="s">
        <v>53</v>
      </c>
      <c r="B27" s="21">
        <v>5988927.0</v>
      </c>
      <c r="C27" s="18">
        <v>87.26</v>
      </c>
      <c r="D27" s="18">
        <v>419.0</v>
      </c>
      <c r="E27" s="18">
        <v>321.0</v>
      </c>
      <c r="F27" s="23">
        <v>0.271</v>
      </c>
      <c r="G27" s="21">
        <f t="shared" si="1"/>
        <v>27100</v>
      </c>
      <c r="H27" s="21">
        <f t="shared" si="2"/>
        <v>1622999.217</v>
      </c>
      <c r="I27" s="18">
        <v>7.0</v>
      </c>
      <c r="J27" s="18">
        <v>5.4</v>
      </c>
    </row>
    <row r="28">
      <c r="A28" s="27" t="s">
        <v>54</v>
      </c>
      <c r="B28" s="21">
        <v>989415.0</v>
      </c>
      <c r="C28" s="18">
        <v>6.858</v>
      </c>
      <c r="D28" s="18">
        <v>21.0</v>
      </c>
      <c r="E28" s="18">
        <v>12.0</v>
      </c>
      <c r="F28" s="23">
        <v>0.523</v>
      </c>
      <c r="G28" s="21">
        <f t="shared" si="1"/>
        <v>52300</v>
      </c>
      <c r="H28" s="21">
        <f t="shared" si="2"/>
        <v>517464.045</v>
      </c>
      <c r="I28" s="18">
        <v>2.1</v>
      </c>
      <c r="J28" s="18">
        <v>1.2</v>
      </c>
    </row>
    <row r="29">
      <c r="A29" s="27" t="s">
        <v>55</v>
      </c>
      <c r="B29" s="21">
        <v>1826341.0</v>
      </c>
      <c r="C29" s="18">
        <v>23.97</v>
      </c>
      <c r="D29" s="18">
        <v>51.0</v>
      </c>
      <c r="E29" s="18">
        <v>32.0</v>
      </c>
      <c r="F29" s="23">
        <v>0.198</v>
      </c>
      <c r="G29" s="21">
        <f t="shared" si="1"/>
        <v>19800</v>
      </c>
      <c r="H29" s="21">
        <f t="shared" si="2"/>
        <v>361615.518</v>
      </c>
      <c r="I29" s="18">
        <v>2.8</v>
      </c>
      <c r="J29" s="18">
        <v>1.8</v>
      </c>
    </row>
    <row r="30">
      <c r="A30" s="27" t="s">
        <v>56</v>
      </c>
      <c r="B30" s="21">
        <v>2700551.0</v>
      </c>
      <c r="C30" s="18">
        <v>24.8</v>
      </c>
      <c r="D30" s="18">
        <v>158.0</v>
      </c>
      <c r="E30" s="18">
        <v>84.0</v>
      </c>
      <c r="F30" s="23">
        <v>0.375</v>
      </c>
      <c r="G30" s="21">
        <f t="shared" si="1"/>
        <v>37500</v>
      </c>
      <c r="H30" s="21">
        <f t="shared" si="2"/>
        <v>1012706.625</v>
      </c>
      <c r="I30" s="18">
        <v>5.9</v>
      </c>
      <c r="J30" s="18">
        <v>3.1</v>
      </c>
    </row>
    <row r="31">
      <c r="A31" s="27" t="s">
        <v>57</v>
      </c>
      <c r="B31" s="21">
        <v>1316470.0</v>
      </c>
      <c r="C31" s="18">
        <v>147.0</v>
      </c>
      <c r="D31" s="18">
        <v>13.0</v>
      </c>
      <c r="E31" s="18">
        <v>5.0</v>
      </c>
      <c r="F31" s="23">
        <v>0.144</v>
      </c>
      <c r="G31" s="21">
        <f t="shared" si="1"/>
        <v>14400</v>
      </c>
      <c r="H31" s="21">
        <f t="shared" si="2"/>
        <v>189571.68</v>
      </c>
      <c r="I31" s="18">
        <v>1.0</v>
      </c>
      <c r="J31" s="18">
        <v>0.4</v>
      </c>
    </row>
    <row r="32">
      <c r="A32" s="27" t="s">
        <v>58</v>
      </c>
      <c r="B32" s="21">
        <v>8791894.0</v>
      </c>
      <c r="C32" s="18">
        <v>1189.0</v>
      </c>
      <c r="D32" s="18">
        <v>363.0</v>
      </c>
      <c r="E32" s="18">
        <v>246.0</v>
      </c>
      <c r="F32" s="23">
        <v>0.113</v>
      </c>
      <c r="G32" s="21">
        <f t="shared" si="1"/>
        <v>11300</v>
      </c>
      <c r="H32" s="21">
        <f t="shared" si="2"/>
        <v>993484.022</v>
      </c>
      <c r="I32" s="18">
        <v>4.1</v>
      </c>
      <c r="J32" s="18">
        <v>2.8</v>
      </c>
    </row>
    <row r="33">
      <c r="A33" s="27" t="s">
        <v>59</v>
      </c>
      <c r="B33" s="21">
        <v>2059179.0</v>
      </c>
      <c r="C33" s="18">
        <v>17.16</v>
      </c>
      <c r="D33" s="18">
        <v>118.0</v>
      </c>
      <c r="E33" s="18">
        <v>67.0</v>
      </c>
      <c r="F33" s="23">
        <v>0.499</v>
      </c>
      <c r="G33" s="21">
        <f t="shared" si="1"/>
        <v>49900</v>
      </c>
      <c r="H33" s="21">
        <f t="shared" si="2"/>
        <v>1027530.321</v>
      </c>
      <c r="I33" s="18">
        <v>5.7</v>
      </c>
      <c r="J33" s="18">
        <v>3.3</v>
      </c>
    </row>
    <row r="34">
      <c r="A34" s="27" t="s">
        <v>60</v>
      </c>
      <c r="B34" s="21">
        <v>1.9378102E7</v>
      </c>
      <c r="C34" s="18">
        <v>415.3</v>
      </c>
      <c r="D34" s="18">
        <v>860.0</v>
      </c>
      <c r="E34" s="18">
        <v>517.0</v>
      </c>
      <c r="F34" s="23">
        <v>0.103</v>
      </c>
      <c r="G34" s="21">
        <f t="shared" si="1"/>
        <v>10300</v>
      </c>
      <c r="H34" s="21">
        <f t="shared" si="2"/>
        <v>1995944.506</v>
      </c>
      <c r="I34" s="18">
        <v>4.4</v>
      </c>
      <c r="J34" s="18">
        <v>2.7</v>
      </c>
    </row>
    <row r="35">
      <c r="A35" s="27" t="s">
        <v>61</v>
      </c>
      <c r="B35" s="21">
        <v>9535483.0</v>
      </c>
      <c r="C35" s="18">
        <v>200.6</v>
      </c>
      <c r="D35" s="18">
        <v>445.0</v>
      </c>
      <c r="E35" s="18">
        <v>286.0</v>
      </c>
      <c r="F35" s="23">
        <v>0.287</v>
      </c>
      <c r="G35" s="21">
        <f t="shared" si="1"/>
        <v>28700</v>
      </c>
      <c r="H35" s="21">
        <f t="shared" si="2"/>
        <v>2736683.621</v>
      </c>
      <c r="I35" s="18">
        <v>4.7</v>
      </c>
      <c r="J35" s="18">
        <v>3.0</v>
      </c>
    </row>
    <row r="36">
      <c r="A36" s="27" t="s">
        <v>62</v>
      </c>
      <c r="B36" s="21">
        <v>672591.0</v>
      </c>
      <c r="C36" s="18">
        <v>9.916</v>
      </c>
      <c r="D36" s="18">
        <v>9.0</v>
      </c>
      <c r="E36" s="18">
        <v>4.0</v>
      </c>
      <c r="F36" s="23">
        <v>0.479</v>
      </c>
      <c r="G36" s="21">
        <f t="shared" si="1"/>
        <v>47900</v>
      </c>
      <c r="H36" s="21">
        <f t="shared" si="2"/>
        <v>322171.089</v>
      </c>
      <c r="I36" s="18">
        <v>1.3</v>
      </c>
      <c r="J36" s="18">
        <v>0.6</v>
      </c>
    </row>
    <row r="37">
      <c r="A37" s="27" t="s">
        <v>63</v>
      </c>
      <c r="B37" s="21">
        <v>1.1536504E7</v>
      </c>
      <c r="C37" s="18">
        <v>282.5</v>
      </c>
      <c r="D37" s="18">
        <v>460.0</v>
      </c>
      <c r="E37" s="18">
        <v>310.0</v>
      </c>
      <c r="F37" s="23">
        <v>0.196</v>
      </c>
      <c r="G37" s="21">
        <f t="shared" si="1"/>
        <v>19600</v>
      </c>
      <c r="H37" s="21">
        <f t="shared" si="2"/>
        <v>2261154.784</v>
      </c>
      <c r="I37" s="18">
        <v>4.0</v>
      </c>
      <c r="J37" s="18">
        <v>2.7</v>
      </c>
    </row>
    <row r="38">
      <c r="A38" s="27" t="s">
        <v>64</v>
      </c>
      <c r="B38" s="21">
        <v>3751351.0</v>
      </c>
      <c r="C38" s="18">
        <v>55.22</v>
      </c>
      <c r="D38" s="18">
        <v>188.0</v>
      </c>
      <c r="E38" s="18">
        <v>111.0</v>
      </c>
      <c r="F38" s="23">
        <v>0.312</v>
      </c>
      <c r="G38" s="21">
        <f t="shared" si="1"/>
        <v>31200</v>
      </c>
      <c r="H38" s="21">
        <f t="shared" si="2"/>
        <v>1170421.512</v>
      </c>
      <c r="I38" s="18">
        <v>5.0</v>
      </c>
      <c r="J38" s="18">
        <v>3.0</v>
      </c>
    </row>
    <row r="39">
      <c r="A39" s="27" t="s">
        <v>65</v>
      </c>
      <c r="B39" s="21">
        <v>3831074.0</v>
      </c>
      <c r="C39" s="18">
        <v>40.33</v>
      </c>
      <c r="D39" s="18">
        <v>78.0</v>
      </c>
      <c r="E39" s="18">
        <v>36.0</v>
      </c>
      <c r="F39" s="23">
        <v>0.266</v>
      </c>
      <c r="G39" s="21">
        <f t="shared" si="1"/>
        <v>26600</v>
      </c>
      <c r="H39" s="21">
        <f t="shared" si="2"/>
        <v>1019065.684</v>
      </c>
      <c r="I39" s="18">
        <v>2.0</v>
      </c>
      <c r="J39" s="18">
        <v>0.9</v>
      </c>
    </row>
    <row r="40">
      <c r="A40" s="27" t="s">
        <v>66</v>
      </c>
      <c r="B40" s="21">
        <v>1.2702379E7</v>
      </c>
      <c r="C40" s="18">
        <v>285.3</v>
      </c>
      <c r="D40" s="18">
        <v>646.0</v>
      </c>
      <c r="E40" s="18">
        <v>457.0</v>
      </c>
      <c r="F40" s="23">
        <v>0.271</v>
      </c>
      <c r="G40" s="21">
        <f t="shared" si="1"/>
        <v>27100</v>
      </c>
      <c r="H40" s="21">
        <f t="shared" si="2"/>
        <v>3442344.709</v>
      </c>
      <c r="I40" s="18">
        <v>5.1</v>
      </c>
      <c r="J40" s="18">
        <v>3.6</v>
      </c>
    </row>
    <row r="41">
      <c r="A41" s="27" t="s">
        <v>67</v>
      </c>
      <c r="B41" s="21">
        <v>1052567.0</v>
      </c>
      <c r="C41" s="18">
        <v>1006.0</v>
      </c>
      <c r="D41" s="18">
        <v>29.0</v>
      </c>
      <c r="E41" s="18">
        <v>16.0</v>
      </c>
      <c r="F41" s="23">
        <v>0.058</v>
      </c>
      <c r="G41" s="21">
        <f t="shared" si="1"/>
        <v>5800</v>
      </c>
      <c r="H41" s="21">
        <f t="shared" si="2"/>
        <v>61048.886</v>
      </c>
      <c r="I41" s="18">
        <v>2.8</v>
      </c>
      <c r="J41" s="18">
        <v>1.5</v>
      </c>
    </row>
    <row r="42">
      <c r="A42" s="27" t="s">
        <v>68</v>
      </c>
      <c r="B42" s="21">
        <v>4625364.0</v>
      </c>
      <c r="C42" s="18">
        <v>157.1</v>
      </c>
      <c r="D42" s="18">
        <v>280.0</v>
      </c>
      <c r="E42" s="18">
        <v>207.0</v>
      </c>
      <c r="F42" s="23">
        <v>0.444</v>
      </c>
      <c r="G42" s="21">
        <f t="shared" si="1"/>
        <v>44400</v>
      </c>
      <c r="H42" s="21">
        <f t="shared" si="2"/>
        <v>2053661.616</v>
      </c>
      <c r="I42" s="18">
        <v>6.1</v>
      </c>
      <c r="J42" s="18">
        <v>4.5</v>
      </c>
    </row>
    <row r="43">
      <c r="A43" s="27" t="s">
        <v>69</v>
      </c>
      <c r="B43" s="21">
        <v>814180.0</v>
      </c>
      <c r="C43" s="18">
        <v>10.86</v>
      </c>
      <c r="D43" s="18">
        <v>14.0</v>
      </c>
      <c r="E43" s="18">
        <v>8.0</v>
      </c>
      <c r="F43" s="23">
        <v>0.35</v>
      </c>
      <c r="G43" s="21">
        <f t="shared" si="1"/>
        <v>35000</v>
      </c>
      <c r="H43" s="21">
        <f t="shared" si="2"/>
        <v>284963</v>
      </c>
      <c r="I43" s="18">
        <v>1.7</v>
      </c>
      <c r="J43" s="18">
        <v>1.0</v>
      </c>
    </row>
    <row r="44">
      <c r="A44" s="27" t="s">
        <v>70</v>
      </c>
      <c r="B44" s="21">
        <v>6346105.0</v>
      </c>
      <c r="C44" s="18">
        <v>156.6</v>
      </c>
      <c r="D44" s="18">
        <v>356.0</v>
      </c>
      <c r="E44" s="18">
        <v>219.0</v>
      </c>
      <c r="F44" s="23">
        <v>0.394</v>
      </c>
      <c r="G44" s="21">
        <f t="shared" si="1"/>
        <v>39400</v>
      </c>
      <c r="H44" s="21">
        <f t="shared" si="2"/>
        <v>2500365.37</v>
      </c>
      <c r="I44" s="18">
        <v>5.6</v>
      </c>
      <c r="J44" s="18">
        <v>3.5</v>
      </c>
    </row>
    <row r="45">
      <c r="A45" s="27" t="s">
        <v>71</v>
      </c>
      <c r="B45" s="21">
        <v>2.5145561E7</v>
      </c>
      <c r="C45" s="18">
        <v>98.07</v>
      </c>
      <c r="D45" s="21">
        <v>1246.0</v>
      </c>
      <c r="E45" s="18">
        <v>805.0</v>
      </c>
      <c r="F45" s="23">
        <v>0.357</v>
      </c>
      <c r="G45" s="21">
        <f t="shared" si="1"/>
        <v>35700</v>
      </c>
      <c r="H45" s="21">
        <f t="shared" si="2"/>
        <v>8976965.277</v>
      </c>
      <c r="I45" s="18">
        <v>5.0</v>
      </c>
      <c r="J45" s="18">
        <v>3.2</v>
      </c>
    </row>
    <row r="46">
      <c r="A46" s="27" t="s">
        <v>72</v>
      </c>
      <c r="B46" s="21">
        <v>2763885.0</v>
      </c>
      <c r="C46" s="18">
        <v>34.3</v>
      </c>
      <c r="D46" s="18">
        <v>52.0</v>
      </c>
      <c r="E46" s="18">
        <v>22.0</v>
      </c>
      <c r="F46" s="23">
        <v>0.319</v>
      </c>
      <c r="G46" s="21">
        <f t="shared" si="1"/>
        <v>31900</v>
      </c>
      <c r="H46" s="21">
        <f t="shared" si="2"/>
        <v>881679.315</v>
      </c>
      <c r="I46" s="18">
        <v>1.9</v>
      </c>
      <c r="J46" s="18">
        <v>0.8</v>
      </c>
    </row>
    <row r="47">
      <c r="A47" s="27" t="s">
        <v>73</v>
      </c>
      <c r="B47" s="21">
        <v>625741.0</v>
      </c>
      <c r="C47" s="18">
        <v>67.73</v>
      </c>
      <c r="D47" s="18">
        <v>7.0</v>
      </c>
      <c r="E47" s="18">
        <v>2.0</v>
      </c>
      <c r="F47" s="23">
        <v>0.288</v>
      </c>
      <c r="G47" s="21">
        <f t="shared" si="1"/>
        <v>28800</v>
      </c>
      <c r="H47" s="21">
        <f t="shared" si="2"/>
        <v>180213.408</v>
      </c>
      <c r="I47" s="18">
        <v>1.1</v>
      </c>
      <c r="J47" s="18">
        <v>0.3</v>
      </c>
    </row>
    <row r="48">
      <c r="A48" s="27" t="s">
        <v>74</v>
      </c>
      <c r="B48" s="21">
        <v>8001024.0</v>
      </c>
      <c r="C48" s="18">
        <v>207.3</v>
      </c>
      <c r="D48" s="18">
        <v>369.0</v>
      </c>
      <c r="E48" s="18">
        <v>250.0</v>
      </c>
      <c r="F48" s="23">
        <v>0.293</v>
      </c>
      <c r="G48" s="21">
        <f t="shared" si="1"/>
        <v>29300</v>
      </c>
      <c r="H48" s="21">
        <f t="shared" si="2"/>
        <v>2344300.032</v>
      </c>
      <c r="I48" s="18">
        <v>4.6</v>
      </c>
      <c r="J48" s="18">
        <v>3.1</v>
      </c>
    </row>
    <row r="49">
      <c r="A49" s="27" t="s">
        <v>75</v>
      </c>
      <c r="B49" s="21">
        <v>6724540.0</v>
      </c>
      <c r="C49" s="18">
        <v>102.6</v>
      </c>
      <c r="D49" s="18">
        <v>151.0</v>
      </c>
      <c r="E49" s="18">
        <v>93.0</v>
      </c>
      <c r="F49" s="23">
        <v>0.277</v>
      </c>
      <c r="G49" s="21">
        <f t="shared" si="1"/>
        <v>27700</v>
      </c>
      <c r="H49" s="21">
        <f t="shared" si="2"/>
        <v>1862697.58</v>
      </c>
      <c r="I49" s="18">
        <v>2.2</v>
      </c>
      <c r="J49" s="18">
        <v>1.4</v>
      </c>
    </row>
    <row r="50">
      <c r="A50" s="27" t="s">
        <v>76</v>
      </c>
      <c r="B50" s="21">
        <v>1852994.0</v>
      </c>
      <c r="C50" s="18">
        <v>77.06</v>
      </c>
      <c r="D50" s="18">
        <v>55.0</v>
      </c>
      <c r="E50" s="18">
        <v>27.0</v>
      </c>
      <c r="F50" s="23">
        <v>0.542</v>
      </c>
      <c r="G50" s="21">
        <f t="shared" si="1"/>
        <v>54200</v>
      </c>
      <c r="H50" s="21">
        <f t="shared" si="2"/>
        <v>1004322.748</v>
      </c>
      <c r="I50" s="18">
        <v>3.0</v>
      </c>
      <c r="J50" s="18">
        <v>1.5</v>
      </c>
    </row>
    <row r="51">
      <c r="A51" s="27" t="s">
        <v>77</v>
      </c>
      <c r="B51" s="21">
        <v>5686986.0</v>
      </c>
      <c r="C51" s="18">
        <v>105.2</v>
      </c>
      <c r="D51" s="18">
        <v>151.0</v>
      </c>
      <c r="E51" s="18">
        <v>97.0</v>
      </c>
      <c r="F51" s="23">
        <v>0.347</v>
      </c>
      <c r="G51" s="21">
        <f t="shared" si="1"/>
        <v>34700</v>
      </c>
      <c r="H51" s="21">
        <f t="shared" si="2"/>
        <v>1973384.142</v>
      </c>
      <c r="I51" s="18">
        <v>2.7</v>
      </c>
      <c r="J51" s="18">
        <v>1.7</v>
      </c>
    </row>
    <row r="52">
      <c r="A52" s="27" t="s">
        <v>78</v>
      </c>
      <c r="B52" s="21">
        <v>563626.0</v>
      </c>
      <c r="C52" s="18">
        <v>5.851</v>
      </c>
      <c r="D52" s="18">
        <v>8.0</v>
      </c>
      <c r="E52" s="18">
        <v>5.0</v>
      </c>
      <c r="F52" s="23">
        <v>0.538</v>
      </c>
      <c r="G52" s="21">
        <f t="shared" si="1"/>
        <v>53800</v>
      </c>
      <c r="H52" s="21">
        <f t="shared" si="2"/>
        <v>303230.788</v>
      </c>
      <c r="I52" s="18">
        <v>1.4</v>
      </c>
      <c r="J52" s="18">
        <v>0.9</v>
      </c>
    </row>
  </sheetData>
  <autoFilter ref="$A$1:$J$52"/>
  <hyperlinks>
    <hyperlink r:id="rId1" ref="B1"/>
    <hyperlink r:id="rId2" ref="C1"/>
    <hyperlink r:id="rId3" ref="A2"/>
    <hyperlink r:id="rId4" ref="A3"/>
    <hyperlink r:id="rId5" ref="A4"/>
    <hyperlink r:id="rId6" ref="A5"/>
    <hyperlink r:id="rId7" ref="A6"/>
    <hyperlink r:id="rId8" ref="A7"/>
    <hyperlink r:id="rId9" ref="A8"/>
    <hyperlink r:id="rId10" ref="A9"/>
    <hyperlink r:id="rId11" ref="A10"/>
    <hyperlink r:id="rId12" ref="A11"/>
    <hyperlink r:id="rId13" ref="A12"/>
    <hyperlink r:id="rId14" ref="A13"/>
    <hyperlink r:id="rId15" ref="A14"/>
    <hyperlink r:id="rId16" ref="A15"/>
    <hyperlink r:id="rId17" ref="A16"/>
    <hyperlink r:id="rId18" ref="A17"/>
    <hyperlink r:id="rId19" ref="A18"/>
    <hyperlink r:id="rId20" ref="A19"/>
    <hyperlink r:id="rId21" ref="A20"/>
    <hyperlink r:id="rId22" ref="A21"/>
    <hyperlink r:id="rId23" ref="A22"/>
    <hyperlink r:id="rId24" ref="A23"/>
    <hyperlink r:id="rId25" ref="A24"/>
    <hyperlink r:id="rId26" ref="A25"/>
    <hyperlink r:id="rId27" ref="A26"/>
    <hyperlink r:id="rId28" ref="A27"/>
    <hyperlink r:id="rId29" ref="A28"/>
    <hyperlink r:id="rId30" ref="A29"/>
    <hyperlink r:id="rId31" ref="A30"/>
    <hyperlink r:id="rId32" ref="A31"/>
    <hyperlink r:id="rId33" ref="A32"/>
    <hyperlink r:id="rId34" ref="A33"/>
    <hyperlink r:id="rId35" ref="A34"/>
    <hyperlink r:id="rId36" ref="A35"/>
    <hyperlink r:id="rId37" ref="A36"/>
    <hyperlink r:id="rId38" ref="A37"/>
    <hyperlink r:id="rId39" ref="A38"/>
    <hyperlink r:id="rId40" ref="A39"/>
    <hyperlink r:id="rId41" ref="A40"/>
    <hyperlink r:id="rId42" ref="A41"/>
    <hyperlink r:id="rId43" ref="A42"/>
    <hyperlink r:id="rId44" ref="A43"/>
    <hyperlink r:id="rId45" ref="A44"/>
    <hyperlink r:id="rId46" ref="A45"/>
    <hyperlink r:id="rId47" ref="A46"/>
    <hyperlink r:id="rId48" ref="A47"/>
    <hyperlink r:id="rId49" ref="A48"/>
    <hyperlink r:id="rId50" ref="A49"/>
    <hyperlink r:id="rId51" ref="A50"/>
    <hyperlink r:id="rId52" ref="A51"/>
    <hyperlink r:id="rId53" ref="A52"/>
  </hyperlinks>
  <drawing r:id="rId5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8.86"/>
    <col customWidth="1" min="3" max="3" width="6.0"/>
    <col customWidth="1" min="4" max="4" width="8.43"/>
    <col customWidth="1" min="5" max="5" width="13.29"/>
    <col customWidth="1" min="6" max="6" width="13.14"/>
    <col customWidth="1" min="7" max="10" width="11.57"/>
    <col customWidth="1" min="11" max="11" width="19.71"/>
  </cols>
  <sheetData>
    <row r="1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</row>
    <row r="2">
      <c r="A2" s="15">
        <v>1980.0</v>
      </c>
      <c r="B2" s="6" t="s">
        <v>29</v>
      </c>
      <c r="C2" s="15">
        <v>0.608</v>
      </c>
      <c r="D2" s="15">
        <v>0.031</v>
      </c>
      <c r="E2" s="15">
        <v>0.824324324</v>
      </c>
      <c r="F2" s="15">
        <v>0.833795014</v>
      </c>
      <c r="G2" s="6"/>
      <c r="H2" s="15">
        <v>0.553950394</v>
      </c>
      <c r="I2" s="15">
        <v>0.583631578</v>
      </c>
      <c r="J2" s="6"/>
      <c r="K2" s="15">
        <f t="shared" ref="K2:K1851" si="1">IF(OR(NOT(ISBLANK(G2)), NOT(ISBLANK(H2)), NOT(ISBLANK(I2)), NOT(ISBLANK(J2))), AVERAGE(G2:J2), "")</f>
        <v>0.568790986</v>
      </c>
    </row>
    <row r="3">
      <c r="A3" s="15">
        <v>1981.0</v>
      </c>
      <c r="B3" s="6" t="s">
        <v>29</v>
      </c>
      <c r="C3" s="15">
        <v>0.597</v>
      </c>
      <c r="D3" s="15">
        <v>0.047</v>
      </c>
      <c r="E3" s="15">
        <v>0.692307692</v>
      </c>
      <c r="F3" s="15">
        <v>0.831125828</v>
      </c>
      <c r="G3" s="6"/>
      <c r="H3" s="6"/>
      <c r="I3" s="6"/>
      <c r="J3" s="6"/>
      <c r="K3" s="6" t="str">
        <f t="shared" si="1"/>
        <v/>
      </c>
    </row>
    <row r="4">
      <c r="A4" s="15">
        <v>1982.0</v>
      </c>
      <c r="B4" s="6" t="s">
        <v>29</v>
      </c>
      <c r="C4" s="15">
        <v>0.661</v>
      </c>
      <c r="D4" s="15">
        <v>0.036</v>
      </c>
      <c r="E4" s="15">
        <v>0.77173913</v>
      </c>
      <c r="F4" s="15">
        <v>0.821428571</v>
      </c>
      <c r="G4" s="6"/>
      <c r="H4" s="6"/>
      <c r="I4" s="15">
        <v>0.655195914</v>
      </c>
      <c r="J4" s="6"/>
      <c r="K4" s="15">
        <f t="shared" si="1"/>
        <v>0.655195914</v>
      </c>
    </row>
    <row r="5">
      <c r="A5" s="15">
        <v>1983.0</v>
      </c>
      <c r="B5" s="6" t="s">
        <v>29</v>
      </c>
      <c r="C5" s="15">
        <v>0.586</v>
      </c>
      <c r="D5" s="15">
        <v>0.038</v>
      </c>
      <c r="E5" s="15">
        <v>0.688172043</v>
      </c>
      <c r="F5" s="15">
        <v>0.819277108</v>
      </c>
      <c r="G5" s="6"/>
      <c r="H5" s="15">
        <v>0.611440283</v>
      </c>
      <c r="I5" s="6"/>
      <c r="J5" s="6"/>
      <c r="K5" s="15">
        <f t="shared" si="1"/>
        <v>0.611440283</v>
      </c>
    </row>
    <row r="6">
      <c r="A6" s="15">
        <v>1984.0</v>
      </c>
      <c r="B6" s="6" t="s">
        <v>29</v>
      </c>
      <c r="C6" s="15">
        <v>0.624</v>
      </c>
      <c r="D6" s="15">
        <v>0.036</v>
      </c>
      <c r="E6" s="15">
        <v>0.71</v>
      </c>
      <c r="F6" s="15">
        <v>0.775956284</v>
      </c>
      <c r="G6" s="6"/>
      <c r="H6" s="6"/>
      <c r="I6" s="15">
        <v>0.626932571</v>
      </c>
      <c r="J6" s="6"/>
      <c r="K6" s="15">
        <f t="shared" si="1"/>
        <v>0.626932571</v>
      </c>
    </row>
    <row r="7">
      <c r="A7" s="15">
        <v>1985.0</v>
      </c>
      <c r="B7" s="6" t="s">
        <v>29</v>
      </c>
      <c r="C7" s="15">
        <v>0.644</v>
      </c>
      <c r="D7" s="15">
        <v>0.031</v>
      </c>
      <c r="E7" s="15">
        <v>0.755555556</v>
      </c>
      <c r="F7" s="15">
        <v>0.835294118</v>
      </c>
      <c r="G7" s="6"/>
      <c r="H7" s="15">
        <v>0.611974192</v>
      </c>
      <c r="I7" s="15">
        <v>0.662105594</v>
      </c>
      <c r="J7" s="6"/>
      <c r="K7" s="15">
        <f t="shared" si="1"/>
        <v>0.637039893</v>
      </c>
    </row>
    <row r="8">
      <c r="A8" s="15">
        <v>1986.0</v>
      </c>
      <c r="B8" s="6" t="s">
        <v>29</v>
      </c>
      <c r="C8" s="15">
        <v>0.567</v>
      </c>
      <c r="D8" s="15">
        <v>0.038</v>
      </c>
      <c r="E8" s="15">
        <v>0.686868687</v>
      </c>
      <c r="F8" s="15">
        <v>0.777777778</v>
      </c>
      <c r="G8" s="6"/>
      <c r="H8" s="15">
        <v>0.596843465</v>
      </c>
      <c r="I8" s="6"/>
      <c r="J8" s="6"/>
      <c r="K8" s="15">
        <f t="shared" si="1"/>
        <v>0.596843465</v>
      </c>
    </row>
    <row r="9">
      <c r="A9" s="15">
        <v>1987.0</v>
      </c>
      <c r="B9" s="6" t="s">
        <v>29</v>
      </c>
      <c r="C9" s="15">
        <v>0.609</v>
      </c>
      <c r="D9" s="15">
        <v>0.036</v>
      </c>
      <c r="E9" s="15">
        <v>0.711340206</v>
      </c>
      <c r="F9" s="15">
        <v>0.795454545</v>
      </c>
      <c r="G9" s="6"/>
      <c r="H9" s="6"/>
      <c r="I9" s="15">
        <v>0.586605265</v>
      </c>
      <c r="J9" s="6"/>
      <c r="K9" s="15">
        <f t="shared" si="1"/>
        <v>0.586605265</v>
      </c>
    </row>
    <row r="10">
      <c r="A10" s="15">
        <v>1988.0</v>
      </c>
      <c r="B10" s="6" t="s">
        <v>29</v>
      </c>
      <c r="C10" s="15">
        <v>0.606</v>
      </c>
      <c r="D10" s="15">
        <v>0.031</v>
      </c>
      <c r="E10" s="15">
        <v>0.638095238</v>
      </c>
      <c r="F10" s="15">
        <v>0.804071247</v>
      </c>
      <c r="G10" s="6"/>
      <c r="H10" s="15">
        <v>0.768345462</v>
      </c>
      <c r="I10" s="15">
        <v>0.505046458</v>
      </c>
      <c r="J10" s="6"/>
      <c r="K10" s="15">
        <f t="shared" si="1"/>
        <v>0.63669596</v>
      </c>
    </row>
    <row r="11">
      <c r="A11" s="15">
        <v>1989.0</v>
      </c>
      <c r="B11" s="6" t="s">
        <v>29</v>
      </c>
      <c r="C11" s="15">
        <v>0.627</v>
      </c>
      <c r="D11" s="15">
        <v>0.031</v>
      </c>
      <c r="E11" s="15">
        <v>0.714285714</v>
      </c>
      <c r="F11" s="15">
        <v>0.801470588</v>
      </c>
      <c r="G11" s="6"/>
      <c r="H11" s="15">
        <v>0.702464325</v>
      </c>
      <c r="I11" s="15">
        <v>0.583599277</v>
      </c>
      <c r="J11" s="6"/>
      <c r="K11" s="15">
        <f t="shared" si="1"/>
        <v>0.643031801</v>
      </c>
    </row>
    <row r="12">
      <c r="A12" s="15">
        <v>1990.0</v>
      </c>
      <c r="B12" s="6" t="s">
        <v>29</v>
      </c>
      <c r="C12" s="15">
        <v>0.641</v>
      </c>
      <c r="D12" s="15">
        <v>0.031</v>
      </c>
      <c r="E12" s="15">
        <v>0.767676768</v>
      </c>
      <c r="F12" s="15">
        <v>0.860240964</v>
      </c>
      <c r="G12" s="6"/>
      <c r="H12" s="15">
        <v>0.652096038</v>
      </c>
      <c r="I12" s="15">
        <v>0.620018427</v>
      </c>
      <c r="J12" s="6"/>
      <c r="K12" s="15">
        <f t="shared" si="1"/>
        <v>0.6360572325</v>
      </c>
    </row>
    <row r="13">
      <c r="A13" s="15">
        <v>1991.0</v>
      </c>
      <c r="B13" s="6" t="s">
        <v>29</v>
      </c>
      <c r="C13" s="15">
        <v>0.632</v>
      </c>
      <c r="D13" s="15">
        <v>0.031</v>
      </c>
      <c r="E13" s="15">
        <v>0.65625</v>
      </c>
      <c r="F13" s="15">
        <v>0.81489842</v>
      </c>
      <c r="G13" s="6"/>
      <c r="H13" s="15">
        <v>0.699917832</v>
      </c>
      <c r="I13" s="15">
        <v>0.616140965</v>
      </c>
      <c r="J13" s="6"/>
      <c r="K13" s="15">
        <f t="shared" si="1"/>
        <v>0.6580293985</v>
      </c>
    </row>
    <row r="14">
      <c r="A14" s="15">
        <v>1992.0</v>
      </c>
      <c r="B14" s="6" t="s">
        <v>29</v>
      </c>
      <c r="C14" s="15">
        <v>0.552</v>
      </c>
      <c r="D14" s="15">
        <v>0.047</v>
      </c>
      <c r="E14" s="15">
        <v>0.717391304</v>
      </c>
      <c r="F14" s="15">
        <v>0.765661253</v>
      </c>
      <c r="G14" s="6"/>
      <c r="H14" s="6"/>
      <c r="I14" s="6"/>
      <c r="J14" s="6"/>
      <c r="K14" s="6" t="str">
        <f t="shared" si="1"/>
        <v/>
      </c>
    </row>
    <row r="15">
      <c r="A15" s="15">
        <v>1993.0</v>
      </c>
      <c r="B15" s="6" t="s">
        <v>29</v>
      </c>
      <c r="C15" s="15">
        <v>0.6</v>
      </c>
      <c r="D15" s="15">
        <v>0.031</v>
      </c>
      <c r="E15" s="15">
        <v>0.71559633</v>
      </c>
      <c r="F15" s="15">
        <v>0.794117647</v>
      </c>
      <c r="G15" s="6"/>
      <c r="H15" s="15">
        <v>0.682880664</v>
      </c>
      <c r="I15" s="15">
        <v>0.541685358</v>
      </c>
      <c r="J15" s="6"/>
      <c r="K15" s="15">
        <f t="shared" si="1"/>
        <v>0.612283011</v>
      </c>
    </row>
    <row r="16">
      <c r="A16" s="15">
        <v>1994.0</v>
      </c>
      <c r="B16" s="6" t="s">
        <v>29</v>
      </c>
      <c r="C16" s="15">
        <v>0.571</v>
      </c>
      <c r="D16" s="15">
        <v>0.036</v>
      </c>
      <c r="E16" s="15">
        <v>0.657894737</v>
      </c>
      <c r="F16" s="15">
        <v>0.775119617</v>
      </c>
      <c r="G16" s="6"/>
      <c r="H16" s="6"/>
      <c r="I16" s="15">
        <v>0.545011063</v>
      </c>
      <c r="J16" s="6"/>
      <c r="K16" s="15">
        <f t="shared" si="1"/>
        <v>0.545011063</v>
      </c>
    </row>
    <row r="17">
      <c r="A17" s="15">
        <v>1995.0</v>
      </c>
      <c r="B17" s="6" t="s">
        <v>29</v>
      </c>
      <c r="C17" s="15">
        <v>0.554</v>
      </c>
      <c r="D17" s="15">
        <v>0.047</v>
      </c>
      <c r="E17" s="15">
        <v>0.639534884</v>
      </c>
      <c r="F17" s="15">
        <v>0.786163522</v>
      </c>
      <c r="G17" s="6"/>
      <c r="H17" s="6"/>
      <c r="I17" s="6"/>
      <c r="J17" s="6"/>
      <c r="K17" s="6" t="str">
        <f t="shared" si="1"/>
        <v/>
      </c>
    </row>
    <row r="18">
      <c r="A18" s="15">
        <v>1996.0</v>
      </c>
      <c r="B18" s="6" t="s">
        <v>29</v>
      </c>
      <c r="C18" s="15">
        <v>0.568</v>
      </c>
      <c r="D18" s="15">
        <v>0.031</v>
      </c>
      <c r="E18" s="15">
        <v>0.699029126</v>
      </c>
      <c r="F18" s="15">
        <v>0.8</v>
      </c>
      <c r="G18" s="6"/>
      <c r="H18" s="15">
        <v>0.502761351</v>
      </c>
      <c r="I18" s="15">
        <v>0.569423208</v>
      </c>
      <c r="J18" s="6"/>
      <c r="K18" s="15">
        <f t="shared" si="1"/>
        <v>0.5360922795</v>
      </c>
    </row>
    <row r="19">
      <c r="A19" s="15">
        <v>1997.0</v>
      </c>
      <c r="B19" s="6" t="s">
        <v>29</v>
      </c>
      <c r="C19" s="15">
        <v>0.557</v>
      </c>
      <c r="D19" s="15">
        <v>0.029</v>
      </c>
      <c r="E19" s="15">
        <v>0.697247706</v>
      </c>
      <c r="F19" s="15">
        <v>0.781637717</v>
      </c>
      <c r="G19" s="6"/>
      <c r="H19" s="15">
        <v>0.594294617</v>
      </c>
      <c r="I19" s="6"/>
      <c r="J19" s="15">
        <v>0.570439779</v>
      </c>
      <c r="K19" s="15">
        <f t="shared" si="1"/>
        <v>0.582367198</v>
      </c>
    </row>
    <row r="20">
      <c r="A20" s="15">
        <v>1998.0</v>
      </c>
      <c r="B20" s="6" t="s">
        <v>29</v>
      </c>
      <c r="C20" s="15">
        <v>0.577</v>
      </c>
      <c r="D20" s="15">
        <v>0.036</v>
      </c>
      <c r="E20" s="15">
        <v>0.657657658</v>
      </c>
      <c r="F20" s="15">
        <v>0.794759825</v>
      </c>
      <c r="G20" s="6"/>
      <c r="H20" s="6"/>
      <c r="I20" s="15">
        <v>0.546264369</v>
      </c>
      <c r="J20" s="6"/>
      <c r="K20" s="15">
        <f t="shared" si="1"/>
        <v>0.546264369</v>
      </c>
    </row>
    <row r="21">
      <c r="A21" s="15">
        <v>1999.0</v>
      </c>
      <c r="B21" s="6" t="s">
        <v>29</v>
      </c>
      <c r="C21" s="15">
        <v>0.537</v>
      </c>
      <c r="D21" s="15">
        <v>0.036</v>
      </c>
      <c r="E21" s="15">
        <v>0.697916667</v>
      </c>
      <c r="F21" s="15">
        <v>0.801742919</v>
      </c>
      <c r="G21" s="6"/>
      <c r="H21" s="15">
        <v>0.520277205</v>
      </c>
      <c r="I21" s="6"/>
      <c r="J21" s="6"/>
      <c r="K21" s="15">
        <f t="shared" si="1"/>
        <v>0.520277205</v>
      </c>
    </row>
    <row r="22">
      <c r="A22" s="15">
        <v>2000.0</v>
      </c>
      <c r="B22" s="6" t="s">
        <v>29</v>
      </c>
      <c r="C22" s="15">
        <v>0.538</v>
      </c>
      <c r="D22" s="15">
        <v>0.026</v>
      </c>
      <c r="E22" s="15">
        <v>0.616071429</v>
      </c>
      <c r="F22" s="15">
        <v>0.760084926</v>
      </c>
      <c r="G22" s="6"/>
      <c r="H22" s="15">
        <v>0.575660014</v>
      </c>
      <c r="I22" s="15">
        <v>0.435643214</v>
      </c>
      <c r="J22" s="15">
        <v>0.606166292</v>
      </c>
      <c r="K22" s="15">
        <f t="shared" si="1"/>
        <v>0.5391565067</v>
      </c>
    </row>
    <row r="23">
      <c r="A23" s="15">
        <v>2001.0</v>
      </c>
      <c r="B23" s="6" t="s">
        <v>29</v>
      </c>
      <c r="C23" s="15">
        <v>0.522</v>
      </c>
      <c r="D23" s="15">
        <v>0.021</v>
      </c>
      <c r="E23" s="15">
        <v>0.608247423</v>
      </c>
      <c r="F23" s="15">
        <v>0.790361446</v>
      </c>
      <c r="G23" s="15">
        <v>0.51973616</v>
      </c>
      <c r="H23" s="6"/>
      <c r="I23" s="6"/>
      <c r="J23" s="6"/>
      <c r="K23" s="15">
        <f t="shared" si="1"/>
        <v>0.51973616</v>
      </c>
    </row>
    <row r="24">
      <c r="A24" s="15">
        <v>2002.0</v>
      </c>
      <c r="B24" s="6" t="s">
        <v>29</v>
      </c>
      <c r="C24" s="15">
        <v>0.553</v>
      </c>
      <c r="D24" s="15">
        <v>0.02</v>
      </c>
      <c r="E24" s="15">
        <v>0.565656566</v>
      </c>
      <c r="F24" s="15">
        <v>0.78313253</v>
      </c>
      <c r="G24" s="15">
        <v>0.575970917</v>
      </c>
      <c r="H24" s="6"/>
      <c r="I24" s="15">
        <v>0.44089847</v>
      </c>
      <c r="J24" s="6"/>
      <c r="K24" s="15">
        <f t="shared" si="1"/>
        <v>0.5084346935</v>
      </c>
    </row>
    <row r="25">
      <c r="A25" s="15">
        <v>2003.0</v>
      </c>
      <c r="B25" s="6" t="s">
        <v>29</v>
      </c>
      <c r="C25" s="15">
        <v>0.504</v>
      </c>
      <c r="D25" s="15">
        <v>0.032</v>
      </c>
      <c r="E25" s="15">
        <v>0.697916667</v>
      </c>
      <c r="F25" s="15">
        <v>0.781176471</v>
      </c>
      <c r="G25" s="6"/>
      <c r="H25" s="6"/>
      <c r="I25" s="6"/>
      <c r="J25" s="15">
        <v>0.495891685</v>
      </c>
      <c r="K25" s="15">
        <f t="shared" si="1"/>
        <v>0.495891685</v>
      </c>
    </row>
    <row r="26">
      <c r="A26" s="15">
        <v>2004.0</v>
      </c>
      <c r="B26" s="6" t="s">
        <v>29</v>
      </c>
      <c r="C26" s="15">
        <v>0.516</v>
      </c>
      <c r="D26" s="15">
        <v>0.018</v>
      </c>
      <c r="E26" s="15">
        <v>0.577319588</v>
      </c>
      <c r="F26" s="15">
        <v>0.718468468</v>
      </c>
      <c r="G26" s="15">
        <v>0.525519189</v>
      </c>
      <c r="H26" s="6"/>
      <c r="I26" s="15">
        <v>0.504181723</v>
      </c>
      <c r="J26" s="15">
        <v>0.509307256</v>
      </c>
      <c r="K26" s="15">
        <f t="shared" si="1"/>
        <v>0.5130027227</v>
      </c>
    </row>
    <row r="27">
      <c r="A27" s="15">
        <v>2005.0</v>
      </c>
      <c r="B27" s="6" t="s">
        <v>29</v>
      </c>
      <c r="C27" s="15">
        <v>0.485</v>
      </c>
      <c r="D27" s="15">
        <v>0.044</v>
      </c>
      <c r="E27" s="15">
        <v>0.645833333</v>
      </c>
      <c r="F27" s="15">
        <v>0.699316629</v>
      </c>
      <c r="G27" s="6"/>
      <c r="H27" s="6"/>
      <c r="I27" s="6"/>
      <c r="J27" s="6"/>
      <c r="K27" s="6" t="str">
        <f t="shared" si="1"/>
        <v/>
      </c>
    </row>
    <row r="28">
      <c r="A28" s="15">
        <v>2006.0</v>
      </c>
      <c r="B28" s="6" t="s">
        <v>29</v>
      </c>
      <c r="C28" s="15">
        <v>0.468</v>
      </c>
      <c r="D28" s="15">
        <v>0.035</v>
      </c>
      <c r="E28" s="15">
        <v>0.572916667</v>
      </c>
      <c r="F28" s="15">
        <v>0.712809917</v>
      </c>
      <c r="G28" s="6"/>
      <c r="H28" s="6"/>
      <c r="I28" s="15">
        <v>0.418361625</v>
      </c>
      <c r="J28" s="6"/>
      <c r="K28" s="15">
        <f t="shared" si="1"/>
        <v>0.418361625</v>
      </c>
    </row>
    <row r="29">
      <c r="A29" s="15">
        <v>2007.0</v>
      </c>
      <c r="B29" s="6" t="s">
        <v>29</v>
      </c>
      <c r="C29" s="15">
        <v>0.481</v>
      </c>
      <c r="D29" s="15">
        <v>0.032</v>
      </c>
      <c r="E29" s="15">
        <v>0.56557377</v>
      </c>
      <c r="F29" s="15">
        <v>0.695744681</v>
      </c>
      <c r="G29" s="6"/>
      <c r="H29" s="6"/>
      <c r="I29" s="6"/>
      <c r="J29" s="15">
        <v>0.517508866</v>
      </c>
      <c r="K29" s="15">
        <f t="shared" si="1"/>
        <v>0.517508866</v>
      </c>
    </row>
    <row r="30">
      <c r="A30" s="15">
        <v>2008.0</v>
      </c>
      <c r="B30" s="6" t="s">
        <v>29</v>
      </c>
      <c r="C30" s="15">
        <v>0.503</v>
      </c>
      <c r="D30" s="15">
        <v>0.035</v>
      </c>
      <c r="E30" s="15">
        <v>0.545454545</v>
      </c>
      <c r="F30" s="15">
        <v>0.741200828</v>
      </c>
      <c r="G30" s="6"/>
      <c r="H30" s="6"/>
      <c r="I30" s="15">
        <v>0.480169892</v>
      </c>
      <c r="J30" s="6"/>
      <c r="K30" s="15">
        <f t="shared" si="1"/>
        <v>0.480169892</v>
      </c>
    </row>
    <row r="31">
      <c r="A31" s="15">
        <v>2009.0</v>
      </c>
      <c r="B31" s="6" t="s">
        <v>29</v>
      </c>
      <c r="C31" s="15">
        <v>0.482</v>
      </c>
      <c r="D31" s="15">
        <v>0.032</v>
      </c>
      <c r="E31" s="15">
        <v>0.561538462</v>
      </c>
      <c r="F31" s="15">
        <v>0.747697974</v>
      </c>
      <c r="G31" s="6"/>
      <c r="H31" s="6"/>
      <c r="I31" s="6"/>
      <c r="J31" s="15">
        <v>0.489706175</v>
      </c>
      <c r="K31" s="15">
        <f t="shared" si="1"/>
        <v>0.489706175</v>
      </c>
    </row>
    <row r="32">
      <c r="A32" s="15">
        <v>2010.0</v>
      </c>
      <c r="B32" s="6" t="s">
        <v>29</v>
      </c>
      <c r="C32" s="15">
        <v>0.456</v>
      </c>
      <c r="D32" s="15">
        <v>0.028</v>
      </c>
      <c r="E32" s="15">
        <v>0.546099291</v>
      </c>
      <c r="F32" s="15">
        <v>0.700743494</v>
      </c>
      <c r="G32" s="6"/>
      <c r="H32" s="6"/>
      <c r="I32" s="15">
        <v>0.391566949</v>
      </c>
      <c r="J32" s="15">
        <v>0.486040142</v>
      </c>
      <c r="K32" s="15">
        <f t="shared" si="1"/>
        <v>0.4388035455</v>
      </c>
    </row>
    <row r="33">
      <c r="A33" s="15">
        <v>2011.0</v>
      </c>
      <c r="B33" s="6" t="s">
        <v>29</v>
      </c>
      <c r="C33" s="15">
        <v>0.513</v>
      </c>
      <c r="D33" s="15">
        <v>0.032</v>
      </c>
      <c r="E33" s="15">
        <v>0.653225806</v>
      </c>
      <c r="F33" s="15">
        <v>0.7</v>
      </c>
      <c r="G33" s="6"/>
      <c r="H33" s="6"/>
      <c r="I33" s="6"/>
      <c r="J33" s="15">
        <v>0.536971267</v>
      </c>
      <c r="K33" s="15">
        <f t="shared" si="1"/>
        <v>0.536971267</v>
      </c>
    </row>
    <row r="34">
      <c r="A34" s="15">
        <v>2012.0</v>
      </c>
      <c r="B34" s="6" t="s">
        <v>29</v>
      </c>
      <c r="C34" s="15">
        <v>0.543</v>
      </c>
      <c r="D34" s="15">
        <v>0.026</v>
      </c>
      <c r="E34" s="15">
        <v>0.623188406</v>
      </c>
      <c r="F34" s="15">
        <v>0.706484642</v>
      </c>
      <c r="G34" s="6"/>
      <c r="H34" s="15">
        <v>0.631616181</v>
      </c>
      <c r="I34" s="15">
        <v>0.49640098</v>
      </c>
      <c r="J34" s="15">
        <v>0.558550265</v>
      </c>
      <c r="K34" s="15">
        <f t="shared" si="1"/>
        <v>0.562189142</v>
      </c>
    </row>
    <row r="35">
      <c r="A35" s="15">
        <v>2013.0</v>
      </c>
      <c r="B35" s="6" t="s">
        <v>29</v>
      </c>
      <c r="C35" s="15">
        <v>0.516</v>
      </c>
      <c r="D35" s="15">
        <v>0.032</v>
      </c>
      <c r="E35" s="15">
        <v>0.562091503</v>
      </c>
      <c r="F35" s="15">
        <v>0.735915493</v>
      </c>
      <c r="G35" s="6"/>
      <c r="H35" s="6"/>
      <c r="I35" s="6"/>
      <c r="J35" s="15">
        <v>0.598502599</v>
      </c>
      <c r="K35" s="15">
        <f t="shared" si="1"/>
        <v>0.598502599</v>
      </c>
    </row>
    <row r="36">
      <c r="A36" s="15">
        <v>2014.0</v>
      </c>
      <c r="B36" s="6" t="s">
        <v>29</v>
      </c>
      <c r="C36" s="15">
        <v>0.51</v>
      </c>
      <c r="D36" s="15">
        <v>0.035</v>
      </c>
      <c r="E36" s="15">
        <v>0.595890411</v>
      </c>
      <c r="F36" s="15">
        <v>0.688927944</v>
      </c>
      <c r="G36" s="6"/>
      <c r="H36" s="6"/>
      <c r="I36" s="15">
        <v>0.467334546</v>
      </c>
      <c r="J36" s="6"/>
      <c r="K36" s="15">
        <f t="shared" si="1"/>
        <v>0.467334546</v>
      </c>
    </row>
    <row r="37">
      <c r="A37" s="15">
        <v>2015.0</v>
      </c>
      <c r="B37" s="6" t="s">
        <v>29</v>
      </c>
      <c r="C37" s="15">
        <v>0.495</v>
      </c>
      <c r="D37" s="15">
        <v>0.032</v>
      </c>
      <c r="E37" s="15">
        <v>0.575</v>
      </c>
      <c r="F37" s="15">
        <v>0.738983051</v>
      </c>
      <c r="G37" s="6"/>
      <c r="H37" s="6"/>
      <c r="I37" s="6"/>
      <c r="J37" s="15">
        <v>0.544806024</v>
      </c>
      <c r="K37" s="15">
        <f t="shared" si="1"/>
        <v>0.544806024</v>
      </c>
    </row>
    <row r="38">
      <c r="A38" s="15">
        <v>2016.0</v>
      </c>
      <c r="B38" s="6" t="s">
        <v>29</v>
      </c>
      <c r="C38" s="15">
        <v>0.528</v>
      </c>
      <c r="D38" s="15">
        <v>0.028</v>
      </c>
      <c r="E38" s="15">
        <v>0.646341463</v>
      </c>
      <c r="F38" s="15">
        <v>0.711538462</v>
      </c>
      <c r="G38" s="6"/>
      <c r="H38" s="6"/>
      <c r="I38" s="15">
        <v>0.471447957</v>
      </c>
      <c r="J38" s="15">
        <v>0.649360662</v>
      </c>
      <c r="K38" s="15">
        <f t="shared" si="1"/>
        <v>0.5604043095</v>
      </c>
    </row>
    <row r="39">
      <c r="A39" s="15">
        <v>1980.0</v>
      </c>
      <c r="B39" s="6" t="s">
        <v>30</v>
      </c>
      <c r="C39" s="15">
        <v>0.789</v>
      </c>
      <c r="D39" s="15">
        <v>0.047</v>
      </c>
      <c r="E39" s="15">
        <v>0.923076923</v>
      </c>
      <c r="F39" s="15">
        <v>0.872727273</v>
      </c>
      <c r="G39" s="6"/>
      <c r="H39" s="6"/>
      <c r="I39" s="6"/>
      <c r="J39" s="6"/>
      <c r="K39" s="6" t="str">
        <f t="shared" si="1"/>
        <v/>
      </c>
    </row>
    <row r="40">
      <c r="A40" s="15">
        <v>1981.0</v>
      </c>
      <c r="B40" s="6" t="s">
        <v>30</v>
      </c>
      <c r="C40" s="15">
        <v>0.709</v>
      </c>
      <c r="D40" s="15">
        <v>0.047</v>
      </c>
      <c r="E40" s="6"/>
      <c r="F40" s="15">
        <v>0.734693878</v>
      </c>
      <c r="G40" s="6"/>
      <c r="H40" s="6"/>
      <c r="I40" s="6"/>
      <c r="J40" s="6"/>
      <c r="K40" s="6" t="str">
        <f t="shared" si="1"/>
        <v/>
      </c>
    </row>
    <row r="41">
      <c r="A41" s="15">
        <v>1982.0</v>
      </c>
      <c r="B41" s="6" t="s">
        <v>30</v>
      </c>
      <c r="C41" s="15">
        <v>0.737</v>
      </c>
      <c r="D41" s="15">
        <v>0.047</v>
      </c>
      <c r="E41" s="6"/>
      <c r="F41" s="15">
        <v>0.808510638</v>
      </c>
      <c r="G41" s="6"/>
      <c r="H41" s="6"/>
      <c r="I41" s="6"/>
      <c r="J41" s="6"/>
      <c r="K41" s="6" t="str">
        <f t="shared" si="1"/>
        <v/>
      </c>
    </row>
    <row r="42">
      <c r="A42" s="15">
        <v>1983.0</v>
      </c>
      <c r="B42" s="6" t="s">
        <v>30</v>
      </c>
      <c r="C42" s="15">
        <v>0.722</v>
      </c>
      <c r="D42" s="15">
        <v>0.047</v>
      </c>
      <c r="E42" s="6"/>
      <c r="F42" s="15">
        <v>0.8125</v>
      </c>
      <c r="G42" s="6"/>
      <c r="H42" s="6"/>
      <c r="I42" s="6"/>
      <c r="J42" s="6"/>
      <c r="K42" s="6" t="str">
        <f t="shared" si="1"/>
        <v/>
      </c>
    </row>
    <row r="43">
      <c r="A43" s="15">
        <v>1984.0</v>
      </c>
      <c r="B43" s="6" t="s">
        <v>30</v>
      </c>
      <c r="C43" s="15">
        <v>0.712</v>
      </c>
      <c r="D43" s="15">
        <v>0.047</v>
      </c>
      <c r="E43" s="15">
        <v>0.625</v>
      </c>
      <c r="F43" s="15">
        <v>0.772727273</v>
      </c>
      <c r="G43" s="6"/>
      <c r="H43" s="6"/>
      <c r="I43" s="6"/>
      <c r="J43" s="6"/>
      <c r="K43" s="6" t="str">
        <f t="shared" si="1"/>
        <v/>
      </c>
    </row>
    <row r="44">
      <c r="A44" s="15">
        <v>1985.0</v>
      </c>
      <c r="B44" s="6" t="s">
        <v>30</v>
      </c>
      <c r="C44" s="15">
        <v>0.653</v>
      </c>
      <c r="D44" s="15">
        <v>0.047</v>
      </c>
      <c r="E44" s="6"/>
      <c r="F44" s="15">
        <v>0.696428571</v>
      </c>
      <c r="G44" s="6"/>
      <c r="H44" s="6"/>
      <c r="I44" s="6"/>
      <c r="J44" s="6"/>
      <c r="K44" s="6" t="str">
        <f t="shared" si="1"/>
        <v/>
      </c>
    </row>
    <row r="45">
      <c r="A45" s="15">
        <v>1986.0</v>
      </c>
      <c r="B45" s="6" t="s">
        <v>30</v>
      </c>
      <c r="C45" s="15">
        <v>0.688</v>
      </c>
      <c r="D45" s="15">
        <v>0.047</v>
      </c>
      <c r="E45" s="6"/>
      <c r="F45" s="15">
        <v>0.782608696</v>
      </c>
      <c r="G45" s="6"/>
      <c r="H45" s="6"/>
      <c r="I45" s="6"/>
      <c r="J45" s="6"/>
      <c r="K45" s="6" t="str">
        <f t="shared" si="1"/>
        <v/>
      </c>
    </row>
    <row r="46">
      <c r="A46" s="15">
        <v>1987.0</v>
      </c>
      <c r="B46" s="6" t="s">
        <v>30</v>
      </c>
      <c r="C46" s="15">
        <v>0.718</v>
      </c>
      <c r="D46" s="15">
        <v>0.047</v>
      </c>
      <c r="E46" s="15">
        <v>0.733333333</v>
      </c>
      <c r="F46" s="15">
        <v>0.696202532</v>
      </c>
      <c r="G46" s="6"/>
      <c r="H46" s="6"/>
      <c r="I46" s="6"/>
      <c r="J46" s="6"/>
      <c r="K46" s="6" t="str">
        <f t="shared" si="1"/>
        <v/>
      </c>
    </row>
    <row r="47">
      <c r="A47" s="15">
        <v>1988.0</v>
      </c>
      <c r="B47" s="6" t="s">
        <v>30</v>
      </c>
      <c r="C47" s="15">
        <v>0.748</v>
      </c>
      <c r="D47" s="15">
        <v>0.047</v>
      </c>
      <c r="E47" s="6"/>
      <c r="F47" s="15">
        <v>0.772727273</v>
      </c>
      <c r="G47" s="6"/>
      <c r="H47" s="6"/>
      <c r="I47" s="6"/>
      <c r="J47" s="6"/>
      <c r="K47" s="6" t="str">
        <f t="shared" si="1"/>
        <v/>
      </c>
    </row>
    <row r="48">
      <c r="A48" s="15">
        <v>1989.0</v>
      </c>
      <c r="B48" s="6" t="s">
        <v>30</v>
      </c>
      <c r="C48" s="15">
        <v>0.711</v>
      </c>
      <c r="D48" s="15">
        <v>0.047</v>
      </c>
      <c r="E48" s="15">
        <v>0.545454545</v>
      </c>
      <c r="F48" s="15">
        <v>0.743589744</v>
      </c>
      <c r="G48" s="6"/>
      <c r="H48" s="6"/>
      <c r="I48" s="6"/>
      <c r="J48" s="6"/>
      <c r="K48" s="6" t="str">
        <f t="shared" si="1"/>
        <v/>
      </c>
    </row>
    <row r="49">
      <c r="A49" s="15">
        <v>1990.0</v>
      </c>
      <c r="B49" s="6" t="s">
        <v>30</v>
      </c>
      <c r="C49" s="15">
        <v>0.699</v>
      </c>
      <c r="D49" s="15">
        <v>0.047</v>
      </c>
      <c r="E49" s="15">
        <v>0.75</v>
      </c>
      <c r="F49" s="15">
        <v>0.677419355</v>
      </c>
      <c r="G49" s="6"/>
      <c r="H49" s="6"/>
      <c r="I49" s="6"/>
      <c r="J49" s="6"/>
      <c r="K49" s="6" t="str">
        <f t="shared" si="1"/>
        <v/>
      </c>
    </row>
    <row r="50">
      <c r="A50" s="15">
        <v>1991.0</v>
      </c>
      <c r="B50" s="6" t="s">
        <v>30</v>
      </c>
      <c r="C50" s="15">
        <v>0.716</v>
      </c>
      <c r="D50" s="15">
        <v>0.047</v>
      </c>
      <c r="E50" s="15">
        <v>0.636363636</v>
      </c>
      <c r="F50" s="15">
        <v>0.725806452</v>
      </c>
      <c r="G50" s="6"/>
      <c r="H50" s="6"/>
      <c r="I50" s="6"/>
      <c r="J50" s="6"/>
      <c r="K50" s="6" t="str">
        <f t="shared" si="1"/>
        <v/>
      </c>
    </row>
    <row r="51">
      <c r="A51" s="15">
        <v>1992.0</v>
      </c>
      <c r="B51" s="6" t="s">
        <v>30</v>
      </c>
      <c r="C51" s="15">
        <v>0.685</v>
      </c>
      <c r="D51" s="15">
        <v>0.047</v>
      </c>
      <c r="E51" s="15">
        <v>0.5</v>
      </c>
      <c r="F51" s="15">
        <v>0.722222222</v>
      </c>
      <c r="G51" s="6"/>
      <c r="H51" s="6"/>
      <c r="I51" s="6"/>
      <c r="J51" s="6"/>
      <c r="K51" s="6" t="str">
        <f t="shared" si="1"/>
        <v/>
      </c>
    </row>
    <row r="52">
      <c r="A52" s="15">
        <v>1993.0</v>
      </c>
      <c r="B52" s="6" t="s">
        <v>30</v>
      </c>
      <c r="C52" s="15">
        <v>0.712</v>
      </c>
      <c r="D52" s="15">
        <v>0.047</v>
      </c>
      <c r="E52" s="15">
        <v>0.695652174</v>
      </c>
      <c r="F52" s="15">
        <v>0.702702703</v>
      </c>
      <c r="G52" s="6"/>
      <c r="H52" s="6"/>
      <c r="I52" s="6"/>
      <c r="J52" s="6"/>
      <c r="K52" s="6" t="str">
        <f t="shared" si="1"/>
        <v/>
      </c>
    </row>
    <row r="53">
      <c r="A53" s="15">
        <v>1994.0</v>
      </c>
      <c r="B53" s="6" t="s">
        <v>30</v>
      </c>
      <c r="C53" s="15">
        <v>0.667</v>
      </c>
      <c r="D53" s="15">
        <v>0.036</v>
      </c>
      <c r="E53" s="15">
        <v>0.666666667</v>
      </c>
      <c r="F53" s="15">
        <v>0.75</v>
      </c>
      <c r="G53" s="6"/>
      <c r="H53" s="6"/>
      <c r="I53" s="15">
        <v>0.523671224</v>
      </c>
      <c r="J53" s="6"/>
      <c r="K53" s="15">
        <f t="shared" si="1"/>
        <v>0.523671224</v>
      </c>
    </row>
    <row r="54">
      <c r="A54" s="15">
        <v>1995.0</v>
      </c>
      <c r="B54" s="6" t="s">
        <v>30</v>
      </c>
      <c r="C54" s="15">
        <v>0.709</v>
      </c>
      <c r="D54" s="15">
        <v>0.047</v>
      </c>
      <c r="E54" s="15">
        <v>0.5625</v>
      </c>
      <c r="F54" s="15">
        <v>0.75862069</v>
      </c>
      <c r="G54" s="6"/>
      <c r="H54" s="6"/>
      <c r="I54" s="6"/>
      <c r="J54" s="6"/>
      <c r="K54" s="6" t="str">
        <f t="shared" si="1"/>
        <v/>
      </c>
    </row>
    <row r="55">
      <c r="A55" s="15">
        <v>1996.0</v>
      </c>
      <c r="B55" s="6" t="s">
        <v>30</v>
      </c>
      <c r="C55" s="15">
        <v>0.663</v>
      </c>
      <c r="D55" s="15">
        <v>0.036</v>
      </c>
      <c r="E55" s="15">
        <v>0.523809524</v>
      </c>
      <c r="F55" s="15">
        <v>0.747474747</v>
      </c>
      <c r="G55" s="6"/>
      <c r="H55" s="6"/>
      <c r="I55" s="15">
        <v>0.564655738</v>
      </c>
      <c r="J55" s="6"/>
      <c r="K55" s="15">
        <f t="shared" si="1"/>
        <v>0.564655738</v>
      </c>
    </row>
    <row r="56">
      <c r="A56" s="15">
        <v>1997.0</v>
      </c>
      <c r="B56" s="6" t="s">
        <v>30</v>
      </c>
      <c r="C56" s="15">
        <v>0.652</v>
      </c>
      <c r="D56" s="15">
        <v>0.047</v>
      </c>
      <c r="E56" s="15">
        <v>0.37037037</v>
      </c>
      <c r="F56" s="15">
        <v>0.742574257</v>
      </c>
      <c r="G56" s="6"/>
      <c r="H56" s="6"/>
      <c r="I56" s="6"/>
      <c r="J56" s="6"/>
      <c r="K56" s="6" t="str">
        <f t="shared" si="1"/>
        <v/>
      </c>
    </row>
    <row r="57">
      <c r="A57" s="15">
        <v>1998.0</v>
      </c>
      <c r="B57" s="6" t="s">
        <v>30</v>
      </c>
      <c r="C57" s="15">
        <v>0.559</v>
      </c>
      <c r="D57" s="15">
        <v>0.036</v>
      </c>
      <c r="E57" s="15">
        <v>0.461538462</v>
      </c>
      <c r="F57" s="15">
        <v>0.689320388</v>
      </c>
      <c r="G57" s="6"/>
      <c r="H57" s="6"/>
      <c r="I57" s="15">
        <v>0.41911213</v>
      </c>
      <c r="J57" s="6"/>
      <c r="K57" s="15">
        <f t="shared" si="1"/>
        <v>0.41911213</v>
      </c>
    </row>
    <row r="58">
      <c r="A58" s="15">
        <v>1999.0</v>
      </c>
      <c r="B58" s="6" t="s">
        <v>30</v>
      </c>
      <c r="C58" s="15">
        <v>0.571</v>
      </c>
      <c r="D58" s="15">
        <v>0.044</v>
      </c>
      <c r="E58" s="15">
        <v>0.454545455</v>
      </c>
      <c r="F58" s="15">
        <v>0.608108108</v>
      </c>
      <c r="G58" s="6"/>
      <c r="H58" s="6"/>
      <c r="I58" s="6"/>
      <c r="J58" s="6"/>
      <c r="K58" s="6" t="str">
        <f t="shared" si="1"/>
        <v/>
      </c>
    </row>
    <row r="59">
      <c r="A59" s="15">
        <v>2000.0</v>
      </c>
      <c r="B59" s="6" t="s">
        <v>30</v>
      </c>
      <c r="C59" s="15">
        <v>0.601</v>
      </c>
      <c r="D59" s="15">
        <v>0.035</v>
      </c>
      <c r="E59" s="15">
        <v>0.52</v>
      </c>
      <c r="F59" s="15">
        <v>0.741071429</v>
      </c>
      <c r="G59" s="6"/>
      <c r="H59" s="6"/>
      <c r="I59" s="15">
        <v>0.483289686</v>
      </c>
      <c r="J59" s="6"/>
      <c r="K59" s="15">
        <f t="shared" si="1"/>
        <v>0.483289686</v>
      </c>
    </row>
    <row r="60">
      <c r="A60" s="15">
        <v>2001.0</v>
      </c>
      <c r="B60" s="6" t="s">
        <v>30</v>
      </c>
      <c r="C60" s="15">
        <v>0.61</v>
      </c>
      <c r="D60" s="15">
        <v>0.021</v>
      </c>
      <c r="E60" s="15">
        <v>0.3</v>
      </c>
      <c r="F60" s="15">
        <v>0.719512195</v>
      </c>
      <c r="G60" s="15">
        <v>0.616017899</v>
      </c>
      <c r="H60" s="6"/>
      <c r="I60" s="6"/>
      <c r="J60" s="6"/>
      <c r="K60" s="15">
        <f t="shared" si="1"/>
        <v>0.616017899</v>
      </c>
    </row>
    <row r="61">
      <c r="A61" s="15">
        <v>2002.0</v>
      </c>
      <c r="B61" s="6" t="s">
        <v>30</v>
      </c>
      <c r="C61" s="15">
        <v>0.614</v>
      </c>
      <c r="D61" s="15">
        <v>0.02</v>
      </c>
      <c r="E61" s="15">
        <v>0.628571429</v>
      </c>
      <c r="F61" s="15">
        <v>0.721649485</v>
      </c>
      <c r="G61" s="15">
        <v>0.628999887</v>
      </c>
      <c r="H61" s="6"/>
      <c r="I61" s="15">
        <v>0.456990004</v>
      </c>
      <c r="J61" s="6"/>
      <c r="K61" s="15">
        <f t="shared" si="1"/>
        <v>0.5429949455</v>
      </c>
    </row>
    <row r="62">
      <c r="A62" s="15">
        <v>2003.0</v>
      </c>
      <c r="B62" s="6" t="s">
        <v>30</v>
      </c>
      <c r="C62" s="15">
        <v>0.587</v>
      </c>
      <c r="D62" s="15">
        <v>0.044</v>
      </c>
      <c r="E62" s="15">
        <v>0.36</v>
      </c>
      <c r="F62" s="15">
        <v>0.707070707</v>
      </c>
      <c r="G62" s="6"/>
      <c r="H62" s="6"/>
      <c r="I62" s="6"/>
      <c r="J62" s="6"/>
      <c r="K62" s="6" t="str">
        <f t="shared" si="1"/>
        <v/>
      </c>
    </row>
    <row r="63">
      <c r="A63" s="15">
        <v>2004.0</v>
      </c>
      <c r="B63" s="6" t="s">
        <v>30</v>
      </c>
      <c r="C63" s="15">
        <v>0.58</v>
      </c>
      <c r="D63" s="15">
        <v>0.021</v>
      </c>
      <c r="E63" s="15">
        <v>0.297297297</v>
      </c>
      <c r="F63" s="15">
        <v>0.703389831</v>
      </c>
      <c r="G63" s="15">
        <v>0.58039848</v>
      </c>
      <c r="H63" s="6"/>
      <c r="I63" s="6"/>
      <c r="J63" s="6"/>
      <c r="K63" s="15">
        <f t="shared" si="1"/>
        <v>0.58039848</v>
      </c>
    </row>
    <row r="64">
      <c r="A64" s="15">
        <v>2005.0</v>
      </c>
      <c r="B64" s="6" t="s">
        <v>30</v>
      </c>
      <c r="C64" s="15">
        <v>0.609</v>
      </c>
      <c r="D64" s="15">
        <v>0.044</v>
      </c>
      <c r="E64" s="15">
        <v>0.555555556</v>
      </c>
      <c r="F64" s="15">
        <v>0.692307692</v>
      </c>
      <c r="G64" s="6"/>
      <c r="H64" s="6"/>
      <c r="I64" s="6"/>
      <c r="J64" s="6"/>
      <c r="K64" s="6" t="str">
        <f t="shared" si="1"/>
        <v/>
      </c>
    </row>
    <row r="65">
      <c r="A65" s="15">
        <v>2006.0</v>
      </c>
      <c r="B65" s="6" t="s">
        <v>30</v>
      </c>
      <c r="C65" s="15">
        <v>0.551</v>
      </c>
      <c r="D65" s="15">
        <v>0.044</v>
      </c>
      <c r="E65" s="15">
        <v>0.322580645</v>
      </c>
      <c r="F65" s="15">
        <v>0.663461538</v>
      </c>
      <c r="G65" s="6"/>
      <c r="H65" s="6"/>
      <c r="I65" s="6"/>
      <c r="J65" s="6"/>
      <c r="K65" s="6" t="str">
        <f t="shared" si="1"/>
        <v/>
      </c>
    </row>
    <row r="66">
      <c r="A66" s="15">
        <v>2007.0</v>
      </c>
      <c r="B66" s="6" t="s">
        <v>30</v>
      </c>
      <c r="C66" s="15">
        <v>0.577</v>
      </c>
      <c r="D66" s="15">
        <v>0.044</v>
      </c>
      <c r="E66" s="15">
        <v>0.346153846</v>
      </c>
      <c r="F66" s="15">
        <v>0.691056911</v>
      </c>
      <c r="G66" s="6"/>
      <c r="H66" s="6"/>
      <c r="I66" s="6"/>
      <c r="J66" s="6"/>
      <c r="K66" s="6" t="str">
        <f t="shared" si="1"/>
        <v/>
      </c>
    </row>
    <row r="67">
      <c r="A67" s="15">
        <v>2008.0</v>
      </c>
      <c r="B67" s="6" t="s">
        <v>30</v>
      </c>
      <c r="C67" s="15">
        <v>0.613</v>
      </c>
      <c r="D67" s="15">
        <v>0.044</v>
      </c>
      <c r="E67" s="15">
        <v>0.382352941</v>
      </c>
      <c r="F67" s="15">
        <v>0.762962963</v>
      </c>
      <c r="G67" s="6"/>
      <c r="H67" s="6"/>
      <c r="I67" s="6"/>
      <c r="J67" s="6"/>
      <c r="K67" s="6" t="str">
        <f t="shared" si="1"/>
        <v/>
      </c>
    </row>
    <row r="68">
      <c r="A68" s="15">
        <v>2009.0</v>
      </c>
      <c r="B68" s="6" t="s">
        <v>30</v>
      </c>
      <c r="C68" s="15">
        <v>0.543</v>
      </c>
      <c r="D68" s="15">
        <v>0.044</v>
      </c>
      <c r="E68" s="15">
        <v>0.34375</v>
      </c>
      <c r="F68" s="15">
        <v>0.612612613</v>
      </c>
      <c r="G68" s="6"/>
      <c r="H68" s="6"/>
      <c r="I68" s="6"/>
      <c r="J68" s="6"/>
      <c r="K68" s="6" t="str">
        <f t="shared" si="1"/>
        <v/>
      </c>
    </row>
    <row r="69">
      <c r="A69" s="15">
        <v>2010.0</v>
      </c>
      <c r="B69" s="6" t="s">
        <v>30</v>
      </c>
      <c r="C69" s="15">
        <v>0.611</v>
      </c>
      <c r="D69" s="15">
        <v>0.044</v>
      </c>
      <c r="E69" s="15">
        <v>0.617647059</v>
      </c>
      <c r="F69" s="15">
        <v>0.661538462</v>
      </c>
      <c r="G69" s="6"/>
      <c r="H69" s="6"/>
      <c r="I69" s="6"/>
      <c r="J69" s="6"/>
      <c r="K69" s="6" t="str">
        <f t="shared" si="1"/>
        <v/>
      </c>
    </row>
    <row r="70">
      <c r="A70" s="15">
        <v>2011.0</v>
      </c>
      <c r="B70" s="6" t="s">
        <v>30</v>
      </c>
      <c r="C70" s="15">
        <v>0.627</v>
      </c>
      <c r="D70" s="15">
        <v>0.044</v>
      </c>
      <c r="E70" s="15">
        <v>0.586206897</v>
      </c>
      <c r="F70" s="15">
        <v>0.719298246</v>
      </c>
      <c r="G70" s="6"/>
      <c r="H70" s="6"/>
      <c r="I70" s="6"/>
      <c r="J70" s="6"/>
      <c r="K70" s="6" t="str">
        <f t="shared" si="1"/>
        <v/>
      </c>
    </row>
    <row r="71">
      <c r="A71" s="15">
        <v>2012.0</v>
      </c>
      <c r="B71" s="6" t="s">
        <v>30</v>
      </c>
      <c r="C71" s="15">
        <v>0.607</v>
      </c>
      <c r="D71" s="15">
        <v>0.029</v>
      </c>
      <c r="E71" s="15">
        <v>0.392857143</v>
      </c>
      <c r="F71" s="15">
        <v>0.621428571</v>
      </c>
      <c r="G71" s="6"/>
      <c r="H71" s="15">
        <v>0.679435099</v>
      </c>
      <c r="I71" s="6"/>
      <c r="J71" s="15">
        <v>0.629171369</v>
      </c>
      <c r="K71" s="15">
        <f t="shared" si="1"/>
        <v>0.654303234</v>
      </c>
    </row>
    <row r="72">
      <c r="A72" s="15">
        <v>2013.0</v>
      </c>
      <c r="B72" s="6" t="s">
        <v>30</v>
      </c>
      <c r="C72" s="15">
        <v>0.576</v>
      </c>
      <c r="D72" s="15">
        <v>0.032</v>
      </c>
      <c r="E72" s="15">
        <v>0.5</v>
      </c>
      <c r="F72" s="15">
        <v>0.751824818</v>
      </c>
      <c r="G72" s="6"/>
      <c r="H72" s="6"/>
      <c r="I72" s="6"/>
      <c r="J72" s="15">
        <v>0.609210936</v>
      </c>
      <c r="K72" s="15">
        <f t="shared" si="1"/>
        <v>0.609210936</v>
      </c>
    </row>
    <row r="73">
      <c r="A73" s="15">
        <v>2014.0</v>
      </c>
      <c r="B73" s="6" t="s">
        <v>30</v>
      </c>
      <c r="C73" s="15">
        <v>0.618</v>
      </c>
      <c r="D73" s="15">
        <v>0.044</v>
      </c>
      <c r="E73" s="15">
        <v>0.413793103</v>
      </c>
      <c r="F73" s="15">
        <v>0.746376812</v>
      </c>
      <c r="G73" s="6"/>
      <c r="H73" s="6"/>
      <c r="I73" s="6"/>
      <c r="J73" s="6"/>
      <c r="K73" s="6" t="str">
        <f t="shared" si="1"/>
        <v/>
      </c>
    </row>
    <row r="74">
      <c r="A74" s="15">
        <v>2015.0</v>
      </c>
      <c r="B74" s="6" t="s">
        <v>30</v>
      </c>
      <c r="C74" s="15">
        <v>0.551</v>
      </c>
      <c r="D74" s="15">
        <v>0.032</v>
      </c>
      <c r="E74" s="15">
        <v>0.510638298</v>
      </c>
      <c r="F74" s="15">
        <v>0.642857143</v>
      </c>
      <c r="G74" s="6"/>
      <c r="H74" s="6"/>
      <c r="I74" s="6"/>
      <c r="J74" s="15">
        <v>0.605176258</v>
      </c>
      <c r="K74" s="15">
        <f t="shared" si="1"/>
        <v>0.605176258</v>
      </c>
    </row>
    <row r="75">
      <c r="A75" s="15">
        <v>2016.0</v>
      </c>
      <c r="B75" s="6" t="s">
        <v>30</v>
      </c>
      <c r="C75" s="15">
        <v>0.572</v>
      </c>
      <c r="D75" s="15">
        <v>0.032</v>
      </c>
      <c r="E75" s="15">
        <v>0.369565217</v>
      </c>
      <c r="F75" s="15">
        <v>0.653061224</v>
      </c>
      <c r="G75" s="6"/>
      <c r="H75" s="6"/>
      <c r="I75" s="6"/>
      <c r="J75" s="15">
        <v>0.666124712</v>
      </c>
      <c r="K75" s="15">
        <f t="shared" si="1"/>
        <v>0.666124712</v>
      </c>
    </row>
    <row r="76">
      <c r="A76" s="15">
        <v>1980.0</v>
      </c>
      <c r="B76" s="6" t="s">
        <v>31</v>
      </c>
      <c r="C76" s="15">
        <v>0.563</v>
      </c>
      <c r="D76" s="15">
        <v>0.031</v>
      </c>
      <c r="E76" s="15">
        <v>0.472222222</v>
      </c>
      <c r="F76" s="15">
        <v>0.698863636</v>
      </c>
      <c r="G76" s="6"/>
      <c r="H76" s="15">
        <v>0.541885231</v>
      </c>
      <c r="I76" s="15">
        <v>0.552241849</v>
      </c>
      <c r="J76" s="6"/>
      <c r="K76" s="15">
        <f t="shared" si="1"/>
        <v>0.54706354</v>
      </c>
    </row>
    <row r="77">
      <c r="A77" s="15">
        <v>1981.0</v>
      </c>
      <c r="B77" s="6" t="s">
        <v>31</v>
      </c>
      <c r="C77" s="15">
        <v>0.598</v>
      </c>
      <c r="D77" s="15">
        <v>0.047</v>
      </c>
      <c r="E77" s="15">
        <v>0.537190083</v>
      </c>
      <c r="F77" s="15">
        <v>0.784023669</v>
      </c>
      <c r="G77" s="6"/>
      <c r="H77" s="6"/>
      <c r="I77" s="6"/>
      <c r="J77" s="6"/>
      <c r="K77" s="6" t="str">
        <f t="shared" si="1"/>
        <v/>
      </c>
    </row>
    <row r="78">
      <c r="A78" s="15">
        <v>1982.0</v>
      </c>
      <c r="B78" s="6" t="s">
        <v>31</v>
      </c>
      <c r="C78" s="15">
        <v>0.541</v>
      </c>
      <c r="D78" s="15">
        <v>0.036</v>
      </c>
      <c r="E78" s="15">
        <v>0.512</v>
      </c>
      <c r="F78" s="15">
        <v>0.6953125</v>
      </c>
      <c r="G78" s="6"/>
      <c r="H78" s="6"/>
      <c r="I78" s="15">
        <v>0.476685297</v>
      </c>
      <c r="J78" s="6"/>
      <c r="K78" s="15">
        <f t="shared" si="1"/>
        <v>0.476685297</v>
      </c>
    </row>
    <row r="79">
      <c r="A79" s="15">
        <v>1983.0</v>
      </c>
      <c r="B79" s="6" t="s">
        <v>31</v>
      </c>
      <c r="C79" s="15">
        <v>0.554</v>
      </c>
      <c r="D79" s="15">
        <v>0.038</v>
      </c>
      <c r="E79" s="15">
        <v>0.558333333</v>
      </c>
      <c r="F79" s="15">
        <v>0.676315789</v>
      </c>
      <c r="G79" s="6"/>
      <c r="H79" s="15">
        <v>0.574856943</v>
      </c>
      <c r="I79" s="6"/>
      <c r="J79" s="6"/>
      <c r="K79" s="15">
        <f t="shared" si="1"/>
        <v>0.574856943</v>
      </c>
    </row>
    <row r="80">
      <c r="A80" s="15">
        <v>1984.0</v>
      </c>
      <c r="B80" s="6" t="s">
        <v>31</v>
      </c>
      <c r="C80" s="15">
        <v>0.567</v>
      </c>
      <c r="D80" s="15">
        <v>0.036</v>
      </c>
      <c r="E80" s="15">
        <v>0.514851485</v>
      </c>
      <c r="F80" s="15">
        <v>0.729468599</v>
      </c>
      <c r="G80" s="6"/>
      <c r="H80" s="6"/>
      <c r="I80" s="15">
        <v>0.519635815</v>
      </c>
      <c r="J80" s="6"/>
      <c r="K80" s="15">
        <f t="shared" si="1"/>
        <v>0.519635815</v>
      </c>
    </row>
    <row r="81">
      <c r="A81" s="15">
        <v>1985.0</v>
      </c>
      <c r="B81" s="6" t="s">
        <v>31</v>
      </c>
      <c r="C81" s="15">
        <v>0.538</v>
      </c>
      <c r="D81" s="15">
        <v>0.036</v>
      </c>
      <c r="E81" s="15">
        <v>0.521008403</v>
      </c>
      <c r="F81" s="15">
        <v>0.721088435</v>
      </c>
      <c r="G81" s="6"/>
      <c r="H81" s="6"/>
      <c r="I81" s="15">
        <v>0.458793642</v>
      </c>
      <c r="J81" s="6"/>
      <c r="K81" s="15">
        <f t="shared" si="1"/>
        <v>0.458793642</v>
      </c>
    </row>
    <row r="82">
      <c r="A82" s="15">
        <v>1986.0</v>
      </c>
      <c r="B82" s="6" t="s">
        <v>31</v>
      </c>
      <c r="C82" s="15">
        <v>0.549</v>
      </c>
      <c r="D82" s="15">
        <v>0.038</v>
      </c>
      <c r="E82" s="15">
        <v>0.525974026</v>
      </c>
      <c r="F82" s="15">
        <v>0.692468619</v>
      </c>
      <c r="G82" s="6"/>
      <c r="H82" s="15">
        <v>0.58265476</v>
      </c>
      <c r="I82" s="6"/>
      <c r="J82" s="6"/>
      <c r="K82" s="15">
        <f t="shared" si="1"/>
        <v>0.58265476</v>
      </c>
    </row>
    <row r="83">
      <c r="A83" s="15">
        <v>1987.0</v>
      </c>
      <c r="B83" s="6" t="s">
        <v>31</v>
      </c>
      <c r="C83" s="15">
        <v>0.564</v>
      </c>
      <c r="D83" s="15">
        <v>0.036</v>
      </c>
      <c r="E83" s="15">
        <v>0.509933775</v>
      </c>
      <c r="F83" s="15">
        <v>0.719101124</v>
      </c>
      <c r="G83" s="6"/>
      <c r="H83" s="6"/>
      <c r="I83" s="15">
        <v>0.516627169</v>
      </c>
      <c r="J83" s="6"/>
      <c r="K83" s="15">
        <f t="shared" si="1"/>
        <v>0.516627169</v>
      </c>
    </row>
    <row r="84">
      <c r="A84" s="15">
        <v>1988.0</v>
      </c>
      <c r="B84" s="6" t="s">
        <v>31</v>
      </c>
      <c r="C84" s="15">
        <v>0.557</v>
      </c>
      <c r="D84" s="15">
        <v>0.031</v>
      </c>
      <c r="E84" s="15">
        <v>0.488549618</v>
      </c>
      <c r="F84" s="15">
        <v>0.698905109</v>
      </c>
      <c r="G84" s="6"/>
      <c r="H84" s="15">
        <v>0.669501404</v>
      </c>
      <c r="I84" s="15">
        <v>0.465618929</v>
      </c>
      <c r="J84" s="6"/>
      <c r="K84" s="15">
        <f t="shared" si="1"/>
        <v>0.5675601665</v>
      </c>
    </row>
    <row r="85">
      <c r="A85" s="15">
        <v>1989.0</v>
      </c>
      <c r="B85" s="6" t="s">
        <v>31</v>
      </c>
      <c r="C85" s="15">
        <v>0.624</v>
      </c>
      <c r="D85" s="15">
        <v>0.031</v>
      </c>
      <c r="E85" s="15">
        <v>0.504132231</v>
      </c>
      <c r="F85" s="15">
        <v>0.714545455</v>
      </c>
      <c r="G85" s="6"/>
      <c r="H85" s="15">
        <v>0.716558435</v>
      </c>
      <c r="I85" s="15">
        <v>0.600381212</v>
      </c>
      <c r="J85" s="6"/>
      <c r="K85" s="15">
        <f t="shared" si="1"/>
        <v>0.6584698235</v>
      </c>
    </row>
    <row r="86">
      <c r="A86" s="15">
        <v>1990.0</v>
      </c>
      <c r="B86" s="6" t="s">
        <v>31</v>
      </c>
      <c r="C86" s="15">
        <v>0.598</v>
      </c>
      <c r="D86" s="15">
        <v>0.031</v>
      </c>
      <c r="E86" s="15">
        <v>0.521367521</v>
      </c>
      <c r="F86" s="15">
        <v>0.722319859</v>
      </c>
      <c r="G86" s="6"/>
      <c r="H86" s="15">
        <v>0.626144024</v>
      </c>
      <c r="I86" s="15">
        <v>0.582382734</v>
      </c>
      <c r="J86" s="6"/>
      <c r="K86" s="15">
        <f t="shared" si="1"/>
        <v>0.604263379</v>
      </c>
    </row>
    <row r="87">
      <c r="A87" s="15">
        <v>1991.0</v>
      </c>
      <c r="B87" s="6" t="s">
        <v>31</v>
      </c>
      <c r="C87" s="15">
        <v>0.564</v>
      </c>
      <c r="D87" s="15">
        <v>0.031</v>
      </c>
      <c r="E87" s="15">
        <v>0.47008547</v>
      </c>
      <c r="F87" s="15">
        <v>0.708256881</v>
      </c>
      <c r="G87" s="6"/>
      <c r="H87" s="15">
        <v>0.624764127</v>
      </c>
      <c r="I87" s="15">
        <v>0.515805495</v>
      </c>
      <c r="J87" s="6"/>
      <c r="K87" s="15">
        <f t="shared" si="1"/>
        <v>0.570284811</v>
      </c>
    </row>
    <row r="88">
      <c r="A88" s="15">
        <v>1992.0</v>
      </c>
      <c r="B88" s="6" t="s">
        <v>31</v>
      </c>
      <c r="C88" s="15">
        <v>0.547</v>
      </c>
      <c r="D88" s="15">
        <v>0.047</v>
      </c>
      <c r="E88" s="15">
        <v>0.524193548</v>
      </c>
      <c r="F88" s="15">
        <v>0.710775047</v>
      </c>
      <c r="G88" s="6"/>
      <c r="H88" s="6"/>
      <c r="I88" s="6"/>
      <c r="J88" s="6"/>
      <c r="K88" s="6" t="str">
        <f t="shared" si="1"/>
        <v/>
      </c>
    </row>
    <row r="89">
      <c r="A89" s="15">
        <v>1993.0</v>
      </c>
      <c r="B89" s="6" t="s">
        <v>31</v>
      </c>
      <c r="C89" s="15">
        <v>0.53</v>
      </c>
      <c r="D89" s="15">
        <v>0.031</v>
      </c>
      <c r="E89" s="15">
        <v>0.534351145</v>
      </c>
      <c r="F89" s="15">
        <v>0.739932886</v>
      </c>
      <c r="G89" s="6"/>
      <c r="H89" s="15">
        <v>0.445879655</v>
      </c>
      <c r="I89" s="15">
        <v>0.517344894</v>
      </c>
      <c r="J89" s="6"/>
      <c r="K89" s="15">
        <f t="shared" si="1"/>
        <v>0.4816122745</v>
      </c>
    </row>
    <row r="90">
      <c r="A90" s="15">
        <v>1994.0</v>
      </c>
      <c r="B90" s="6" t="s">
        <v>31</v>
      </c>
      <c r="C90" s="15">
        <v>0.505</v>
      </c>
      <c r="D90" s="15">
        <v>0.036</v>
      </c>
      <c r="E90" s="15">
        <v>0.503597122</v>
      </c>
      <c r="F90" s="15">
        <v>0.711783439</v>
      </c>
      <c r="G90" s="6"/>
      <c r="H90" s="6"/>
      <c r="I90" s="15">
        <v>0.424661512</v>
      </c>
      <c r="J90" s="6"/>
      <c r="K90" s="15">
        <f t="shared" si="1"/>
        <v>0.424661512</v>
      </c>
    </row>
    <row r="91">
      <c r="A91" s="15">
        <v>1995.0</v>
      </c>
      <c r="B91" s="6" t="s">
        <v>31</v>
      </c>
      <c r="C91" s="15">
        <v>0.532</v>
      </c>
      <c r="D91" s="15">
        <v>0.047</v>
      </c>
      <c r="E91" s="15">
        <v>0.479289941</v>
      </c>
      <c r="F91" s="15">
        <v>0.731132075</v>
      </c>
      <c r="G91" s="6"/>
      <c r="H91" s="6"/>
      <c r="I91" s="6"/>
      <c r="J91" s="6"/>
      <c r="K91" s="6" t="str">
        <f t="shared" si="1"/>
        <v/>
      </c>
    </row>
    <row r="92">
      <c r="A92" s="15">
        <v>1996.0</v>
      </c>
      <c r="B92" s="6" t="s">
        <v>31</v>
      </c>
      <c r="C92" s="15">
        <v>0.449</v>
      </c>
      <c r="D92" s="15">
        <v>0.031</v>
      </c>
      <c r="E92" s="15">
        <v>0.540145985</v>
      </c>
      <c r="F92" s="15">
        <v>0.707979626</v>
      </c>
      <c r="G92" s="6"/>
      <c r="H92" s="15">
        <v>0.333253643</v>
      </c>
      <c r="I92" s="15">
        <v>0.424634513</v>
      </c>
      <c r="J92" s="6"/>
      <c r="K92" s="15">
        <f t="shared" si="1"/>
        <v>0.378944078</v>
      </c>
    </row>
    <row r="93">
      <c r="A93" s="15">
        <v>1997.0</v>
      </c>
      <c r="B93" s="6" t="s">
        <v>31</v>
      </c>
      <c r="C93" s="15">
        <v>0.465</v>
      </c>
      <c r="D93" s="15">
        <v>0.029</v>
      </c>
      <c r="E93" s="15">
        <v>0.492857143</v>
      </c>
      <c r="F93" s="15">
        <v>0.693679092</v>
      </c>
      <c r="G93" s="6"/>
      <c r="H93" s="15">
        <v>0.429878489</v>
      </c>
      <c r="I93" s="6"/>
      <c r="J93" s="15">
        <v>0.491938146</v>
      </c>
      <c r="K93" s="15">
        <f t="shared" si="1"/>
        <v>0.4609083175</v>
      </c>
    </row>
    <row r="94">
      <c r="A94" s="15">
        <v>1998.0</v>
      </c>
      <c r="B94" s="6" t="s">
        <v>31</v>
      </c>
      <c r="C94" s="15">
        <v>0.467</v>
      </c>
      <c r="D94" s="15">
        <v>0.036</v>
      </c>
      <c r="E94" s="15">
        <v>0.43452381</v>
      </c>
      <c r="F94" s="15">
        <v>0.716981132</v>
      </c>
      <c r="G94" s="6"/>
      <c r="H94" s="6"/>
      <c r="I94" s="15">
        <v>0.399501561</v>
      </c>
      <c r="J94" s="6"/>
      <c r="K94" s="15">
        <f t="shared" si="1"/>
        <v>0.399501561</v>
      </c>
    </row>
    <row r="95">
      <c r="A95" s="15">
        <v>1999.0</v>
      </c>
      <c r="B95" s="6" t="s">
        <v>31</v>
      </c>
      <c r="C95" s="15">
        <v>0.409</v>
      </c>
      <c r="D95" s="15">
        <v>0.036</v>
      </c>
      <c r="E95" s="15">
        <v>0.380368098</v>
      </c>
      <c r="F95" s="15">
        <v>0.686567164</v>
      </c>
      <c r="G95" s="6"/>
      <c r="H95" s="15">
        <v>0.386336388</v>
      </c>
      <c r="I95" s="6"/>
      <c r="J95" s="6"/>
      <c r="K95" s="15">
        <f t="shared" si="1"/>
        <v>0.386336388</v>
      </c>
    </row>
    <row r="96">
      <c r="A96" s="15">
        <v>2000.0</v>
      </c>
      <c r="B96" s="6" t="s">
        <v>31</v>
      </c>
      <c r="C96" s="15">
        <v>0.427</v>
      </c>
      <c r="D96" s="15">
        <v>0.026</v>
      </c>
      <c r="E96" s="15">
        <v>0.33974359</v>
      </c>
      <c r="F96" s="15">
        <v>0.694267516</v>
      </c>
      <c r="G96" s="6"/>
      <c r="H96" s="15">
        <v>0.388875415</v>
      </c>
      <c r="I96" s="15">
        <v>0.341518576</v>
      </c>
      <c r="J96" s="15">
        <v>0.515357002</v>
      </c>
      <c r="K96" s="15">
        <f t="shared" si="1"/>
        <v>0.415250331</v>
      </c>
    </row>
    <row r="97">
      <c r="A97" s="15">
        <v>2001.0</v>
      </c>
      <c r="B97" s="6" t="s">
        <v>31</v>
      </c>
      <c r="C97" s="15">
        <v>0.35</v>
      </c>
      <c r="D97" s="15">
        <v>0.021</v>
      </c>
      <c r="E97" s="15">
        <v>0.434482759</v>
      </c>
      <c r="F97" s="15">
        <v>0.651125402</v>
      </c>
      <c r="G97" s="15">
        <v>0.328582668</v>
      </c>
      <c r="H97" s="6"/>
      <c r="I97" s="6"/>
      <c r="J97" s="6"/>
      <c r="K97" s="15">
        <f t="shared" si="1"/>
        <v>0.328582668</v>
      </c>
    </row>
    <row r="98">
      <c r="A98" s="15">
        <v>2002.0</v>
      </c>
      <c r="B98" s="6" t="s">
        <v>31</v>
      </c>
      <c r="C98" s="15">
        <v>0.381</v>
      </c>
      <c r="D98" s="15">
        <v>0.02</v>
      </c>
      <c r="E98" s="15">
        <v>0.473684211</v>
      </c>
      <c r="F98" s="15">
        <v>0.668531469</v>
      </c>
      <c r="G98" s="15">
        <v>0.371388341</v>
      </c>
      <c r="H98" s="6"/>
      <c r="I98" s="15">
        <v>0.345186426</v>
      </c>
      <c r="J98" s="6"/>
      <c r="K98" s="15">
        <f t="shared" si="1"/>
        <v>0.3582873835</v>
      </c>
    </row>
    <row r="99">
      <c r="A99" s="15">
        <v>2003.0</v>
      </c>
      <c r="B99" s="6" t="s">
        <v>31</v>
      </c>
      <c r="C99" s="15">
        <v>0.393</v>
      </c>
      <c r="D99" s="15">
        <v>0.032</v>
      </c>
      <c r="E99" s="15">
        <v>0.36627907</v>
      </c>
      <c r="F99" s="15">
        <v>0.633233533</v>
      </c>
      <c r="G99" s="6"/>
      <c r="H99" s="6"/>
      <c r="I99" s="6"/>
      <c r="J99" s="15">
        <v>0.423838982</v>
      </c>
      <c r="K99" s="15">
        <f t="shared" si="1"/>
        <v>0.423838982</v>
      </c>
    </row>
    <row r="100">
      <c r="A100" s="15">
        <v>2004.0</v>
      </c>
      <c r="B100" s="6" t="s">
        <v>31</v>
      </c>
      <c r="C100" s="15">
        <v>0.368</v>
      </c>
      <c r="D100" s="15">
        <v>0.018</v>
      </c>
      <c r="E100" s="15">
        <v>0.327956989</v>
      </c>
      <c r="F100" s="15">
        <v>0.645533141</v>
      </c>
      <c r="G100" s="15">
        <v>0.357941295</v>
      </c>
      <c r="H100" s="6"/>
      <c r="I100" s="15">
        <v>0.355790597</v>
      </c>
      <c r="J100" s="15">
        <v>0.402814178</v>
      </c>
      <c r="K100" s="15">
        <f t="shared" si="1"/>
        <v>0.3721820233</v>
      </c>
    </row>
    <row r="101">
      <c r="A101" s="15">
        <v>2005.0</v>
      </c>
      <c r="B101" s="6" t="s">
        <v>31</v>
      </c>
      <c r="C101" s="15">
        <v>0.373</v>
      </c>
      <c r="D101" s="15">
        <v>0.044</v>
      </c>
      <c r="E101" s="15">
        <v>0.315</v>
      </c>
      <c r="F101" s="15">
        <v>0.605369128</v>
      </c>
      <c r="G101" s="6"/>
      <c r="H101" s="6"/>
      <c r="I101" s="6"/>
      <c r="J101" s="6"/>
      <c r="K101" s="6" t="str">
        <f t="shared" si="1"/>
        <v/>
      </c>
    </row>
    <row r="102">
      <c r="A102" s="15">
        <v>2006.0</v>
      </c>
      <c r="B102" s="6" t="s">
        <v>31</v>
      </c>
      <c r="C102" s="15">
        <v>0.385</v>
      </c>
      <c r="D102" s="15">
        <v>0.035</v>
      </c>
      <c r="E102" s="15">
        <v>0.403755869</v>
      </c>
      <c r="F102" s="15">
        <v>0.622715405</v>
      </c>
      <c r="G102" s="6"/>
      <c r="H102" s="6"/>
      <c r="I102" s="15">
        <v>0.350953786</v>
      </c>
      <c r="J102" s="6"/>
      <c r="K102" s="15">
        <f t="shared" si="1"/>
        <v>0.350953786</v>
      </c>
    </row>
    <row r="103">
      <c r="A103" s="15">
        <v>2007.0</v>
      </c>
      <c r="B103" s="6" t="s">
        <v>31</v>
      </c>
      <c r="C103" s="15">
        <v>0.38</v>
      </c>
      <c r="D103" s="15">
        <v>0.032</v>
      </c>
      <c r="E103" s="15">
        <v>0.275229358</v>
      </c>
      <c r="F103" s="15">
        <v>0.616541353</v>
      </c>
      <c r="G103" s="6"/>
      <c r="H103" s="6"/>
      <c r="I103" s="6"/>
      <c r="J103" s="15">
        <v>0.423533008</v>
      </c>
      <c r="K103" s="15">
        <f t="shared" si="1"/>
        <v>0.423533008</v>
      </c>
    </row>
    <row r="104">
      <c r="A104" s="15">
        <v>2008.0</v>
      </c>
      <c r="B104" s="6" t="s">
        <v>31</v>
      </c>
      <c r="C104" s="15">
        <v>0.382</v>
      </c>
      <c r="D104" s="15">
        <v>0.035</v>
      </c>
      <c r="E104" s="15">
        <v>0.392241379</v>
      </c>
      <c r="F104" s="15">
        <v>0.606756757</v>
      </c>
      <c r="G104" s="6"/>
      <c r="H104" s="6"/>
      <c r="I104" s="15">
        <v>0.364121603</v>
      </c>
      <c r="J104" s="6"/>
      <c r="K104" s="15">
        <f t="shared" si="1"/>
        <v>0.364121603</v>
      </c>
    </row>
    <row r="105">
      <c r="A105" s="15">
        <v>2009.0</v>
      </c>
      <c r="B105" s="6" t="s">
        <v>31</v>
      </c>
      <c r="C105" s="15">
        <v>0.396</v>
      </c>
      <c r="D105" s="15">
        <v>0.032</v>
      </c>
      <c r="E105" s="15">
        <v>0.390977444</v>
      </c>
      <c r="F105" s="15">
        <v>0.630982368</v>
      </c>
      <c r="G105" s="6"/>
      <c r="H105" s="6"/>
      <c r="I105" s="6"/>
      <c r="J105" s="15">
        <v>0.435879906</v>
      </c>
      <c r="K105" s="15">
        <f t="shared" si="1"/>
        <v>0.435879906</v>
      </c>
    </row>
    <row r="106">
      <c r="A106" s="15">
        <v>2010.0</v>
      </c>
      <c r="B106" s="6" t="s">
        <v>31</v>
      </c>
      <c r="C106" s="15">
        <v>0.346</v>
      </c>
      <c r="D106" s="15">
        <v>0.028</v>
      </c>
      <c r="E106" s="15">
        <v>0.364444444</v>
      </c>
      <c r="F106" s="15">
        <v>0.619815668</v>
      </c>
      <c r="G106" s="6"/>
      <c r="H106" s="6"/>
      <c r="I106" s="15">
        <v>0.26399206</v>
      </c>
      <c r="J106" s="15">
        <v>0.392508541</v>
      </c>
      <c r="K106" s="15">
        <f t="shared" si="1"/>
        <v>0.3282503005</v>
      </c>
    </row>
    <row r="107">
      <c r="A107" s="15">
        <v>2011.0</v>
      </c>
      <c r="B107" s="6" t="s">
        <v>31</v>
      </c>
      <c r="C107" s="15">
        <v>0.329</v>
      </c>
      <c r="D107" s="15">
        <v>0.032</v>
      </c>
      <c r="E107" s="15">
        <v>0.312030075</v>
      </c>
      <c r="F107" s="15">
        <v>0.661073826</v>
      </c>
      <c r="G107" s="6"/>
      <c r="H107" s="6"/>
      <c r="I107" s="6"/>
      <c r="J107" s="15">
        <v>0.298337446</v>
      </c>
      <c r="K107" s="15">
        <f t="shared" si="1"/>
        <v>0.298337446</v>
      </c>
    </row>
    <row r="108">
      <c r="A108" s="15">
        <v>2012.0</v>
      </c>
      <c r="B108" s="6" t="s">
        <v>31</v>
      </c>
      <c r="C108" s="15">
        <v>0.415</v>
      </c>
      <c r="D108" s="15">
        <v>0.026</v>
      </c>
      <c r="E108" s="15">
        <v>0.350943396</v>
      </c>
      <c r="F108" s="15">
        <v>0.63973064</v>
      </c>
      <c r="G108" s="6"/>
      <c r="H108" s="15">
        <v>0.490824272</v>
      </c>
      <c r="I108" s="15">
        <v>0.440613954</v>
      </c>
      <c r="J108" s="15">
        <v>0.402438731</v>
      </c>
      <c r="K108" s="15">
        <f t="shared" si="1"/>
        <v>0.4446256523</v>
      </c>
    </row>
    <row r="109">
      <c r="A109" s="15">
        <v>2013.0</v>
      </c>
      <c r="B109" s="6" t="s">
        <v>31</v>
      </c>
      <c r="C109" s="15">
        <v>0.366</v>
      </c>
      <c r="D109" s="15">
        <v>0.032</v>
      </c>
      <c r="E109" s="15">
        <v>0.361940299</v>
      </c>
      <c r="F109" s="15">
        <v>0.623463687</v>
      </c>
      <c r="G109" s="6"/>
      <c r="H109" s="6"/>
      <c r="I109" s="6"/>
      <c r="J109" s="15">
        <v>0.447063158</v>
      </c>
      <c r="K109" s="15">
        <f t="shared" si="1"/>
        <v>0.447063158</v>
      </c>
    </row>
    <row r="110">
      <c r="A110" s="15">
        <v>2014.0</v>
      </c>
      <c r="B110" s="6" t="s">
        <v>31</v>
      </c>
      <c r="C110" s="15">
        <v>0.385</v>
      </c>
      <c r="D110" s="15">
        <v>0.035</v>
      </c>
      <c r="E110" s="15">
        <v>0.377926421</v>
      </c>
      <c r="F110" s="15">
        <v>0.603174603</v>
      </c>
      <c r="G110" s="6"/>
      <c r="H110" s="6"/>
      <c r="I110" s="15">
        <v>0.368824415</v>
      </c>
      <c r="J110" s="6"/>
      <c r="K110" s="15">
        <f t="shared" si="1"/>
        <v>0.368824415</v>
      </c>
    </row>
    <row r="111">
      <c r="A111" s="15">
        <v>2015.0</v>
      </c>
      <c r="B111" s="6" t="s">
        <v>31</v>
      </c>
      <c r="C111" s="15">
        <v>0.36</v>
      </c>
      <c r="D111" s="15">
        <v>0.032</v>
      </c>
      <c r="E111" s="15">
        <v>0.391585761</v>
      </c>
      <c r="F111" s="15">
        <v>0.605997932</v>
      </c>
      <c r="G111" s="6"/>
      <c r="H111" s="6"/>
      <c r="I111" s="6"/>
      <c r="J111" s="15">
        <v>0.436256652</v>
      </c>
      <c r="K111" s="15">
        <f t="shared" si="1"/>
        <v>0.436256652</v>
      </c>
    </row>
    <row r="112">
      <c r="A112" s="15">
        <v>2016.0</v>
      </c>
      <c r="B112" s="6" t="s">
        <v>31</v>
      </c>
      <c r="C112" s="15">
        <v>0.36</v>
      </c>
      <c r="D112" s="15">
        <v>0.028</v>
      </c>
      <c r="E112" s="15">
        <v>0.409090909</v>
      </c>
      <c r="F112" s="15">
        <v>0.647715736</v>
      </c>
      <c r="G112" s="6"/>
      <c r="H112" s="6"/>
      <c r="I112" s="15">
        <v>0.372834325</v>
      </c>
      <c r="J112" s="15">
        <v>0.38709837</v>
      </c>
      <c r="K112" s="15">
        <f t="shared" si="1"/>
        <v>0.3799663475</v>
      </c>
    </row>
    <row r="113">
      <c r="A113" s="15">
        <v>1980.0</v>
      </c>
      <c r="B113" s="6" t="s">
        <v>32</v>
      </c>
      <c r="C113" s="15">
        <v>0.693</v>
      </c>
      <c r="D113" s="15">
        <v>0.031</v>
      </c>
      <c r="E113" s="15">
        <v>0.677419355</v>
      </c>
      <c r="F113" s="15">
        <v>0.867647059</v>
      </c>
      <c r="G113" s="6"/>
      <c r="H113" s="15">
        <v>0.607767971</v>
      </c>
      <c r="I113" s="15">
        <v>0.7130417</v>
      </c>
      <c r="J113" s="6"/>
      <c r="K113" s="15">
        <f t="shared" si="1"/>
        <v>0.6604048355</v>
      </c>
    </row>
    <row r="114">
      <c r="A114" s="15">
        <v>1981.0</v>
      </c>
      <c r="B114" s="6" t="s">
        <v>32</v>
      </c>
      <c r="C114" s="15">
        <v>0.639</v>
      </c>
      <c r="D114" s="15">
        <v>0.047</v>
      </c>
      <c r="E114" s="15">
        <v>0.595238095</v>
      </c>
      <c r="F114" s="15">
        <v>0.821917808</v>
      </c>
      <c r="G114" s="6"/>
      <c r="H114" s="6"/>
      <c r="I114" s="6"/>
      <c r="J114" s="6"/>
      <c r="K114" s="6" t="str">
        <f t="shared" si="1"/>
        <v/>
      </c>
    </row>
    <row r="115">
      <c r="A115" s="15">
        <v>1982.0</v>
      </c>
      <c r="B115" s="6" t="s">
        <v>32</v>
      </c>
      <c r="C115" s="15">
        <v>0.674</v>
      </c>
      <c r="D115" s="15">
        <v>0.036</v>
      </c>
      <c r="E115" s="15">
        <v>0.64</v>
      </c>
      <c r="F115" s="15">
        <v>0.845132743</v>
      </c>
      <c r="G115" s="6"/>
      <c r="H115" s="6"/>
      <c r="I115" s="15">
        <v>0.61890482</v>
      </c>
      <c r="J115" s="6"/>
      <c r="K115" s="15">
        <f t="shared" si="1"/>
        <v>0.61890482</v>
      </c>
    </row>
    <row r="116">
      <c r="A116" s="15">
        <v>1983.0</v>
      </c>
      <c r="B116" s="6" t="s">
        <v>32</v>
      </c>
      <c r="C116" s="15">
        <v>0.63</v>
      </c>
      <c r="D116" s="15">
        <v>0.038</v>
      </c>
      <c r="E116" s="15">
        <v>0.784313725</v>
      </c>
      <c r="F116" s="15">
        <v>0.800884956</v>
      </c>
      <c r="G116" s="6"/>
      <c r="H116" s="15">
        <v>0.611284316</v>
      </c>
      <c r="I116" s="6"/>
      <c r="J116" s="6"/>
      <c r="K116" s="15">
        <f t="shared" si="1"/>
        <v>0.611284316</v>
      </c>
    </row>
    <row r="117">
      <c r="A117" s="15">
        <v>1984.0</v>
      </c>
      <c r="B117" s="6" t="s">
        <v>32</v>
      </c>
      <c r="C117" s="15">
        <v>0.694</v>
      </c>
      <c r="D117" s="15">
        <v>0.036</v>
      </c>
      <c r="E117" s="15">
        <v>0.79245283</v>
      </c>
      <c r="F117" s="15">
        <v>0.82745098</v>
      </c>
      <c r="G117" s="6"/>
      <c r="H117" s="6"/>
      <c r="I117" s="15">
        <v>0.66737844</v>
      </c>
      <c r="J117" s="6"/>
      <c r="K117" s="15">
        <f t="shared" si="1"/>
        <v>0.66737844</v>
      </c>
    </row>
    <row r="118">
      <c r="A118" s="15">
        <v>1985.0</v>
      </c>
      <c r="B118" s="6" t="s">
        <v>32</v>
      </c>
      <c r="C118" s="15">
        <v>0.656</v>
      </c>
      <c r="D118" s="15">
        <v>0.031</v>
      </c>
      <c r="E118" s="15">
        <v>0.698412698</v>
      </c>
      <c r="F118" s="15">
        <v>0.826086957</v>
      </c>
      <c r="G118" s="6"/>
      <c r="H118" s="15">
        <v>0.66869732</v>
      </c>
      <c r="I118" s="15">
        <v>0.621499003</v>
      </c>
      <c r="J118" s="6"/>
      <c r="K118" s="15">
        <f t="shared" si="1"/>
        <v>0.6450981615</v>
      </c>
    </row>
    <row r="119">
      <c r="A119" s="15">
        <v>1986.0</v>
      </c>
      <c r="B119" s="6" t="s">
        <v>32</v>
      </c>
      <c r="C119" s="15">
        <v>0.596</v>
      </c>
      <c r="D119" s="15">
        <v>0.038</v>
      </c>
      <c r="E119" s="15">
        <v>0.636363636</v>
      </c>
      <c r="F119" s="15">
        <v>0.77254902</v>
      </c>
      <c r="G119" s="6"/>
      <c r="H119" s="15">
        <v>0.615857419</v>
      </c>
      <c r="I119" s="6"/>
      <c r="J119" s="6"/>
      <c r="K119" s="15">
        <f t="shared" si="1"/>
        <v>0.615857419</v>
      </c>
    </row>
    <row r="120">
      <c r="A120" s="15">
        <v>1987.0</v>
      </c>
      <c r="B120" s="6" t="s">
        <v>32</v>
      </c>
      <c r="C120" s="15">
        <v>0.657</v>
      </c>
      <c r="D120" s="15">
        <v>0.036</v>
      </c>
      <c r="E120" s="15">
        <v>0.690909091</v>
      </c>
      <c r="F120" s="15">
        <v>0.846689895</v>
      </c>
      <c r="G120" s="6"/>
      <c r="H120" s="6"/>
      <c r="I120" s="15">
        <v>0.605130155</v>
      </c>
      <c r="J120" s="6"/>
      <c r="K120" s="15">
        <f t="shared" si="1"/>
        <v>0.605130155</v>
      </c>
    </row>
    <row r="121">
      <c r="A121" s="15">
        <v>1988.0</v>
      </c>
      <c r="B121" s="6" t="s">
        <v>32</v>
      </c>
      <c r="C121" s="15">
        <v>0.643</v>
      </c>
      <c r="D121" s="15">
        <v>0.031</v>
      </c>
      <c r="E121" s="15">
        <v>0.677966102</v>
      </c>
      <c r="F121" s="15">
        <v>0.847736626</v>
      </c>
      <c r="G121" s="6"/>
      <c r="H121" s="15">
        <v>0.779946528</v>
      </c>
      <c r="I121" s="15">
        <v>0.529870786</v>
      </c>
      <c r="J121" s="6"/>
      <c r="K121" s="15">
        <f t="shared" si="1"/>
        <v>0.654908657</v>
      </c>
    </row>
    <row r="122">
      <c r="A122" s="15">
        <v>1989.0</v>
      </c>
      <c r="B122" s="6" t="s">
        <v>32</v>
      </c>
      <c r="C122" s="15">
        <v>0.636</v>
      </c>
      <c r="D122" s="15">
        <v>0.031</v>
      </c>
      <c r="E122" s="15">
        <v>0.590909091</v>
      </c>
      <c r="F122" s="15">
        <v>0.811881188</v>
      </c>
      <c r="G122" s="6"/>
      <c r="H122" s="15">
        <v>0.697290276</v>
      </c>
      <c r="I122" s="15">
        <v>0.594151108</v>
      </c>
      <c r="J122" s="6"/>
      <c r="K122" s="15">
        <f t="shared" si="1"/>
        <v>0.645720692</v>
      </c>
    </row>
    <row r="123">
      <c r="A123" s="15">
        <v>1990.0</v>
      </c>
      <c r="B123" s="6" t="s">
        <v>32</v>
      </c>
      <c r="C123" s="15">
        <v>0.647</v>
      </c>
      <c r="D123" s="15">
        <v>0.031</v>
      </c>
      <c r="E123" s="15">
        <v>0.730769231</v>
      </c>
      <c r="F123" s="15">
        <v>0.788381743</v>
      </c>
      <c r="G123" s="6"/>
      <c r="H123" s="15">
        <v>0.670852025</v>
      </c>
      <c r="I123" s="15">
        <v>0.631339407</v>
      </c>
      <c r="J123" s="6"/>
      <c r="K123" s="15">
        <f t="shared" si="1"/>
        <v>0.651095716</v>
      </c>
    </row>
    <row r="124">
      <c r="A124" s="15">
        <v>1991.0</v>
      </c>
      <c r="B124" s="6" t="s">
        <v>32</v>
      </c>
      <c r="C124" s="15">
        <v>0.639</v>
      </c>
      <c r="D124" s="15">
        <v>0.031</v>
      </c>
      <c r="E124" s="15">
        <v>0.673913043</v>
      </c>
      <c r="F124" s="15">
        <v>0.831223629</v>
      </c>
      <c r="G124" s="6"/>
      <c r="H124" s="15">
        <v>0.696768804</v>
      </c>
      <c r="I124" s="15">
        <v>0.590276347</v>
      </c>
      <c r="J124" s="6"/>
      <c r="K124" s="15">
        <f t="shared" si="1"/>
        <v>0.6435225755</v>
      </c>
    </row>
    <row r="125">
      <c r="A125" s="15">
        <v>1992.0</v>
      </c>
      <c r="B125" s="6" t="s">
        <v>32</v>
      </c>
      <c r="C125" s="15">
        <v>0.533</v>
      </c>
      <c r="D125" s="15">
        <v>0.047</v>
      </c>
      <c r="E125" s="15">
        <v>0.5</v>
      </c>
      <c r="F125" s="15">
        <v>0.734177215</v>
      </c>
      <c r="G125" s="6"/>
      <c r="H125" s="6"/>
      <c r="I125" s="6"/>
      <c r="J125" s="6"/>
      <c r="K125" s="6" t="str">
        <f t="shared" si="1"/>
        <v/>
      </c>
    </row>
    <row r="126">
      <c r="A126" s="15">
        <v>1993.0</v>
      </c>
      <c r="B126" s="6" t="s">
        <v>32</v>
      </c>
      <c r="C126" s="15">
        <v>0.644</v>
      </c>
      <c r="D126" s="15">
        <v>0.031</v>
      </c>
      <c r="E126" s="15">
        <v>0.586206897</v>
      </c>
      <c r="F126" s="15">
        <v>0.799227799</v>
      </c>
      <c r="G126" s="6"/>
      <c r="H126" s="15">
        <v>0.764209835</v>
      </c>
      <c r="I126" s="15">
        <v>0.58598255</v>
      </c>
      <c r="J126" s="6"/>
      <c r="K126" s="15">
        <f t="shared" si="1"/>
        <v>0.6750961925</v>
      </c>
    </row>
    <row r="127">
      <c r="A127" s="15">
        <v>1994.0</v>
      </c>
      <c r="B127" s="6" t="s">
        <v>32</v>
      </c>
      <c r="C127" s="15">
        <v>0.601</v>
      </c>
      <c r="D127" s="15">
        <v>0.036</v>
      </c>
      <c r="E127" s="15">
        <v>0.584415584</v>
      </c>
      <c r="F127" s="15">
        <v>0.756097561</v>
      </c>
      <c r="G127" s="6"/>
      <c r="H127" s="6"/>
      <c r="I127" s="15">
        <v>0.572602297</v>
      </c>
      <c r="J127" s="6"/>
      <c r="K127" s="15">
        <f t="shared" si="1"/>
        <v>0.572602297</v>
      </c>
    </row>
    <row r="128">
      <c r="A128" s="15">
        <v>1995.0</v>
      </c>
      <c r="B128" s="6" t="s">
        <v>32</v>
      </c>
      <c r="C128" s="15">
        <v>0.583</v>
      </c>
      <c r="D128" s="15">
        <v>0.047</v>
      </c>
      <c r="E128" s="15">
        <v>0.7</v>
      </c>
      <c r="F128" s="15">
        <v>0.74137931</v>
      </c>
      <c r="G128" s="6"/>
      <c r="H128" s="6"/>
      <c r="I128" s="6"/>
      <c r="J128" s="6"/>
      <c r="K128" s="6" t="str">
        <f t="shared" si="1"/>
        <v/>
      </c>
    </row>
    <row r="129">
      <c r="A129" s="15">
        <v>1996.0</v>
      </c>
      <c r="B129" s="6" t="s">
        <v>32</v>
      </c>
      <c r="C129" s="15">
        <v>0.58</v>
      </c>
      <c r="D129" s="15">
        <v>0.038</v>
      </c>
      <c r="E129" s="15">
        <v>0.610169492</v>
      </c>
      <c r="F129" s="15">
        <v>0.761363636</v>
      </c>
      <c r="G129" s="6"/>
      <c r="H129" s="15">
        <v>0.59950411</v>
      </c>
      <c r="I129" s="6"/>
      <c r="J129" s="6"/>
      <c r="K129" s="15">
        <f t="shared" si="1"/>
        <v>0.59950411</v>
      </c>
    </row>
    <row r="130">
      <c r="A130" s="15">
        <v>1997.0</v>
      </c>
      <c r="B130" s="6" t="s">
        <v>32</v>
      </c>
      <c r="C130" s="15">
        <v>0.562</v>
      </c>
      <c r="D130" s="15">
        <v>0.029</v>
      </c>
      <c r="E130" s="15">
        <v>0.602941176</v>
      </c>
      <c r="F130" s="15">
        <v>0.697916667</v>
      </c>
      <c r="G130" s="6"/>
      <c r="H130" s="15">
        <v>0.598893415</v>
      </c>
      <c r="I130" s="6"/>
      <c r="J130" s="15">
        <v>0.587486965</v>
      </c>
      <c r="K130" s="15">
        <f t="shared" si="1"/>
        <v>0.59319019</v>
      </c>
    </row>
    <row r="131">
      <c r="A131" s="15">
        <v>1998.0</v>
      </c>
      <c r="B131" s="6" t="s">
        <v>32</v>
      </c>
      <c r="C131" s="15">
        <v>0.571</v>
      </c>
      <c r="D131" s="15">
        <v>0.047</v>
      </c>
      <c r="E131" s="15">
        <v>0.55</v>
      </c>
      <c r="F131" s="15">
        <v>0.764084507</v>
      </c>
      <c r="G131" s="6"/>
      <c r="H131" s="6"/>
      <c r="I131" s="6"/>
      <c r="J131" s="6"/>
      <c r="K131" s="6" t="str">
        <f t="shared" si="1"/>
        <v/>
      </c>
    </row>
    <row r="132">
      <c r="A132" s="15">
        <v>1999.0</v>
      </c>
      <c r="B132" s="6" t="s">
        <v>32</v>
      </c>
      <c r="C132" s="15">
        <v>0.555</v>
      </c>
      <c r="D132" s="15">
        <v>0.036</v>
      </c>
      <c r="E132" s="15">
        <v>0.542372881</v>
      </c>
      <c r="F132" s="15">
        <v>0.729241877</v>
      </c>
      <c r="G132" s="6"/>
      <c r="H132" s="15">
        <v>0.55617674</v>
      </c>
      <c r="I132" s="6"/>
      <c r="J132" s="6"/>
      <c r="K132" s="15">
        <f t="shared" si="1"/>
        <v>0.55617674</v>
      </c>
    </row>
    <row r="133">
      <c r="A133" s="15">
        <v>2000.0</v>
      </c>
      <c r="B133" s="6" t="s">
        <v>32</v>
      </c>
      <c r="C133" s="15">
        <v>0.542</v>
      </c>
      <c r="D133" s="15">
        <v>0.029</v>
      </c>
      <c r="E133" s="15">
        <v>0.594202899</v>
      </c>
      <c r="F133" s="15">
        <v>0.725</v>
      </c>
      <c r="G133" s="6"/>
      <c r="H133" s="15">
        <v>0.612985805</v>
      </c>
      <c r="I133" s="6"/>
      <c r="J133" s="15">
        <v>0.53000985</v>
      </c>
      <c r="K133" s="15">
        <f t="shared" si="1"/>
        <v>0.5714978275</v>
      </c>
    </row>
    <row r="134">
      <c r="A134" s="15">
        <v>2001.0</v>
      </c>
      <c r="B134" s="6" t="s">
        <v>32</v>
      </c>
      <c r="C134" s="15">
        <v>0.537</v>
      </c>
      <c r="D134" s="15">
        <v>0.021</v>
      </c>
      <c r="E134" s="15">
        <v>0.647058824</v>
      </c>
      <c r="F134" s="15">
        <v>0.732484076</v>
      </c>
      <c r="G134" s="15">
        <v>0.532243234</v>
      </c>
      <c r="H134" s="6"/>
      <c r="I134" s="6"/>
      <c r="J134" s="6"/>
      <c r="K134" s="15">
        <f t="shared" si="1"/>
        <v>0.532243234</v>
      </c>
    </row>
    <row r="135">
      <c r="A135" s="15">
        <v>2002.0</v>
      </c>
      <c r="B135" s="6" t="s">
        <v>32</v>
      </c>
      <c r="C135" s="15">
        <v>0.56</v>
      </c>
      <c r="D135" s="15">
        <v>0.021</v>
      </c>
      <c r="E135" s="15">
        <v>0.484848485</v>
      </c>
      <c r="F135" s="15">
        <v>0.723472669</v>
      </c>
      <c r="G135" s="15">
        <v>0.571686877</v>
      </c>
      <c r="H135" s="6"/>
      <c r="I135" s="6"/>
      <c r="J135" s="6"/>
      <c r="K135" s="15">
        <f t="shared" si="1"/>
        <v>0.571686877</v>
      </c>
    </row>
    <row r="136">
      <c r="A136" s="15">
        <v>2003.0</v>
      </c>
      <c r="B136" s="6" t="s">
        <v>32</v>
      </c>
      <c r="C136" s="15">
        <v>0.516</v>
      </c>
      <c r="D136" s="15">
        <v>0.032</v>
      </c>
      <c r="E136" s="15">
        <v>0.430555556</v>
      </c>
      <c r="F136" s="15">
        <v>0.751655629</v>
      </c>
      <c r="G136" s="6"/>
      <c r="H136" s="6"/>
      <c r="I136" s="6"/>
      <c r="J136" s="15">
        <v>0.535549372</v>
      </c>
      <c r="K136" s="15">
        <f t="shared" si="1"/>
        <v>0.535549372</v>
      </c>
    </row>
    <row r="137">
      <c r="A137" s="15">
        <v>2004.0</v>
      </c>
      <c r="B137" s="6" t="s">
        <v>32</v>
      </c>
      <c r="C137" s="15">
        <v>0.544</v>
      </c>
      <c r="D137" s="15">
        <v>0.018</v>
      </c>
      <c r="E137" s="15">
        <v>0.428571429</v>
      </c>
      <c r="F137" s="15">
        <v>0.694158076</v>
      </c>
      <c r="G137" s="15">
        <v>0.562237939</v>
      </c>
      <c r="H137" s="6"/>
      <c r="I137" s="15">
        <v>0.517567836</v>
      </c>
      <c r="J137" s="15">
        <v>0.534527573</v>
      </c>
      <c r="K137" s="15">
        <f t="shared" si="1"/>
        <v>0.538111116</v>
      </c>
    </row>
    <row r="138">
      <c r="A138" s="15">
        <v>2005.0</v>
      </c>
      <c r="B138" s="6" t="s">
        <v>32</v>
      </c>
      <c r="C138" s="15">
        <v>0.499</v>
      </c>
      <c r="D138" s="15">
        <v>0.044</v>
      </c>
      <c r="E138" s="15">
        <v>0.581395349</v>
      </c>
      <c r="F138" s="15">
        <v>0.675159236</v>
      </c>
      <c r="G138" s="6"/>
      <c r="H138" s="6"/>
      <c r="I138" s="6"/>
      <c r="J138" s="6"/>
      <c r="K138" s="6" t="str">
        <f t="shared" si="1"/>
        <v/>
      </c>
    </row>
    <row r="139">
      <c r="A139" s="15">
        <v>2006.0</v>
      </c>
      <c r="B139" s="6" t="s">
        <v>32</v>
      </c>
      <c r="C139" s="15">
        <v>0.481</v>
      </c>
      <c r="D139" s="15">
        <v>0.035</v>
      </c>
      <c r="E139" s="15">
        <v>0.365079365</v>
      </c>
      <c r="F139" s="15">
        <v>0.715654952</v>
      </c>
      <c r="G139" s="6"/>
      <c r="H139" s="6"/>
      <c r="I139" s="15">
        <v>0.442402983</v>
      </c>
      <c r="J139" s="6"/>
      <c r="K139" s="15">
        <f t="shared" si="1"/>
        <v>0.442402983</v>
      </c>
    </row>
    <row r="140">
      <c r="A140" s="15">
        <v>2007.0</v>
      </c>
      <c r="B140" s="6" t="s">
        <v>32</v>
      </c>
      <c r="C140" s="15">
        <v>0.507</v>
      </c>
      <c r="D140" s="15">
        <v>0.032</v>
      </c>
      <c r="E140" s="15">
        <v>0.475</v>
      </c>
      <c r="F140" s="15">
        <v>0.639751553</v>
      </c>
      <c r="G140" s="6"/>
      <c r="H140" s="6"/>
      <c r="I140" s="6"/>
      <c r="J140" s="15">
        <v>0.575744984</v>
      </c>
      <c r="K140" s="15">
        <f t="shared" si="1"/>
        <v>0.575744984</v>
      </c>
    </row>
    <row r="141">
      <c r="A141" s="15">
        <v>2008.0</v>
      </c>
      <c r="B141" s="6" t="s">
        <v>32</v>
      </c>
      <c r="C141" s="15">
        <v>0.508</v>
      </c>
      <c r="D141" s="15">
        <v>0.035</v>
      </c>
      <c r="E141" s="15">
        <v>0.389830508</v>
      </c>
      <c r="F141" s="15">
        <v>0.696048632</v>
      </c>
      <c r="G141" s="6"/>
      <c r="H141" s="6"/>
      <c r="I141" s="15">
        <v>0.520225744</v>
      </c>
      <c r="J141" s="6"/>
      <c r="K141" s="15">
        <f t="shared" si="1"/>
        <v>0.520225744</v>
      </c>
    </row>
    <row r="142">
      <c r="A142" s="15">
        <v>2009.0</v>
      </c>
      <c r="B142" s="6" t="s">
        <v>32</v>
      </c>
      <c r="C142" s="15">
        <v>0.493</v>
      </c>
      <c r="D142" s="15">
        <v>0.032</v>
      </c>
      <c r="E142" s="15">
        <v>0.458823529</v>
      </c>
      <c r="F142" s="15">
        <v>0.729970326</v>
      </c>
      <c r="G142" s="6"/>
      <c r="H142" s="6"/>
      <c r="I142" s="6"/>
      <c r="J142" s="15">
        <v>0.516039382</v>
      </c>
      <c r="K142" s="15">
        <f t="shared" si="1"/>
        <v>0.516039382</v>
      </c>
    </row>
    <row r="143">
      <c r="A143" s="15">
        <v>2010.0</v>
      </c>
      <c r="B143" s="6" t="s">
        <v>32</v>
      </c>
      <c r="C143" s="15">
        <v>0.493</v>
      </c>
      <c r="D143" s="15">
        <v>0.028</v>
      </c>
      <c r="E143" s="15">
        <v>0.390804598</v>
      </c>
      <c r="F143" s="15">
        <v>0.644444444</v>
      </c>
      <c r="G143" s="6"/>
      <c r="H143" s="6"/>
      <c r="I143" s="15">
        <v>0.467819542</v>
      </c>
      <c r="J143" s="15">
        <v>0.548351805</v>
      </c>
      <c r="K143" s="15">
        <f t="shared" si="1"/>
        <v>0.5080856735</v>
      </c>
    </row>
    <row r="144">
      <c r="A144" s="15">
        <v>2011.0</v>
      </c>
      <c r="B144" s="6" t="s">
        <v>32</v>
      </c>
      <c r="C144" s="15">
        <v>0.527</v>
      </c>
      <c r="D144" s="15">
        <v>0.032</v>
      </c>
      <c r="E144" s="15">
        <v>0.52173913</v>
      </c>
      <c r="F144" s="15">
        <v>0.678378378</v>
      </c>
      <c r="G144" s="6"/>
      <c r="H144" s="6"/>
      <c r="I144" s="6"/>
      <c r="J144" s="15">
        <v>0.591086906</v>
      </c>
      <c r="K144" s="15">
        <f t="shared" si="1"/>
        <v>0.591086906</v>
      </c>
    </row>
    <row r="145">
      <c r="A145" s="15">
        <v>2012.0</v>
      </c>
      <c r="B145" s="6" t="s">
        <v>32</v>
      </c>
      <c r="C145" s="15">
        <v>0.544</v>
      </c>
      <c r="D145" s="15">
        <v>0.026</v>
      </c>
      <c r="E145" s="15">
        <v>0.383838384</v>
      </c>
      <c r="F145" s="15">
        <v>0.696891192</v>
      </c>
      <c r="G145" s="6"/>
      <c r="H145" s="15">
        <v>0.66202689</v>
      </c>
      <c r="I145" s="15">
        <v>0.50809798</v>
      </c>
      <c r="J145" s="15">
        <v>0.581962177</v>
      </c>
      <c r="K145" s="15">
        <f t="shared" si="1"/>
        <v>0.5840290157</v>
      </c>
    </row>
    <row r="146">
      <c r="A146" s="15">
        <v>2013.0</v>
      </c>
      <c r="B146" s="6" t="s">
        <v>32</v>
      </c>
      <c r="C146" s="15">
        <v>0.5</v>
      </c>
      <c r="D146" s="15">
        <v>0.032</v>
      </c>
      <c r="E146" s="15">
        <v>0.505263158</v>
      </c>
      <c r="F146" s="15">
        <v>0.650831354</v>
      </c>
      <c r="G146" s="6"/>
      <c r="H146" s="6"/>
      <c r="I146" s="6"/>
      <c r="J146" s="15">
        <v>0.626322554</v>
      </c>
      <c r="K146" s="15">
        <f t="shared" si="1"/>
        <v>0.626322554</v>
      </c>
    </row>
    <row r="147">
      <c r="A147" s="15">
        <v>2014.0</v>
      </c>
      <c r="B147" s="6" t="s">
        <v>32</v>
      </c>
      <c r="C147" s="15">
        <v>0.493</v>
      </c>
      <c r="D147" s="15">
        <v>0.035</v>
      </c>
      <c r="E147" s="15">
        <v>0.513761468</v>
      </c>
      <c r="F147" s="15">
        <v>0.657635468</v>
      </c>
      <c r="G147" s="6"/>
      <c r="H147" s="6"/>
      <c r="I147" s="15">
        <v>0.482532341</v>
      </c>
      <c r="J147" s="6"/>
      <c r="K147" s="15">
        <f t="shared" si="1"/>
        <v>0.482532341</v>
      </c>
    </row>
    <row r="148">
      <c r="A148" s="15">
        <v>2015.0</v>
      </c>
      <c r="B148" s="6" t="s">
        <v>32</v>
      </c>
      <c r="C148" s="15">
        <v>0.462</v>
      </c>
      <c r="D148" s="15">
        <v>0.032</v>
      </c>
      <c r="E148" s="15">
        <v>0.5234375</v>
      </c>
      <c r="F148" s="15">
        <v>0.61247216</v>
      </c>
      <c r="G148" s="6"/>
      <c r="H148" s="6"/>
      <c r="I148" s="6"/>
      <c r="J148" s="15">
        <v>0.563812313</v>
      </c>
      <c r="K148" s="15">
        <f t="shared" si="1"/>
        <v>0.563812313</v>
      </c>
    </row>
    <row r="149">
      <c r="A149" s="15">
        <v>2016.0</v>
      </c>
      <c r="B149" s="6" t="s">
        <v>32</v>
      </c>
      <c r="C149" s="15">
        <v>0.518</v>
      </c>
      <c r="D149" s="15">
        <v>0.028</v>
      </c>
      <c r="E149" s="15">
        <v>0.510638298</v>
      </c>
      <c r="F149" s="15">
        <v>0.625603865</v>
      </c>
      <c r="G149" s="6"/>
      <c r="H149" s="6"/>
      <c r="I149" s="15">
        <v>0.48098291</v>
      </c>
      <c r="J149" s="15">
        <v>0.661607791</v>
      </c>
      <c r="K149" s="15">
        <f t="shared" si="1"/>
        <v>0.5712953505</v>
      </c>
    </row>
    <row r="150">
      <c r="A150" s="15">
        <v>1980.0</v>
      </c>
      <c r="B150" s="6" t="s">
        <v>33</v>
      </c>
      <c r="C150" s="15">
        <v>0.366</v>
      </c>
      <c r="D150" s="15">
        <v>0.031</v>
      </c>
      <c r="E150" s="15">
        <v>0.323275862</v>
      </c>
      <c r="F150" s="15">
        <v>0.55586704</v>
      </c>
      <c r="G150" s="6"/>
      <c r="H150" s="15">
        <v>0.329565113</v>
      </c>
      <c r="I150" s="15">
        <v>0.351176359</v>
      </c>
      <c r="J150" s="6"/>
      <c r="K150" s="15">
        <f t="shared" si="1"/>
        <v>0.340370736</v>
      </c>
    </row>
    <row r="151">
      <c r="A151" s="15">
        <v>1981.0</v>
      </c>
      <c r="B151" s="6" t="s">
        <v>33</v>
      </c>
      <c r="C151" s="15">
        <v>0.421</v>
      </c>
      <c r="D151" s="15">
        <v>0.047</v>
      </c>
      <c r="E151" s="15">
        <v>0.328031809</v>
      </c>
      <c r="F151" s="15">
        <v>0.596387907</v>
      </c>
      <c r="G151" s="6"/>
      <c r="H151" s="6"/>
      <c r="I151" s="6"/>
      <c r="J151" s="6"/>
      <c r="K151" s="6" t="str">
        <f t="shared" si="1"/>
        <v/>
      </c>
    </row>
    <row r="152">
      <c r="A152" s="15">
        <v>1982.0</v>
      </c>
      <c r="B152" s="6" t="s">
        <v>33</v>
      </c>
      <c r="C152" s="15">
        <v>0.414</v>
      </c>
      <c r="D152" s="15">
        <v>0.036</v>
      </c>
      <c r="E152" s="15">
        <v>0.308206107</v>
      </c>
      <c r="F152" s="15">
        <v>0.581266198</v>
      </c>
      <c r="G152" s="6"/>
      <c r="H152" s="6"/>
      <c r="I152" s="15">
        <v>0.388666578</v>
      </c>
      <c r="J152" s="6"/>
      <c r="K152" s="15">
        <f t="shared" si="1"/>
        <v>0.388666578</v>
      </c>
    </row>
    <row r="153">
      <c r="A153" s="15">
        <v>1983.0</v>
      </c>
      <c r="B153" s="6" t="s">
        <v>33</v>
      </c>
      <c r="C153" s="15">
        <v>0.38</v>
      </c>
      <c r="D153" s="15">
        <v>0.038</v>
      </c>
      <c r="E153" s="15">
        <v>0.317073171</v>
      </c>
      <c r="F153" s="15">
        <v>0.590925723</v>
      </c>
      <c r="G153" s="6"/>
      <c r="H153" s="15">
        <v>0.32928843</v>
      </c>
      <c r="I153" s="6"/>
      <c r="J153" s="6"/>
      <c r="K153" s="15">
        <f t="shared" si="1"/>
        <v>0.32928843</v>
      </c>
    </row>
    <row r="154">
      <c r="A154" s="15">
        <v>1984.0</v>
      </c>
      <c r="B154" s="6" t="s">
        <v>33</v>
      </c>
      <c r="C154" s="15">
        <v>0.405</v>
      </c>
      <c r="D154" s="15">
        <v>0.036</v>
      </c>
      <c r="E154" s="15">
        <v>0.330178759</v>
      </c>
      <c r="F154" s="15">
        <v>0.589799636</v>
      </c>
      <c r="G154" s="6"/>
      <c r="H154" s="6"/>
      <c r="I154" s="15">
        <v>0.357138874</v>
      </c>
      <c r="J154" s="6"/>
      <c r="K154" s="15">
        <f t="shared" si="1"/>
        <v>0.357138874</v>
      </c>
    </row>
    <row r="155">
      <c r="A155" s="15">
        <v>1985.0</v>
      </c>
      <c r="B155" s="6" t="s">
        <v>33</v>
      </c>
      <c r="C155" s="15">
        <v>0.354</v>
      </c>
      <c r="D155" s="15">
        <v>0.031</v>
      </c>
      <c r="E155" s="15">
        <v>0.355801105</v>
      </c>
      <c r="F155" s="15">
        <v>0.587478261</v>
      </c>
      <c r="G155" s="6"/>
      <c r="H155" s="15">
        <v>0.342903618</v>
      </c>
      <c r="I155" s="15">
        <v>0.277240597</v>
      </c>
      <c r="J155" s="6"/>
      <c r="K155" s="15">
        <f t="shared" si="1"/>
        <v>0.3100721075</v>
      </c>
    </row>
    <row r="156">
      <c r="A156" s="15">
        <v>1986.0</v>
      </c>
      <c r="B156" s="6" t="s">
        <v>33</v>
      </c>
      <c r="C156" s="15">
        <v>0.367</v>
      </c>
      <c r="D156" s="15">
        <v>0.038</v>
      </c>
      <c r="E156" s="15">
        <v>0.344086022</v>
      </c>
      <c r="F156" s="15">
        <v>0.597029703</v>
      </c>
      <c r="G156" s="6"/>
      <c r="H156" s="15">
        <v>0.297176749</v>
      </c>
      <c r="I156" s="6"/>
      <c r="J156" s="6"/>
      <c r="K156" s="15">
        <f t="shared" si="1"/>
        <v>0.297176749</v>
      </c>
    </row>
    <row r="157">
      <c r="A157" s="15">
        <v>1987.0</v>
      </c>
      <c r="B157" s="6" t="s">
        <v>33</v>
      </c>
      <c r="C157" s="15">
        <v>0.376</v>
      </c>
      <c r="D157" s="15">
        <v>0.036</v>
      </c>
      <c r="E157" s="15">
        <v>0.327153762</v>
      </c>
      <c r="F157" s="15">
        <v>0.582074176</v>
      </c>
      <c r="G157" s="6"/>
      <c r="H157" s="6"/>
      <c r="I157" s="15">
        <v>0.300481116</v>
      </c>
      <c r="J157" s="6"/>
      <c r="K157" s="15">
        <f t="shared" si="1"/>
        <v>0.300481116</v>
      </c>
    </row>
    <row r="158">
      <c r="A158" s="15">
        <v>1988.0</v>
      </c>
      <c r="B158" s="6" t="s">
        <v>33</v>
      </c>
      <c r="C158" s="15">
        <v>0.396</v>
      </c>
      <c r="D158" s="15">
        <v>0.031</v>
      </c>
      <c r="E158" s="15">
        <v>0.322391559</v>
      </c>
      <c r="F158" s="15">
        <v>0.603048376</v>
      </c>
      <c r="G158" s="6"/>
      <c r="H158" s="15">
        <v>0.4250307</v>
      </c>
      <c r="I158" s="15">
        <v>0.334392947</v>
      </c>
      <c r="J158" s="6"/>
      <c r="K158" s="15">
        <f t="shared" si="1"/>
        <v>0.3797118235</v>
      </c>
    </row>
    <row r="159">
      <c r="A159" s="15">
        <v>1989.0</v>
      </c>
      <c r="B159" s="6" t="s">
        <v>33</v>
      </c>
      <c r="C159" s="15">
        <v>0.417</v>
      </c>
      <c r="D159" s="15">
        <v>0.033</v>
      </c>
      <c r="E159" s="15">
        <v>0.371158392</v>
      </c>
      <c r="F159" s="15">
        <v>0.590972708</v>
      </c>
      <c r="G159" s="6"/>
      <c r="H159" s="15">
        <v>0.434629065</v>
      </c>
      <c r="I159" s="15">
        <v>0.348804133</v>
      </c>
      <c r="J159" s="6"/>
      <c r="K159" s="15">
        <f t="shared" si="1"/>
        <v>0.391716599</v>
      </c>
    </row>
    <row r="160">
      <c r="A160" s="15">
        <v>1990.0</v>
      </c>
      <c r="B160" s="6" t="s">
        <v>33</v>
      </c>
      <c r="C160" s="15">
        <v>0.379</v>
      </c>
      <c r="D160" s="15">
        <v>0.031</v>
      </c>
      <c r="E160" s="15">
        <v>0.371764706</v>
      </c>
      <c r="F160" s="15">
        <v>0.616864941</v>
      </c>
      <c r="G160" s="6"/>
      <c r="H160" s="15">
        <v>0.395541909</v>
      </c>
      <c r="I160" s="15">
        <v>0.304117958</v>
      </c>
      <c r="J160" s="6"/>
      <c r="K160" s="15">
        <f t="shared" si="1"/>
        <v>0.3498299335</v>
      </c>
    </row>
    <row r="161">
      <c r="A161" s="15">
        <v>1991.0</v>
      </c>
      <c r="B161" s="6" t="s">
        <v>33</v>
      </c>
      <c r="C161" s="15">
        <v>0.368</v>
      </c>
      <c r="D161" s="15">
        <v>0.031</v>
      </c>
      <c r="E161" s="15">
        <v>0.325898389</v>
      </c>
      <c r="F161" s="15">
        <v>0.581986937</v>
      </c>
      <c r="G161" s="6"/>
      <c r="H161" s="15">
        <v>0.404845716</v>
      </c>
      <c r="I161" s="15">
        <v>0.300192403</v>
      </c>
      <c r="J161" s="6"/>
      <c r="K161" s="15">
        <f t="shared" si="1"/>
        <v>0.3525190595</v>
      </c>
    </row>
    <row r="162">
      <c r="A162" s="15">
        <v>1992.0</v>
      </c>
      <c r="B162" s="6" t="s">
        <v>33</v>
      </c>
      <c r="C162" s="15">
        <v>0.402</v>
      </c>
      <c r="D162" s="15">
        <v>0.047</v>
      </c>
      <c r="E162" s="15">
        <v>0.304106548</v>
      </c>
      <c r="F162" s="15">
        <v>0.60205528</v>
      </c>
      <c r="G162" s="6"/>
      <c r="H162" s="6"/>
      <c r="I162" s="6"/>
      <c r="J162" s="6"/>
      <c r="K162" s="6" t="str">
        <f t="shared" si="1"/>
        <v/>
      </c>
    </row>
    <row r="163">
      <c r="A163" s="15">
        <v>1993.0</v>
      </c>
      <c r="B163" s="6" t="s">
        <v>33</v>
      </c>
      <c r="C163" s="15">
        <v>0.386</v>
      </c>
      <c r="D163" s="15">
        <v>0.031</v>
      </c>
      <c r="E163" s="15">
        <v>0.332125604</v>
      </c>
      <c r="F163" s="15">
        <v>0.590744995</v>
      </c>
      <c r="G163" s="6"/>
      <c r="H163" s="15">
        <v>0.47147901</v>
      </c>
      <c r="I163" s="15">
        <v>0.355155962</v>
      </c>
      <c r="J163" s="6"/>
      <c r="K163" s="15">
        <f t="shared" si="1"/>
        <v>0.413317486</v>
      </c>
    </row>
    <row r="164">
      <c r="A164" s="15">
        <v>1994.0</v>
      </c>
      <c r="B164" s="6" t="s">
        <v>33</v>
      </c>
      <c r="C164" s="15">
        <v>0.31</v>
      </c>
      <c r="D164" s="15">
        <v>0.036</v>
      </c>
      <c r="E164" s="15">
        <v>0.382533825</v>
      </c>
      <c r="F164" s="15">
        <v>0.580200069</v>
      </c>
      <c r="G164" s="6"/>
      <c r="H164" s="6"/>
      <c r="I164" s="15">
        <v>0.234772232</v>
      </c>
      <c r="J164" s="6"/>
      <c r="K164" s="15">
        <f t="shared" si="1"/>
        <v>0.234772232</v>
      </c>
    </row>
    <row r="165">
      <c r="A165" s="15">
        <v>1995.0</v>
      </c>
      <c r="B165" s="6" t="s">
        <v>33</v>
      </c>
      <c r="C165" s="15">
        <v>0.337</v>
      </c>
      <c r="D165" s="15">
        <v>0.047</v>
      </c>
      <c r="E165" s="15">
        <v>0.360264901</v>
      </c>
      <c r="F165" s="15">
        <v>0.556992174</v>
      </c>
      <c r="G165" s="6"/>
      <c r="H165" s="6"/>
      <c r="I165" s="6"/>
      <c r="J165" s="6"/>
      <c r="K165" s="6" t="str">
        <f t="shared" si="1"/>
        <v/>
      </c>
    </row>
    <row r="166">
      <c r="A166" s="15">
        <v>1996.0</v>
      </c>
      <c r="B166" s="6" t="s">
        <v>33</v>
      </c>
      <c r="C166" s="15">
        <v>0.291</v>
      </c>
      <c r="D166" s="15">
        <v>0.031</v>
      </c>
      <c r="E166" s="15">
        <v>0.286666667</v>
      </c>
      <c r="F166" s="15">
        <v>0.562452972</v>
      </c>
      <c r="G166" s="6"/>
      <c r="H166" s="15">
        <v>0.237215623</v>
      </c>
      <c r="I166" s="15">
        <v>0.308027108</v>
      </c>
      <c r="J166" s="6"/>
      <c r="K166" s="15">
        <f t="shared" si="1"/>
        <v>0.2726213655</v>
      </c>
    </row>
    <row r="167">
      <c r="A167" s="15">
        <v>1997.0</v>
      </c>
      <c r="B167" s="6" t="s">
        <v>33</v>
      </c>
      <c r="C167" s="15">
        <v>0.3</v>
      </c>
      <c r="D167" s="15">
        <v>0.029</v>
      </c>
      <c r="E167" s="15">
        <v>0.326873385</v>
      </c>
      <c r="F167" s="15">
        <v>0.556099398</v>
      </c>
      <c r="G167" s="6"/>
      <c r="H167" s="15">
        <v>0.347820934</v>
      </c>
      <c r="I167" s="6"/>
      <c r="J167" s="15">
        <v>0.32270494</v>
      </c>
      <c r="K167" s="15">
        <f t="shared" si="1"/>
        <v>0.335262937</v>
      </c>
    </row>
    <row r="168">
      <c r="A168" s="15">
        <v>1998.0</v>
      </c>
      <c r="B168" s="6" t="s">
        <v>33</v>
      </c>
      <c r="C168" s="15">
        <v>0.241</v>
      </c>
      <c r="D168" s="15">
        <v>0.036</v>
      </c>
      <c r="E168" s="15">
        <v>0.291989664</v>
      </c>
      <c r="F168" s="15">
        <v>0.558879212</v>
      </c>
      <c r="G168" s="6"/>
      <c r="H168" s="6"/>
      <c r="I168" s="15">
        <v>0.198553994</v>
      </c>
      <c r="J168" s="6"/>
      <c r="K168" s="15">
        <f t="shared" si="1"/>
        <v>0.198553994</v>
      </c>
    </row>
    <row r="169">
      <c r="A169" s="15">
        <v>1999.0</v>
      </c>
      <c r="B169" s="6" t="s">
        <v>33</v>
      </c>
      <c r="C169" s="15">
        <v>0.271</v>
      </c>
      <c r="D169" s="15">
        <v>0.036</v>
      </c>
      <c r="E169" s="15">
        <v>0.314417178</v>
      </c>
      <c r="F169" s="15">
        <v>0.547216495</v>
      </c>
      <c r="G169" s="6"/>
      <c r="H169" s="15">
        <v>0.253743664</v>
      </c>
      <c r="I169" s="6"/>
      <c r="J169" s="6"/>
      <c r="K169" s="15">
        <f t="shared" si="1"/>
        <v>0.253743664</v>
      </c>
    </row>
    <row r="170">
      <c r="A170" s="15">
        <v>2000.0</v>
      </c>
      <c r="B170" s="6" t="s">
        <v>33</v>
      </c>
      <c r="C170" s="15">
        <v>0.274</v>
      </c>
      <c r="D170" s="15">
        <v>0.026</v>
      </c>
      <c r="E170" s="15">
        <v>0.307443366</v>
      </c>
      <c r="F170" s="15">
        <v>0.551680136</v>
      </c>
      <c r="G170" s="6"/>
      <c r="H170" s="15">
        <v>0.319309857</v>
      </c>
      <c r="I170" s="15">
        <v>0.205961801</v>
      </c>
      <c r="J170" s="15">
        <v>0.343543161</v>
      </c>
      <c r="K170" s="15">
        <f t="shared" si="1"/>
        <v>0.2896049397</v>
      </c>
    </row>
    <row r="171">
      <c r="A171" s="15">
        <v>2001.0</v>
      </c>
      <c r="B171" s="6" t="s">
        <v>33</v>
      </c>
      <c r="C171" s="15">
        <v>0.229</v>
      </c>
      <c r="D171" s="15">
        <v>0.021</v>
      </c>
      <c r="E171" s="15">
        <v>0.337301587</v>
      </c>
      <c r="F171" s="15">
        <v>0.550064461</v>
      </c>
      <c r="G171" s="15">
        <v>0.214033918</v>
      </c>
      <c r="H171" s="6"/>
      <c r="I171" s="6"/>
      <c r="J171" s="6"/>
      <c r="K171" s="15">
        <f t="shared" si="1"/>
        <v>0.214033918</v>
      </c>
    </row>
    <row r="172">
      <c r="A172" s="15">
        <v>2002.0</v>
      </c>
      <c r="B172" s="6" t="s">
        <v>33</v>
      </c>
      <c r="C172" s="15">
        <v>0.228</v>
      </c>
      <c r="D172" s="15">
        <v>0.035</v>
      </c>
      <c r="E172" s="15">
        <v>0.243319269</v>
      </c>
      <c r="F172" s="15">
        <v>0.523241955</v>
      </c>
      <c r="G172" s="6"/>
      <c r="H172" s="6"/>
      <c r="I172" s="15">
        <v>0.207165818</v>
      </c>
      <c r="J172" s="6"/>
      <c r="K172" s="15">
        <f t="shared" si="1"/>
        <v>0.207165818</v>
      </c>
    </row>
    <row r="173">
      <c r="A173" s="15">
        <v>2003.0</v>
      </c>
      <c r="B173" s="6" t="s">
        <v>33</v>
      </c>
      <c r="C173" s="15">
        <v>0.198</v>
      </c>
      <c r="D173" s="15">
        <v>0.032</v>
      </c>
      <c r="E173" s="15">
        <v>0.232653061</v>
      </c>
      <c r="F173" s="15">
        <v>0.501126972</v>
      </c>
      <c r="G173" s="6"/>
      <c r="H173" s="6"/>
      <c r="I173" s="6"/>
      <c r="J173" s="15">
        <v>0.215295922</v>
      </c>
      <c r="K173" s="15">
        <f t="shared" si="1"/>
        <v>0.215295922</v>
      </c>
    </row>
    <row r="174">
      <c r="A174" s="15">
        <v>2004.0</v>
      </c>
      <c r="B174" s="6" t="s">
        <v>33</v>
      </c>
      <c r="C174" s="15">
        <v>0.203</v>
      </c>
      <c r="D174" s="15">
        <v>0.028</v>
      </c>
      <c r="E174" s="15">
        <v>0.216545012</v>
      </c>
      <c r="F174" s="15">
        <v>0.466614297</v>
      </c>
      <c r="G174" s="6"/>
      <c r="H174" s="6"/>
      <c r="I174" s="15">
        <v>0.214677854</v>
      </c>
      <c r="J174" s="15">
        <v>0.238407755</v>
      </c>
      <c r="K174" s="15">
        <f t="shared" si="1"/>
        <v>0.2265428045</v>
      </c>
    </row>
    <row r="175">
      <c r="A175" s="15">
        <v>2005.0</v>
      </c>
      <c r="B175" s="6" t="s">
        <v>33</v>
      </c>
      <c r="C175" s="15">
        <v>0.209</v>
      </c>
      <c r="D175" s="15">
        <v>0.044</v>
      </c>
      <c r="E175" s="15">
        <v>0.212737127</v>
      </c>
      <c r="F175" s="15">
        <v>0.474878444</v>
      </c>
      <c r="G175" s="6"/>
      <c r="H175" s="6"/>
      <c r="I175" s="6"/>
      <c r="J175" s="6"/>
      <c r="K175" s="6" t="str">
        <f t="shared" si="1"/>
        <v/>
      </c>
    </row>
    <row r="176">
      <c r="A176" s="15">
        <v>2006.0</v>
      </c>
      <c r="B176" s="6" t="s">
        <v>33</v>
      </c>
      <c r="C176" s="15">
        <v>0.202</v>
      </c>
      <c r="D176" s="15">
        <v>0.035</v>
      </c>
      <c r="E176" s="15">
        <v>0.194444444</v>
      </c>
      <c r="F176" s="15">
        <v>0.454615981</v>
      </c>
      <c r="G176" s="6"/>
      <c r="H176" s="6"/>
      <c r="I176" s="15">
        <v>0.217267702</v>
      </c>
      <c r="J176" s="6"/>
      <c r="K176" s="15">
        <f t="shared" si="1"/>
        <v>0.217267702</v>
      </c>
    </row>
    <row r="177">
      <c r="A177" s="15">
        <v>2007.0</v>
      </c>
      <c r="B177" s="6" t="s">
        <v>33</v>
      </c>
      <c r="C177" s="15">
        <v>0.185</v>
      </c>
      <c r="D177" s="15">
        <v>0.032</v>
      </c>
      <c r="E177" s="15">
        <v>0.198317308</v>
      </c>
      <c r="F177" s="15">
        <v>0.453790614</v>
      </c>
      <c r="G177" s="6"/>
      <c r="H177" s="6"/>
      <c r="I177" s="6"/>
      <c r="J177" s="15">
        <v>0.21619451</v>
      </c>
      <c r="K177" s="15">
        <f t="shared" si="1"/>
        <v>0.21619451</v>
      </c>
    </row>
    <row r="178">
      <c r="A178" s="15">
        <v>2008.0</v>
      </c>
      <c r="B178" s="6" t="s">
        <v>33</v>
      </c>
      <c r="C178" s="15">
        <v>0.175</v>
      </c>
      <c r="D178" s="15">
        <v>0.035</v>
      </c>
      <c r="E178" s="15">
        <v>0.177272727</v>
      </c>
      <c r="F178" s="15">
        <v>0.456649396</v>
      </c>
      <c r="G178" s="6"/>
      <c r="H178" s="6"/>
      <c r="I178" s="15">
        <v>0.168038338</v>
      </c>
      <c r="J178" s="6"/>
      <c r="K178" s="15">
        <f t="shared" si="1"/>
        <v>0.168038338</v>
      </c>
    </row>
    <row r="179">
      <c r="A179" s="15">
        <v>2009.0</v>
      </c>
      <c r="B179" s="6" t="s">
        <v>33</v>
      </c>
      <c r="C179" s="15">
        <v>0.196</v>
      </c>
      <c r="D179" s="15">
        <v>0.032</v>
      </c>
      <c r="E179" s="15">
        <v>0.182713348</v>
      </c>
      <c r="F179" s="15">
        <v>0.464764524</v>
      </c>
      <c r="G179" s="6"/>
      <c r="H179" s="6"/>
      <c r="I179" s="6"/>
      <c r="J179" s="15">
        <v>0.244749031</v>
      </c>
      <c r="K179" s="15">
        <f t="shared" si="1"/>
        <v>0.244749031</v>
      </c>
    </row>
    <row r="180">
      <c r="A180" s="15">
        <v>2010.0</v>
      </c>
      <c r="B180" s="6" t="s">
        <v>33</v>
      </c>
      <c r="C180" s="15">
        <v>0.174</v>
      </c>
      <c r="D180" s="15">
        <v>0.028</v>
      </c>
      <c r="E180" s="15">
        <v>0.200226244</v>
      </c>
      <c r="F180" s="15">
        <v>0.434136679</v>
      </c>
      <c r="G180" s="6"/>
      <c r="H180" s="6"/>
      <c r="I180" s="15">
        <v>0.168003063</v>
      </c>
      <c r="J180" s="15">
        <v>0.22314768</v>
      </c>
      <c r="K180" s="15">
        <f t="shared" si="1"/>
        <v>0.1955753715</v>
      </c>
    </row>
    <row r="181">
      <c r="A181" s="15">
        <v>2011.0</v>
      </c>
      <c r="B181" s="6" t="s">
        <v>33</v>
      </c>
      <c r="C181" s="15">
        <v>0.16</v>
      </c>
      <c r="D181" s="15">
        <v>0.032</v>
      </c>
      <c r="E181" s="15">
        <v>0.189274448</v>
      </c>
      <c r="F181" s="15">
        <v>0.454515599</v>
      </c>
      <c r="G181" s="6"/>
      <c r="H181" s="6"/>
      <c r="I181" s="6"/>
      <c r="J181" s="15">
        <v>0.17657792</v>
      </c>
      <c r="K181" s="15">
        <f t="shared" si="1"/>
        <v>0.17657792</v>
      </c>
    </row>
    <row r="182">
      <c r="A182" s="15">
        <v>2012.0</v>
      </c>
      <c r="B182" s="6" t="s">
        <v>33</v>
      </c>
      <c r="C182" s="15">
        <v>0.214</v>
      </c>
      <c r="D182" s="15">
        <v>0.026</v>
      </c>
      <c r="E182" s="15">
        <v>0.206855792</v>
      </c>
      <c r="F182" s="15">
        <v>0.450935346</v>
      </c>
      <c r="G182" s="6"/>
      <c r="H182" s="15">
        <v>0.394300994</v>
      </c>
      <c r="I182" s="15">
        <v>0.20890312</v>
      </c>
      <c r="J182" s="15">
        <v>0.212818583</v>
      </c>
      <c r="K182" s="15">
        <f t="shared" si="1"/>
        <v>0.2720075657</v>
      </c>
    </row>
    <row r="183">
      <c r="A183" s="15">
        <v>2013.0</v>
      </c>
      <c r="B183" s="6" t="s">
        <v>33</v>
      </c>
      <c r="C183" s="15">
        <v>0.155</v>
      </c>
      <c r="D183" s="15">
        <v>0.032</v>
      </c>
      <c r="E183" s="15">
        <v>0.200424178</v>
      </c>
      <c r="F183" s="15">
        <v>0.448410123</v>
      </c>
      <c r="G183" s="6"/>
      <c r="H183" s="6"/>
      <c r="I183" s="6"/>
      <c r="J183" s="15">
        <v>0.235708797</v>
      </c>
      <c r="K183" s="15">
        <f t="shared" si="1"/>
        <v>0.235708797</v>
      </c>
    </row>
    <row r="184">
      <c r="A184" s="15">
        <v>2014.0</v>
      </c>
      <c r="B184" s="6" t="s">
        <v>33</v>
      </c>
      <c r="C184" s="15">
        <v>0.183</v>
      </c>
      <c r="D184" s="15">
        <v>0.035</v>
      </c>
      <c r="E184" s="15">
        <v>0.191836735</v>
      </c>
      <c r="F184" s="15">
        <v>0.431045145</v>
      </c>
      <c r="G184" s="6"/>
      <c r="H184" s="6"/>
      <c r="I184" s="15">
        <v>0.187158672</v>
      </c>
      <c r="J184" s="6"/>
      <c r="K184" s="15">
        <f t="shared" si="1"/>
        <v>0.187158672</v>
      </c>
    </row>
    <row r="185">
      <c r="A185" s="15">
        <v>2015.0</v>
      </c>
      <c r="B185" s="6" t="s">
        <v>33</v>
      </c>
      <c r="C185" s="15">
        <v>0.151</v>
      </c>
      <c r="D185" s="15">
        <v>0.032</v>
      </c>
      <c r="E185" s="15">
        <v>0.164149043</v>
      </c>
      <c r="F185" s="15">
        <v>0.439823566</v>
      </c>
      <c r="G185" s="6"/>
      <c r="H185" s="6"/>
      <c r="I185" s="6"/>
      <c r="J185" s="15">
        <v>0.235507313</v>
      </c>
      <c r="K185" s="15">
        <f t="shared" si="1"/>
        <v>0.235507313</v>
      </c>
    </row>
    <row r="186">
      <c r="A186" s="15">
        <v>2016.0</v>
      </c>
      <c r="B186" s="6" t="s">
        <v>33</v>
      </c>
      <c r="C186" s="15">
        <v>0.163</v>
      </c>
      <c r="D186" s="15">
        <v>0.028</v>
      </c>
      <c r="E186" s="15">
        <v>0.182547643</v>
      </c>
      <c r="F186" s="15">
        <v>0.428571429</v>
      </c>
      <c r="G186" s="6"/>
      <c r="H186" s="6"/>
      <c r="I186" s="15">
        <v>0.186860452</v>
      </c>
      <c r="J186" s="15">
        <v>0.240007863</v>
      </c>
      <c r="K186" s="15">
        <f t="shared" si="1"/>
        <v>0.2134341575</v>
      </c>
    </row>
    <row r="187">
      <c r="A187" s="15">
        <v>1980.0</v>
      </c>
      <c r="B187" s="6" t="s">
        <v>34</v>
      </c>
      <c r="C187" s="15">
        <v>0.54</v>
      </c>
      <c r="D187" s="15">
        <v>0.031</v>
      </c>
      <c r="E187" s="15">
        <v>0.407407407</v>
      </c>
      <c r="F187" s="15">
        <v>0.64640884</v>
      </c>
      <c r="G187" s="6"/>
      <c r="H187" s="15">
        <v>0.538322786</v>
      </c>
      <c r="I187" s="15">
        <v>0.545517829</v>
      </c>
      <c r="J187" s="6"/>
      <c r="K187" s="15">
        <f t="shared" si="1"/>
        <v>0.5419203075</v>
      </c>
    </row>
    <row r="188">
      <c r="A188" s="15">
        <v>1981.0</v>
      </c>
      <c r="B188" s="6" t="s">
        <v>34</v>
      </c>
      <c r="C188" s="15">
        <v>0.525</v>
      </c>
      <c r="D188" s="15">
        <v>0.047</v>
      </c>
      <c r="E188" s="15">
        <v>0.423357664</v>
      </c>
      <c r="F188" s="15">
        <v>0.663316583</v>
      </c>
      <c r="G188" s="6"/>
      <c r="H188" s="6"/>
      <c r="I188" s="6"/>
      <c r="J188" s="6"/>
      <c r="K188" s="6" t="str">
        <f t="shared" si="1"/>
        <v/>
      </c>
    </row>
    <row r="189">
      <c r="A189" s="15">
        <v>1982.0</v>
      </c>
      <c r="B189" s="6" t="s">
        <v>34</v>
      </c>
      <c r="C189" s="15">
        <v>0.574</v>
      </c>
      <c r="D189" s="15">
        <v>0.036</v>
      </c>
      <c r="E189" s="15">
        <v>0.401960784</v>
      </c>
      <c r="F189" s="15">
        <v>0.597014925</v>
      </c>
      <c r="G189" s="6"/>
      <c r="H189" s="6"/>
      <c r="I189" s="15">
        <v>0.618670744</v>
      </c>
      <c r="J189" s="6"/>
      <c r="K189" s="15">
        <f t="shared" si="1"/>
        <v>0.618670744</v>
      </c>
    </row>
    <row r="190">
      <c r="A190" s="15">
        <v>1983.0</v>
      </c>
      <c r="B190" s="6" t="s">
        <v>34</v>
      </c>
      <c r="C190" s="15">
        <v>0.49</v>
      </c>
      <c r="D190" s="15">
        <v>0.038</v>
      </c>
      <c r="E190" s="15">
        <v>0.404761905</v>
      </c>
      <c r="F190" s="15">
        <v>0.656884876</v>
      </c>
      <c r="G190" s="6"/>
      <c r="H190" s="15">
        <v>0.453559932</v>
      </c>
      <c r="I190" s="6"/>
      <c r="J190" s="6"/>
      <c r="K190" s="15">
        <f t="shared" si="1"/>
        <v>0.453559932</v>
      </c>
    </row>
    <row r="191">
      <c r="A191" s="15">
        <v>1984.0</v>
      </c>
      <c r="B191" s="6" t="s">
        <v>34</v>
      </c>
      <c r="C191" s="15">
        <v>0.593</v>
      </c>
      <c r="D191" s="15">
        <v>0.036</v>
      </c>
      <c r="E191" s="15">
        <v>0.5</v>
      </c>
      <c r="F191" s="15">
        <v>0.67804878</v>
      </c>
      <c r="G191" s="6"/>
      <c r="H191" s="6"/>
      <c r="I191" s="15">
        <v>0.600817295</v>
      </c>
      <c r="J191" s="6"/>
      <c r="K191" s="15">
        <f t="shared" si="1"/>
        <v>0.600817295</v>
      </c>
    </row>
    <row r="192">
      <c r="A192" s="15">
        <v>1985.0</v>
      </c>
      <c r="B192" s="6" t="s">
        <v>34</v>
      </c>
      <c r="C192" s="15">
        <v>0.517</v>
      </c>
      <c r="D192" s="15">
        <v>0.031</v>
      </c>
      <c r="E192" s="15">
        <v>0.447761194</v>
      </c>
      <c r="F192" s="15">
        <v>0.63310962</v>
      </c>
      <c r="G192" s="6"/>
      <c r="H192" s="15">
        <v>0.6522533</v>
      </c>
      <c r="I192" s="15">
        <v>0.413104471</v>
      </c>
      <c r="J192" s="6"/>
      <c r="K192" s="15">
        <f t="shared" si="1"/>
        <v>0.5326788855</v>
      </c>
    </row>
    <row r="193">
      <c r="A193" s="15">
        <v>1986.0</v>
      </c>
      <c r="B193" s="6" t="s">
        <v>34</v>
      </c>
      <c r="C193" s="15">
        <v>0.495</v>
      </c>
      <c r="D193" s="15">
        <v>0.038</v>
      </c>
      <c r="E193" s="15">
        <v>0.4</v>
      </c>
      <c r="F193" s="15">
        <v>0.614864865</v>
      </c>
      <c r="G193" s="6"/>
      <c r="H193" s="15">
        <v>0.529096764</v>
      </c>
      <c r="I193" s="6"/>
      <c r="J193" s="6"/>
      <c r="K193" s="15">
        <f t="shared" si="1"/>
        <v>0.529096764</v>
      </c>
    </row>
    <row r="194">
      <c r="A194" s="15">
        <v>1987.0</v>
      </c>
      <c r="B194" s="6" t="s">
        <v>34</v>
      </c>
      <c r="C194" s="15">
        <v>0.528</v>
      </c>
      <c r="D194" s="15">
        <v>0.036</v>
      </c>
      <c r="E194" s="15">
        <v>0.458715596</v>
      </c>
      <c r="F194" s="15">
        <v>0.560706402</v>
      </c>
      <c r="G194" s="6"/>
      <c r="H194" s="6"/>
      <c r="I194" s="15">
        <v>0.529343478</v>
      </c>
      <c r="J194" s="6"/>
      <c r="K194" s="15">
        <f t="shared" si="1"/>
        <v>0.529343478</v>
      </c>
    </row>
    <row r="195">
      <c r="A195" s="15">
        <v>1988.0</v>
      </c>
      <c r="B195" s="6" t="s">
        <v>34</v>
      </c>
      <c r="C195" s="15">
        <v>0.527</v>
      </c>
      <c r="D195" s="15">
        <v>0.031</v>
      </c>
      <c r="E195" s="15">
        <v>0.340740741</v>
      </c>
      <c r="F195" s="15">
        <v>0.650862069</v>
      </c>
      <c r="G195" s="6"/>
      <c r="H195" s="15">
        <v>0.674158574</v>
      </c>
      <c r="I195" s="15">
        <v>0.434605306</v>
      </c>
      <c r="J195" s="6"/>
      <c r="K195" s="15">
        <f t="shared" si="1"/>
        <v>0.55438194</v>
      </c>
    </row>
    <row r="196">
      <c r="A196" s="15">
        <v>1989.0</v>
      </c>
      <c r="B196" s="6" t="s">
        <v>34</v>
      </c>
      <c r="C196" s="15">
        <v>0.54</v>
      </c>
      <c r="D196" s="15">
        <v>0.031</v>
      </c>
      <c r="E196" s="15">
        <v>0.306122449</v>
      </c>
      <c r="F196" s="15">
        <v>0.592017738</v>
      </c>
      <c r="G196" s="6"/>
      <c r="H196" s="15">
        <v>0.633362112</v>
      </c>
      <c r="I196" s="15">
        <v>0.534652376</v>
      </c>
      <c r="J196" s="6"/>
      <c r="K196" s="15">
        <f t="shared" si="1"/>
        <v>0.584007244</v>
      </c>
    </row>
    <row r="197">
      <c r="A197" s="15">
        <v>1990.0</v>
      </c>
      <c r="B197" s="6" t="s">
        <v>34</v>
      </c>
      <c r="C197" s="15">
        <v>0.535</v>
      </c>
      <c r="D197" s="15">
        <v>0.031</v>
      </c>
      <c r="E197" s="15">
        <v>0.37037037</v>
      </c>
      <c r="F197" s="15">
        <v>0.621076233</v>
      </c>
      <c r="G197" s="6"/>
      <c r="H197" s="15">
        <v>0.588196688</v>
      </c>
      <c r="I197" s="15">
        <v>0.521050994</v>
      </c>
      <c r="J197" s="6"/>
      <c r="K197" s="15">
        <f t="shared" si="1"/>
        <v>0.554623841</v>
      </c>
    </row>
    <row r="198">
      <c r="A198" s="15">
        <v>1991.0</v>
      </c>
      <c r="B198" s="6" t="s">
        <v>34</v>
      </c>
      <c r="C198" s="15">
        <v>0.519</v>
      </c>
      <c r="D198" s="15">
        <v>0.031</v>
      </c>
      <c r="E198" s="15">
        <v>0.325</v>
      </c>
      <c r="F198" s="15">
        <v>0.600451467</v>
      </c>
      <c r="G198" s="6"/>
      <c r="H198" s="15">
        <v>0.623117151</v>
      </c>
      <c r="I198" s="15">
        <v>0.48408841</v>
      </c>
      <c r="J198" s="6"/>
      <c r="K198" s="15">
        <f t="shared" si="1"/>
        <v>0.5536027805</v>
      </c>
    </row>
    <row r="199">
      <c r="A199" s="15">
        <v>1992.0</v>
      </c>
      <c r="B199" s="6" t="s">
        <v>34</v>
      </c>
      <c r="C199" s="15">
        <v>0.483</v>
      </c>
      <c r="D199" s="15">
        <v>0.047</v>
      </c>
      <c r="E199" s="15">
        <v>0.430656934</v>
      </c>
      <c r="F199" s="15">
        <v>0.616052061</v>
      </c>
      <c r="G199" s="6"/>
      <c r="H199" s="6"/>
      <c r="I199" s="6"/>
      <c r="J199" s="6"/>
      <c r="K199" s="6" t="str">
        <f t="shared" si="1"/>
        <v/>
      </c>
    </row>
    <row r="200">
      <c r="A200" s="15">
        <v>1993.0</v>
      </c>
      <c r="B200" s="6" t="s">
        <v>34</v>
      </c>
      <c r="C200" s="15">
        <v>0.48</v>
      </c>
      <c r="D200" s="15">
        <v>0.031</v>
      </c>
      <c r="E200" s="15">
        <v>0.503703704</v>
      </c>
      <c r="F200" s="15">
        <v>0.667372881</v>
      </c>
      <c r="G200" s="6"/>
      <c r="H200" s="15">
        <v>0.503224432</v>
      </c>
      <c r="I200" s="15">
        <v>0.395415301</v>
      </c>
      <c r="J200" s="6"/>
      <c r="K200" s="15">
        <f t="shared" si="1"/>
        <v>0.4493198665</v>
      </c>
    </row>
    <row r="201">
      <c r="A201" s="15">
        <v>1994.0</v>
      </c>
      <c r="B201" s="6" t="s">
        <v>34</v>
      </c>
      <c r="C201" s="15">
        <v>0.49</v>
      </c>
      <c r="D201" s="15">
        <v>0.036</v>
      </c>
      <c r="E201" s="15">
        <v>0.386363636</v>
      </c>
      <c r="F201" s="15">
        <v>0.624481328</v>
      </c>
      <c r="G201" s="6"/>
      <c r="H201" s="6"/>
      <c r="I201" s="15">
        <v>0.470229772</v>
      </c>
      <c r="J201" s="6"/>
      <c r="K201" s="15">
        <f t="shared" si="1"/>
        <v>0.470229772</v>
      </c>
    </row>
    <row r="202">
      <c r="A202" s="15">
        <v>1995.0</v>
      </c>
      <c r="B202" s="6" t="s">
        <v>34</v>
      </c>
      <c r="C202" s="15">
        <v>0.445</v>
      </c>
      <c r="D202" s="15">
        <v>0.047</v>
      </c>
      <c r="E202" s="15">
        <v>0.330882353</v>
      </c>
      <c r="F202" s="15">
        <v>0.579150579</v>
      </c>
      <c r="G202" s="6"/>
      <c r="H202" s="6"/>
      <c r="I202" s="6"/>
      <c r="J202" s="6"/>
      <c r="K202" s="6" t="str">
        <f t="shared" si="1"/>
        <v/>
      </c>
    </row>
    <row r="203">
      <c r="A203" s="15">
        <v>1996.0</v>
      </c>
      <c r="B203" s="6" t="s">
        <v>34</v>
      </c>
      <c r="C203" s="15">
        <v>0.465</v>
      </c>
      <c r="D203" s="15">
        <v>0.031</v>
      </c>
      <c r="E203" s="15">
        <v>0.408</v>
      </c>
      <c r="F203" s="15">
        <v>0.606326889</v>
      </c>
      <c r="G203" s="6"/>
      <c r="H203" s="15">
        <v>0.456220702</v>
      </c>
      <c r="I203" s="15">
        <v>0.454750409</v>
      </c>
      <c r="J203" s="6"/>
      <c r="K203" s="15">
        <f t="shared" si="1"/>
        <v>0.4554855555</v>
      </c>
    </row>
    <row r="204">
      <c r="A204" s="15">
        <v>1997.0</v>
      </c>
      <c r="B204" s="6" t="s">
        <v>34</v>
      </c>
      <c r="C204" s="15">
        <v>0.445</v>
      </c>
      <c r="D204" s="15">
        <v>0.029</v>
      </c>
      <c r="E204" s="15">
        <v>0.447154472</v>
      </c>
      <c r="F204" s="15">
        <v>0.600409836</v>
      </c>
      <c r="G204" s="6"/>
      <c r="H204" s="15">
        <v>0.432903478</v>
      </c>
      <c r="I204" s="6"/>
      <c r="J204" s="15">
        <v>0.481911182</v>
      </c>
      <c r="K204" s="15">
        <f t="shared" si="1"/>
        <v>0.45740733</v>
      </c>
    </row>
    <row r="205">
      <c r="A205" s="15">
        <v>1998.0</v>
      </c>
      <c r="B205" s="6" t="s">
        <v>34</v>
      </c>
      <c r="C205" s="15">
        <v>0.409</v>
      </c>
      <c r="D205" s="15">
        <v>0.036</v>
      </c>
      <c r="E205" s="15">
        <v>0.363636364</v>
      </c>
      <c r="F205" s="15">
        <v>0.567346939</v>
      </c>
      <c r="G205" s="6"/>
      <c r="H205" s="6"/>
      <c r="I205" s="15">
        <v>0.365952397</v>
      </c>
      <c r="J205" s="6"/>
      <c r="K205" s="15">
        <f t="shared" si="1"/>
        <v>0.365952397</v>
      </c>
    </row>
    <row r="206">
      <c r="A206" s="15">
        <v>1999.0</v>
      </c>
      <c r="B206" s="6" t="s">
        <v>34</v>
      </c>
      <c r="C206" s="15">
        <v>0.43</v>
      </c>
      <c r="D206" s="15">
        <v>0.036</v>
      </c>
      <c r="E206" s="15">
        <v>0.32231405</v>
      </c>
      <c r="F206" s="15">
        <v>0.59602649</v>
      </c>
      <c r="G206" s="6"/>
      <c r="H206" s="15">
        <v>0.433633136</v>
      </c>
      <c r="I206" s="6"/>
      <c r="J206" s="6"/>
      <c r="K206" s="15">
        <f t="shared" si="1"/>
        <v>0.433633136</v>
      </c>
    </row>
    <row r="207">
      <c r="A207" s="15">
        <v>2000.0</v>
      </c>
      <c r="B207" s="6" t="s">
        <v>34</v>
      </c>
      <c r="C207" s="15">
        <v>0.467</v>
      </c>
      <c r="D207" s="15">
        <v>0.026</v>
      </c>
      <c r="E207" s="15">
        <v>0.483050847</v>
      </c>
      <c r="F207" s="15">
        <v>0.591919192</v>
      </c>
      <c r="G207" s="6"/>
      <c r="H207" s="15">
        <v>0.442700091</v>
      </c>
      <c r="I207" s="15">
        <v>0.391228058</v>
      </c>
      <c r="J207" s="15">
        <v>0.529318622</v>
      </c>
      <c r="K207" s="15">
        <f t="shared" si="1"/>
        <v>0.4544155903</v>
      </c>
    </row>
    <row r="208">
      <c r="A208" s="15">
        <v>2001.0</v>
      </c>
      <c r="B208" s="6" t="s">
        <v>34</v>
      </c>
      <c r="C208" s="15">
        <v>0.371</v>
      </c>
      <c r="D208" s="15">
        <v>0.021</v>
      </c>
      <c r="E208" s="15">
        <v>0.350993377</v>
      </c>
      <c r="F208" s="15">
        <v>0.590192644</v>
      </c>
      <c r="G208" s="15">
        <v>0.342236606</v>
      </c>
      <c r="H208" s="6"/>
      <c r="I208" s="6"/>
      <c r="J208" s="6"/>
      <c r="K208" s="15">
        <f t="shared" si="1"/>
        <v>0.342236606</v>
      </c>
    </row>
    <row r="209">
      <c r="A209" s="15">
        <v>2002.0</v>
      </c>
      <c r="B209" s="6" t="s">
        <v>34</v>
      </c>
      <c r="C209" s="15">
        <v>0.363</v>
      </c>
      <c r="D209" s="15">
        <v>0.02</v>
      </c>
      <c r="E209" s="15">
        <v>0.286713287</v>
      </c>
      <c r="F209" s="15">
        <v>0.580479452</v>
      </c>
      <c r="G209" s="15">
        <v>0.352156088</v>
      </c>
      <c r="H209" s="6"/>
      <c r="I209" s="15">
        <v>0.338176622</v>
      </c>
      <c r="J209" s="6"/>
      <c r="K209" s="15">
        <f t="shared" si="1"/>
        <v>0.345166355</v>
      </c>
    </row>
    <row r="210">
      <c r="A210" s="15">
        <v>2003.0</v>
      </c>
      <c r="B210" s="6" t="s">
        <v>34</v>
      </c>
      <c r="C210" s="15">
        <v>0.373</v>
      </c>
      <c r="D210" s="15">
        <v>0.032</v>
      </c>
      <c r="E210" s="15">
        <v>0.25477707</v>
      </c>
      <c r="F210" s="15">
        <v>0.565674256</v>
      </c>
      <c r="G210" s="6"/>
      <c r="H210" s="6"/>
      <c r="I210" s="6"/>
      <c r="J210" s="15">
        <v>0.395146628</v>
      </c>
      <c r="K210" s="15">
        <f t="shared" si="1"/>
        <v>0.395146628</v>
      </c>
    </row>
    <row r="211">
      <c r="A211" s="15">
        <v>2004.0</v>
      </c>
      <c r="B211" s="6" t="s">
        <v>34</v>
      </c>
      <c r="C211" s="15">
        <v>0.411</v>
      </c>
      <c r="D211" s="15">
        <v>0.018</v>
      </c>
      <c r="E211" s="15">
        <v>0.284946237</v>
      </c>
      <c r="F211" s="15">
        <v>0.571194763</v>
      </c>
      <c r="G211" s="15">
        <v>0.420237824</v>
      </c>
      <c r="H211" s="6"/>
      <c r="I211" s="15">
        <v>0.375986412</v>
      </c>
      <c r="J211" s="15">
        <v>0.43637598</v>
      </c>
      <c r="K211" s="15">
        <f t="shared" si="1"/>
        <v>0.4108667387</v>
      </c>
    </row>
    <row r="212">
      <c r="A212" s="15">
        <v>2005.0</v>
      </c>
      <c r="B212" s="6" t="s">
        <v>34</v>
      </c>
      <c r="C212" s="15">
        <v>0.378</v>
      </c>
      <c r="D212" s="15">
        <v>0.044</v>
      </c>
      <c r="E212" s="15">
        <v>0.28313253</v>
      </c>
      <c r="F212" s="15">
        <v>0.550473186</v>
      </c>
      <c r="G212" s="6"/>
      <c r="H212" s="6"/>
      <c r="I212" s="6"/>
      <c r="J212" s="6"/>
      <c r="K212" s="6" t="str">
        <f t="shared" si="1"/>
        <v/>
      </c>
    </row>
    <row r="213">
      <c r="A213" s="15">
        <v>2006.0</v>
      </c>
      <c r="B213" s="6" t="s">
        <v>34</v>
      </c>
      <c r="C213" s="15">
        <v>0.399</v>
      </c>
      <c r="D213" s="15">
        <v>0.035</v>
      </c>
      <c r="E213" s="15">
        <v>0.352601156</v>
      </c>
      <c r="F213" s="15">
        <v>0.556552962</v>
      </c>
      <c r="G213" s="6"/>
      <c r="H213" s="6"/>
      <c r="I213" s="15">
        <v>0.385089371</v>
      </c>
      <c r="J213" s="6"/>
      <c r="K213" s="15">
        <f t="shared" si="1"/>
        <v>0.385089371</v>
      </c>
    </row>
    <row r="214">
      <c r="A214" s="15">
        <v>2007.0</v>
      </c>
      <c r="B214" s="6" t="s">
        <v>34</v>
      </c>
      <c r="C214" s="15">
        <v>0.404</v>
      </c>
      <c r="D214" s="15">
        <v>0.032</v>
      </c>
      <c r="E214" s="15">
        <v>0.223463687</v>
      </c>
      <c r="F214" s="15">
        <v>0.563291139</v>
      </c>
      <c r="G214" s="6"/>
      <c r="H214" s="6"/>
      <c r="I214" s="6"/>
      <c r="J214" s="15">
        <v>0.462814318</v>
      </c>
      <c r="K214" s="15">
        <f t="shared" si="1"/>
        <v>0.462814318</v>
      </c>
    </row>
    <row r="215">
      <c r="A215" s="15">
        <v>2008.0</v>
      </c>
      <c r="B215" s="6" t="s">
        <v>34</v>
      </c>
      <c r="C215" s="15">
        <v>0.402</v>
      </c>
      <c r="D215" s="15">
        <v>0.035</v>
      </c>
      <c r="E215" s="15">
        <v>0.233695652</v>
      </c>
      <c r="F215" s="15">
        <v>0.555735057</v>
      </c>
      <c r="G215" s="6"/>
      <c r="H215" s="6"/>
      <c r="I215" s="15">
        <v>0.400997196</v>
      </c>
      <c r="J215" s="6"/>
      <c r="K215" s="15">
        <f t="shared" si="1"/>
        <v>0.400997196</v>
      </c>
    </row>
    <row r="216">
      <c r="A216" s="15">
        <v>2009.0</v>
      </c>
      <c r="B216" s="6" t="s">
        <v>34</v>
      </c>
      <c r="C216" s="15">
        <v>0.411</v>
      </c>
      <c r="D216" s="15">
        <v>0.032</v>
      </c>
      <c r="E216" s="15">
        <v>0.25</v>
      </c>
      <c r="F216" s="15">
        <v>0.550068587</v>
      </c>
      <c r="G216" s="6"/>
      <c r="H216" s="6"/>
      <c r="I216" s="6"/>
      <c r="J216" s="15">
        <v>0.463770616</v>
      </c>
      <c r="K216" s="15">
        <f t="shared" si="1"/>
        <v>0.463770616</v>
      </c>
    </row>
    <row r="217">
      <c r="A217" s="15">
        <v>2010.0</v>
      </c>
      <c r="B217" s="6" t="s">
        <v>34</v>
      </c>
      <c r="C217" s="15">
        <v>0.384</v>
      </c>
      <c r="D217" s="15">
        <v>0.028</v>
      </c>
      <c r="E217" s="15">
        <v>0.288557214</v>
      </c>
      <c r="F217" s="15">
        <v>0.555722892</v>
      </c>
      <c r="G217" s="6"/>
      <c r="H217" s="6"/>
      <c r="I217" s="15">
        <v>0.335469758</v>
      </c>
      <c r="J217" s="15">
        <v>0.42760776</v>
      </c>
      <c r="K217" s="15">
        <f t="shared" si="1"/>
        <v>0.381538759</v>
      </c>
    </row>
    <row r="218">
      <c r="A218" s="15">
        <v>2011.0</v>
      </c>
      <c r="B218" s="6" t="s">
        <v>34</v>
      </c>
      <c r="C218" s="15">
        <v>0.36</v>
      </c>
      <c r="D218" s="15">
        <v>0.032</v>
      </c>
      <c r="E218" s="15">
        <v>0.253588517</v>
      </c>
      <c r="F218" s="15">
        <v>0.553977273</v>
      </c>
      <c r="G218" s="6"/>
      <c r="H218" s="6"/>
      <c r="I218" s="6"/>
      <c r="J218" s="15">
        <v>0.365323626</v>
      </c>
      <c r="K218" s="15">
        <f t="shared" si="1"/>
        <v>0.365323626</v>
      </c>
    </row>
    <row r="219">
      <c r="A219" s="15">
        <v>2012.0</v>
      </c>
      <c r="B219" s="6" t="s">
        <v>34</v>
      </c>
      <c r="C219" s="15">
        <v>0.414</v>
      </c>
      <c r="D219" s="15">
        <v>0.026</v>
      </c>
      <c r="E219" s="15">
        <v>0.265560166</v>
      </c>
      <c r="F219" s="15">
        <v>0.578298397</v>
      </c>
      <c r="G219" s="6"/>
      <c r="H219" s="15">
        <v>0.501626954</v>
      </c>
      <c r="I219" s="15">
        <v>0.420640855</v>
      </c>
      <c r="J219" s="15">
        <v>0.408148169</v>
      </c>
      <c r="K219" s="15">
        <f t="shared" si="1"/>
        <v>0.4434719927</v>
      </c>
    </row>
    <row r="220">
      <c r="A220" s="15">
        <v>2013.0</v>
      </c>
      <c r="B220" s="6" t="s">
        <v>34</v>
      </c>
      <c r="C220" s="15">
        <v>0.394</v>
      </c>
      <c r="D220" s="15">
        <v>0.032</v>
      </c>
      <c r="E220" s="15">
        <v>0.256809339</v>
      </c>
      <c r="F220" s="15">
        <v>0.564</v>
      </c>
      <c r="G220" s="6"/>
      <c r="H220" s="6"/>
      <c r="I220" s="6"/>
      <c r="J220" s="15">
        <v>0.502715567</v>
      </c>
      <c r="K220" s="15">
        <f t="shared" si="1"/>
        <v>0.502715567</v>
      </c>
    </row>
    <row r="221">
      <c r="A221" s="15">
        <v>2014.0</v>
      </c>
      <c r="B221" s="6" t="s">
        <v>34</v>
      </c>
      <c r="C221" s="15">
        <v>0.385</v>
      </c>
      <c r="D221" s="15">
        <v>0.035</v>
      </c>
      <c r="E221" s="15">
        <v>0.283333333</v>
      </c>
      <c r="F221" s="15">
        <v>0.558718861</v>
      </c>
      <c r="G221" s="6"/>
      <c r="H221" s="6"/>
      <c r="I221" s="15">
        <v>0.365837149</v>
      </c>
      <c r="J221" s="6"/>
      <c r="K221" s="15">
        <f t="shared" si="1"/>
        <v>0.365837149</v>
      </c>
    </row>
    <row r="222">
      <c r="A222" s="15">
        <v>2015.0</v>
      </c>
      <c r="B222" s="6" t="s">
        <v>34</v>
      </c>
      <c r="C222" s="15">
        <v>0.369</v>
      </c>
      <c r="D222" s="15">
        <v>0.032</v>
      </c>
      <c r="E222" s="15">
        <v>0.286290323</v>
      </c>
      <c r="F222" s="15">
        <v>0.556213018</v>
      </c>
      <c r="G222" s="6"/>
      <c r="H222" s="6"/>
      <c r="I222" s="6"/>
      <c r="J222" s="15">
        <v>0.453384659</v>
      </c>
      <c r="K222" s="15">
        <f t="shared" si="1"/>
        <v>0.453384659</v>
      </c>
    </row>
    <row r="223">
      <c r="A223" s="15">
        <v>2016.0</v>
      </c>
      <c r="B223" s="6" t="s">
        <v>34</v>
      </c>
      <c r="C223" s="15">
        <v>0.379</v>
      </c>
      <c r="D223" s="15">
        <v>0.028</v>
      </c>
      <c r="E223" s="15">
        <v>0.337164751</v>
      </c>
      <c r="F223" s="15">
        <v>0.578831312</v>
      </c>
      <c r="G223" s="6"/>
      <c r="H223" s="6"/>
      <c r="I223" s="15">
        <v>0.322769717</v>
      </c>
      <c r="J223" s="15">
        <v>0.476515905</v>
      </c>
      <c r="K223" s="15">
        <f t="shared" si="1"/>
        <v>0.399642811</v>
      </c>
    </row>
    <row r="224">
      <c r="A224" s="15">
        <v>1980.0</v>
      </c>
      <c r="B224" s="6" t="s">
        <v>35</v>
      </c>
      <c r="C224" s="15">
        <v>0.256</v>
      </c>
      <c r="D224" s="15">
        <v>0.031</v>
      </c>
      <c r="E224" s="6"/>
      <c r="F224" s="15">
        <v>0.419811321</v>
      </c>
      <c r="G224" s="6"/>
      <c r="H224" s="15">
        <v>0.276539364</v>
      </c>
      <c r="I224" s="15">
        <v>0.240520278</v>
      </c>
      <c r="J224" s="6"/>
      <c r="K224" s="15">
        <f t="shared" si="1"/>
        <v>0.258529821</v>
      </c>
    </row>
    <row r="225">
      <c r="A225" s="15">
        <v>1981.0</v>
      </c>
      <c r="B225" s="6" t="s">
        <v>35</v>
      </c>
      <c r="C225" s="15">
        <v>0.298</v>
      </c>
      <c r="D225" s="15">
        <v>0.047</v>
      </c>
      <c r="E225" s="6"/>
      <c r="F225" s="15">
        <v>0.471111111</v>
      </c>
      <c r="G225" s="6"/>
      <c r="H225" s="6"/>
      <c r="I225" s="6"/>
      <c r="J225" s="6"/>
      <c r="K225" s="6" t="str">
        <f t="shared" si="1"/>
        <v/>
      </c>
    </row>
    <row r="226">
      <c r="A226" s="15">
        <v>1982.0</v>
      </c>
      <c r="B226" s="6" t="s">
        <v>35</v>
      </c>
      <c r="C226" s="15">
        <v>0.315</v>
      </c>
      <c r="D226" s="15">
        <v>0.036</v>
      </c>
      <c r="E226" s="15">
        <v>0.216666667</v>
      </c>
      <c r="F226" s="15">
        <v>0.569060773</v>
      </c>
      <c r="G226" s="6"/>
      <c r="H226" s="6"/>
      <c r="I226" s="15">
        <v>0.239978168</v>
      </c>
      <c r="J226" s="6"/>
      <c r="K226" s="15">
        <f t="shared" si="1"/>
        <v>0.239978168</v>
      </c>
    </row>
    <row r="227">
      <c r="A227" s="15">
        <v>1983.0</v>
      </c>
      <c r="B227" s="6" t="s">
        <v>35</v>
      </c>
      <c r="C227" s="15">
        <v>0.3</v>
      </c>
      <c r="D227" s="15">
        <v>0.038</v>
      </c>
      <c r="E227" s="15">
        <v>0.26</v>
      </c>
      <c r="F227" s="15">
        <v>0.462264151</v>
      </c>
      <c r="G227" s="6"/>
      <c r="H227" s="15">
        <v>0.273655455</v>
      </c>
      <c r="I227" s="6"/>
      <c r="J227" s="6"/>
      <c r="K227" s="15">
        <f t="shared" si="1"/>
        <v>0.273655455</v>
      </c>
    </row>
    <row r="228">
      <c r="A228" s="15">
        <v>1984.0</v>
      </c>
      <c r="B228" s="6" t="s">
        <v>35</v>
      </c>
      <c r="C228" s="15">
        <v>0.295</v>
      </c>
      <c r="D228" s="15">
        <v>0.036</v>
      </c>
      <c r="E228" s="15">
        <v>0.193548387</v>
      </c>
      <c r="F228" s="15">
        <v>0.448598131</v>
      </c>
      <c r="G228" s="6"/>
      <c r="H228" s="6"/>
      <c r="I228" s="15">
        <v>0.258830934</v>
      </c>
      <c r="J228" s="6"/>
      <c r="K228" s="15">
        <f t="shared" si="1"/>
        <v>0.258830934</v>
      </c>
    </row>
    <row r="229">
      <c r="A229" s="15">
        <v>1985.0</v>
      </c>
      <c r="B229" s="6" t="s">
        <v>35</v>
      </c>
      <c r="C229" s="15">
        <v>0.254</v>
      </c>
      <c r="D229" s="15">
        <v>0.031</v>
      </c>
      <c r="E229" s="15">
        <v>0.234042553</v>
      </c>
      <c r="F229" s="15">
        <v>0.464135021</v>
      </c>
      <c r="G229" s="6"/>
      <c r="H229" s="15">
        <v>0.17447099</v>
      </c>
      <c r="I229" s="15">
        <v>0.223328263</v>
      </c>
      <c r="J229" s="6"/>
      <c r="K229" s="15">
        <f t="shared" si="1"/>
        <v>0.1988996265</v>
      </c>
    </row>
    <row r="230">
      <c r="A230" s="15">
        <v>1986.0</v>
      </c>
      <c r="B230" s="6" t="s">
        <v>35</v>
      </c>
      <c r="C230" s="15">
        <v>0.284</v>
      </c>
      <c r="D230" s="15">
        <v>0.038</v>
      </c>
      <c r="E230" s="15">
        <v>0.189655172</v>
      </c>
      <c r="F230" s="15">
        <v>0.497975709</v>
      </c>
      <c r="G230" s="6"/>
      <c r="H230" s="15">
        <v>0.203469531</v>
      </c>
      <c r="I230" s="6"/>
      <c r="J230" s="6"/>
      <c r="K230" s="15">
        <f t="shared" si="1"/>
        <v>0.203469531</v>
      </c>
    </row>
    <row r="231">
      <c r="A231" s="15">
        <v>1987.0</v>
      </c>
      <c r="B231" s="6" t="s">
        <v>35</v>
      </c>
      <c r="C231" s="15">
        <v>0.3</v>
      </c>
      <c r="D231" s="15">
        <v>0.036</v>
      </c>
      <c r="E231" s="15">
        <v>0.25862069</v>
      </c>
      <c r="F231" s="15">
        <v>0.477178423</v>
      </c>
      <c r="G231" s="6"/>
      <c r="H231" s="6"/>
      <c r="I231" s="15">
        <v>0.226225114</v>
      </c>
      <c r="J231" s="6"/>
      <c r="K231" s="15">
        <f t="shared" si="1"/>
        <v>0.226225114</v>
      </c>
    </row>
    <row r="232">
      <c r="A232" s="15">
        <v>1988.0</v>
      </c>
      <c r="B232" s="6" t="s">
        <v>35</v>
      </c>
      <c r="C232" s="15">
        <v>0.261</v>
      </c>
      <c r="D232" s="15">
        <v>0.031</v>
      </c>
      <c r="E232" s="6"/>
      <c r="F232" s="15">
        <v>0.492805755</v>
      </c>
      <c r="G232" s="6"/>
      <c r="H232" s="15">
        <v>0.209370891</v>
      </c>
      <c r="I232" s="15">
        <v>0.211009373</v>
      </c>
      <c r="J232" s="6"/>
      <c r="K232" s="15">
        <f t="shared" si="1"/>
        <v>0.210190132</v>
      </c>
    </row>
    <row r="233">
      <c r="A233" s="15">
        <v>1989.0</v>
      </c>
      <c r="B233" s="6" t="s">
        <v>35</v>
      </c>
      <c r="C233" s="15">
        <v>0.318</v>
      </c>
      <c r="D233" s="15">
        <v>0.031</v>
      </c>
      <c r="E233" s="15">
        <v>0.306451613</v>
      </c>
      <c r="F233" s="15">
        <v>0.456431535</v>
      </c>
      <c r="G233" s="6"/>
      <c r="H233" s="15">
        <v>0.281837681</v>
      </c>
      <c r="I233" s="15">
        <v>0.309930915</v>
      </c>
      <c r="J233" s="6"/>
      <c r="K233" s="15">
        <f t="shared" si="1"/>
        <v>0.295884298</v>
      </c>
    </row>
    <row r="234">
      <c r="A234" s="15">
        <v>1990.0</v>
      </c>
      <c r="B234" s="6" t="s">
        <v>35</v>
      </c>
      <c r="C234" s="15">
        <v>0.315</v>
      </c>
      <c r="D234" s="15">
        <v>0.031</v>
      </c>
      <c r="E234" s="15">
        <v>0.209677419</v>
      </c>
      <c r="F234" s="15">
        <v>0.46835443</v>
      </c>
      <c r="G234" s="6"/>
      <c r="H234" s="15">
        <v>0.27724429</v>
      </c>
      <c r="I234" s="15">
        <v>0.304651944</v>
      </c>
      <c r="J234" s="6"/>
      <c r="K234" s="15">
        <f t="shared" si="1"/>
        <v>0.290948117</v>
      </c>
    </row>
    <row r="235">
      <c r="A235" s="15">
        <v>1991.0</v>
      </c>
      <c r="B235" s="6" t="s">
        <v>35</v>
      </c>
      <c r="C235" s="15">
        <v>0.322</v>
      </c>
      <c r="D235" s="15">
        <v>0.031</v>
      </c>
      <c r="E235" s="15">
        <v>0.25</v>
      </c>
      <c r="F235" s="15">
        <v>0.50729927</v>
      </c>
      <c r="G235" s="6"/>
      <c r="H235" s="15">
        <v>0.287832028</v>
      </c>
      <c r="I235" s="15">
        <v>0.279487576</v>
      </c>
      <c r="J235" s="6"/>
      <c r="K235" s="15">
        <f t="shared" si="1"/>
        <v>0.283659802</v>
      </c>
    </row>
    <row r="236">
      <c r="A236" s="15">
        <v>1992.0</v>
      </c>
      <c r="B236" s="6" t="s">
        <v>35</v>
      </c>
      <c r="C236" s="15">
        <v>0.375</v>
      </c>
      <c r="D236" s="15">
        <v>0.047</v>
      </c>
      <c r="E236" s="15">
        <v>0.314814815</v>
      </c>
      <c r="F236" s="15">
        <v>0.487704918</v>
      </c>
      <c r="G236" s="6"/>
      <c r="H236" s="6"/>
      <c r="I236" s="6"/>
      <c r="J236" s="6"/>
      <c r="K236" s="6" t="str">
        <f t="shared" si="1"/>
        <v/>
      </c>
    </row>
    <row r="237">
      <c r="A237" s="15">
        <v>1993.0</v>
      </c>
      <c r="B237" s="6" t="s">
        <v>35</v>
      </c>
      <c r="C237" s="15">
        <v>0.309</v>
      </c>
      <c r="D237" s="15">
        <v>0.031</v>
      </c>
      <c r="E237" s="15">
        <v>0.393939394</v>
      </c>
      <c r="F237" s="15">
        <v>0.521186441</v>
      </c>
      <c r="G237" s="6"/>
      <c r="H237" s="15">
        <v>0.244189331</v>
      </c>
      <c r="I237" s="15">
        <v>0.260889102</v>
      </c>
      <c r="J237" s="6"/>
      <c r="K237" s="15">
        <f t="shared" si="1"/>
        <v>0.2525392165</v>
      </c>
    </row>
    <row r="238">
      <c r="A238" s="15">
        <v>1994.0</v>
      </c>
      <c r="B238" s="6" t="s">
        <v>35</v>
      </c>
      <c r="C238" s="15">
        <v>0.316</v>
      </c>
      <c r="D238" s="15">
        <v>0.036</v>
      </c>
      <c r="E238" s="15">
        <v>0.211267606</v>
      </c>
      <c r="F238" s="15">
        <v>0.513833992</v>
      </c>
      <c r="G238" s="6"/>
      <c r="H238" s="6"/>
      <c r="I238" s="15">
        <v>0.25648198</v>
      </c>
      <c r="J238" s="6"/>
      <c r="K238" s="15">
        <f t="shared" si="1"/>
        <v>0.25648198</v>
      </c>
    </row>
    <row r="239">
      <c r="A239" s="15">
        <v>1995.0</v>
      </c>
      <c r="B239" s="6" t="s">
        <v>35</v>
      </c>
      <c r="C239" s="15">
        <v>0.293</v>
      </c>
      <c r="D239" s="15">
        <v>0.047</v>
      </c>
      <c r="E239" s="15">
        <v>0.213114754</v>
      </c>
      <c r="F239" s="15">
        <v>0.503816794</v>
      </c>
      <c r="G239" s="6"/>
      <c r="H239" s="6"/>
      <c r="I239" s="6"/>
      <c r="J239" s="6"/>
      <c r="K239" s="6" t="str">
        <f t="shared" si="1"/>
        <v/>
      </c>
    </row>
    <row r="240">
      <c r="A240" s="15">
        <v>1996.0</v>
      </c>
      <c r="B240" s="6" t="s">
        <v>35</v>
      </c>
      <c r="C240" s="15">
        <v>0.238</v>
      </c>
      <c r="D240" s="15">
        <v>0.031</v>
      </c>
      <c r="E240" s="15">
        <v>0.169491525</v>
      </c>
      <c r="F240" s="15">
        <v>0.472103004</v>
      </c>
      <c r="G240" s="6"/>
      <c r="H240" s="15">
        <v>0.158899025</v>
      </c>
      <c r="I240" s="15">
        <v>0.280543761</v>
      </c>
      <c r="J240" s="6"/>
      <c r="K240" s="15">
        <f t="shared" si="1"/>
        <v>0.219721393</v>
      </c>
    </row>
    <row r="241">
      <c r="A241" s="15">
        <v>1997.0</v>
      </c>
      <c r="B241" s="6" t="s">
        <v>35</v>
      </c>
      <c r="C241" s="15">
        <v>0.228</v>
      </c>
      <c r="D241" s="15">
        <v>0.029</v>
      </c>
      <c r="E241" s="15">
        <v>0.176470588</v>
      </c>
      <c r="F241" s="15">
        <v>0.466346154</v>
      </c>
      <c r="G241" s="6"/>
      <c r="H241" s="15">
        <v>0.280669772</v>
      </c>
      <c r="I241" s="6"/>
      <c r="J241" s="15">
        <v>0.23892217</v>
      </c>
      <c r="K241" s="15">
        <f t="shared" si="1"/>
        <v>0.259795971</v>
      </c>
    </row>
    <row r="242">
      <c r="A242" s="15">
        <v>1998.0</v>
      </c>
      <c r="B242" s="6" t="s">
        <v>35</v>
      </c>
      <c r="C242" s="15">
        <v>0.219</v>
      </c>
      <c r="D242" s="15">
        <v>0.036</v>
      </c>
      <c r="E242" s="15">
        <v>0.163636364</v>
      </c>
      <c r="F242" s="15">
        <v>0.400990099</v>
      </c>
      <c r="G242" s="6"/>
      <c r="H242" s="6"/>
      <c r="I242" s="15">
        <v>0.237468203</v>
      </c>
      <c r="J242" s="6"/>
      <c r="K242" s="15">
        <f t="shared" si="1"/>
        <v>0.237468203</v>
      </c>
    </row>
    <row r="243">
      <c r="A243" s="15">
        <v>1999.0</v>
      </c>
      <c r="B243" s="6" t="s">
        <v>35</v>
      </c>
      <c r="C243" s="15">
        <v>0.198</v>
      </c>
      <c r="D243" s="15">
        <v>0.036</v>
      </c>
      <c r="E243" s="15">
        <v>0.070175439</v>
      </c>
      <c r="F243" s="15">
        <v>0.493087558</v>
      </c>
      <c r="G243" s="6"/>
      <c r="H243" s="15">
        <v>0.153651657</v>
      </c>
      <c r="I243" s="6"/>
      <c r="J243" s="6"/>
      <c r="K243" s="15">
        <f t="shared" si="1"/>
        <v>0.153651657</v>
      </c>
    </row>
    <row r="244">
      <c r="A244" s="15">
        <v>2000.0</v>
      </c>
      <c r="B244" s="6" t="s">
        <v>35</v>
      </c>
      <c r="C244" s="15">
        <v>0.202</v>
      </c>
      <c r="D244" s="15">
        <v>0.026</v>
      </c>
      <c r="E244" s="15">
        <v>0.131147541</v>
      </c>
      <c r="F244" s="15">
        <v>0.432098765</v>
      </c>
      <c r="G244" s="6"/>
      <c r="H244" s="15">
        <v>0.224730106</v>
      </c>
      <c r="I244" s="15">
        <v>0.161331686</v>
      </c>
      <c r="J244" s="15">
        <v>0.292297209</v>
      </c>
      <c r="K244" s="15">
        <f t="shared" si="1"/>
        <v>0.226119667</v>
      </c>
    </row>
    <row r="245">
      <c r="A245" s="15">
        <v>2001.0</v>
      </c>
      <c r="B245" s="6" t="s">
        <v>35</v>
      </c>
      <c r="C245" s="15">
        <v>0.189</v>
      </c>
      <c r="D245" s="15">
        <v>0.021</v>
      </c>
      <c r="E245" s="15">
        <v>0.096153846</v>
      </c>
      <c r="F245" s="15">
        <v>0.476190476</v>
      </c>
      <c r="G245" s="15">
        <v>0.183183886</v>
      </c>
      <c r="H245" s="6"/>
      <c r="I245" s="6"/>
      <c r="J245" s="6"/>
      <c r="K245" s="15">
        <f t="shared" si="1"/>
        <v>0.183183886</v>
      </c>
    </row>
    <row r="246">
      <c r="A246" s="15">
        <v>2002.0</v>
      </c>
      <c r="B246" s="6" t="s">
        <v>35</v>
      </c>
      <c r="C246" s="15">
        <v>0.193</v>
      </c>
      <c r="D246" s="15">
        <v>0.02</v>
      </c>
      <c r="E246" s="15">
        <v>0.074074074</v>
      </c>
      <c r="F246" s="15">
        <v>0.393203883</v>
      </c>
      <c r="G246" s="15">
        <v>0.18531556</v>
      </c>
      <c r="H246" s="6"/>
      <c r="I246" s="15">
        <v>0.252075316</v>
      </c>
      <c r="J246" s="6"/>
      <c r="K246" s="15">
        <f t="shared" si="1"/>
        <v>0.218695438</v>
      </c>
    </row>
    <row r="247">
      <c r="A247" s="15">
        <v>2003.0</v>
      </c>
      <c r="B247" s="6" t="s">
        <v>35</v>
      </c>
      <c r="C247" s="15">
        <v>0.179</v>
      </c>
      <c r="D247" s="15">
        <v>0.032</v>
      </c>
      <c r="E247" s="15">
        <v>0.166666667</v>
      </c>
      <c r="F247" s="15">
        <v>0.378640777</v>
      </c>
      <c r="G247" s="6"/>
      <c r="H247" s="6"/>
      <c r="I247" s="6"/>
      <c r="J247" s="15">
        <v>0.219408895</v>
      </c>
      <c r="K247" s="15">
        <f t="shared" si="1"/>
        <v>0.219408895</v>
      </c>
    </row>
    <row r="248">
      <c r="A248" s="15">
        <v>2004.0</v>
      </c>
      <c r="B248" s="6" t="s">
        <v>35</v>
      </c>
      <c r="C248" s="15">
        <v>0.166</v>
      </c>
      <c r="D248" s="15">
        <v>0.018</v>
      </c>
      <c r="E248" s="15">
        <v>0.15625</v>
      </c>
      <c r="F248" s="15">
        <v>0.413043478</v>
      </c>
      <c r="G248" s="15">
        <v>0.136066586</v>
      </c>
      <c r="H248" s="6"/>
      <c r="I248" s="15">
        <v>0.271851996</v>
      </c>
      <c r="J248" s="15">
        <v>0.216484556</v>
      </c>
      <c r="K248" s="15">
        <f t="shared" si="1"/>
        <v>0.2081343793</v>
      </c>
    </row>
    <row r="249">
      <c r="A249" s="15">
        <v>2005.0</v>
      </c>
      <c r="B249" s="6" t="s">
        <v>35</v>
      </c>
      <c r="C249" s="15">
        <v>0.202</v>
      </c>
      <c r="D249" s="15">
        <v>0.044</v>
      </c>
      <c r="E249" s="15">
        <v>0.140625</v>
      </c>
      <c r="F249" s="15">
        <v>0.445887446</v>
      </c>
      <c r="G249" s="6"/>
      <c r="H249" s="6"/>
      <c r="I249" s="6"/>
      <c r="J249" s="6"/>
      <c r="K249" s="6" t="str">
        <f t="shared" si="1"/>
        <v/>
      </c>
    </row>
    <row r="250">
      <c r="A250" s="15">
        <v>2006.0</v>
      </c>
      <c r="B250" s="6" t="s">
        <v>35</v>
      </c>
      <c r="C250" s="15">
        <v>0.174</v>
      </c>
      <c r="D250" s="15">
        <v>0.035</v>
      </c>
      <c r="E250" s="15">
        <v>0.066666667</v>
      </c>
      <c r="F250" s="15">
        <v>0.323275862</v>
      </c>
      <c r="G250" s="6"/>
      <c r="H250" s="6"/>
      <c r="I250" s="15">
        <v>0.232954086</v>
      </c>
      <c r="J250" s="6"/>
      <c r="K250" s="15">
        <f t="shared" si="1"/>
        <v>0.232954086</v>
      </c>
    </row>
    <row r="251">
      <c r="A251" s="15">
        <v>2007.0</v>
      </c>
      <c r="B251" s="6" t="s">
        <v>35</v>
      </c>
      <c r="C251" s="15">
        <v>0.116</v>
      </c>
      <c r="D251" s="15">
        <v>0.032</v>
      </c>
      <c r="E251" s="15">
        <v>0.086206897</v>
      </c>
      <c r="F251" s="15">
        <v>0.342723005</v>
      </c>
      <c r="G251" s="6"/>
      <c r="H251" s="6"/>
      <c r="I251" s="6"/>
      <c r="J251" s="15">
        <v>0.134191039</v>
      </c>
      <c r="K251" s="15">
        <f t="shared" si="1"/>
        <v>0.134191039</v>
      </c>
    </row>
    <row r="252">
      <c r="A252" s="15">
        <v>2008.0</v>
      </c>
      <c r="B252" s="6" t="s">
        <v>35</v>
      </c>
      <c r="C252" s="15">
        <v>0.192</v>
      </c>
      <c r="D252" s="15">
        <v>0.035</v>
      </c>
      <c r="E252" s="15">
        <v>0.171428571</v>
      </c>
      <c r="F252" s="15">
        <v>0.395918367</v>
      </c>
      <c r="G252" s="6"/>
      <c r="H252" s="6"/>
      <c r="I252" s="15">
        <v>0.202627797</v>
      </c>
      <c r="J252" s="6"/>
      <c r="K252" s="15">
        <f t="shared" si="1"/>
        <v>0.202627797</v>
      </c>
    </row>
    <row r="253">
      <c r="A253" s="15">
        <v>2009.0</v>
      </c>
      <c r="B253" s="6" t="s">
        <v>35</v>
      </c>
      <c r="C253" s="15">
        <v>0.185</v>
      </c>
      <c r="D253" s="15">
        <v>0.032</v>
      </c>
      <c r="E253" s="15">
        <v>0.13924050599999999</v>
      </c>
      <c r="F253" s="15">
        <v>0.345991561</v>
      </c>
      <c r="G253" s="6"/>
      <c r="H253" s="6"/>
      <c r="I253" s="6"/>
      <c r="J253" s="15">
        <v>0.250124117</v>
      </c>
      <c r="K253" s="15">
        <f t="shared" si="1"/>
        <v>0.250124117</v>
      </c>
    </row>
    <row r="254">
      <c r="A254" s="15">
        <v>2010.0</v>
      </c>
      <c r="B254" s="6" t="s">
        <v>35</v>
      </c>
      <c r="C254" s="15">
        <v>0.172</v>
      </c>
      <c r="D254" s="15">
        <v>0.028</v>
      </c>
      <c r="E254" s="15">
        <v>0.094594595</v>
      </c>
      <c r="F254" s="15">
        <v>0.369175627</v>
      </c>
      <c r="G254" s="6"/>
      <c r="H254" s="6"/>
      <c r="I254" s="15">
        <v>0.212464685</v>
      </c>
      <c r="J254" s="15">
        <v>0.20007053</v>
      </c>
      <c r="K254" s="15">
        <f t="shared" si="1"/>
        <v>0.2062676075</v>
      </c>
    </row>
    <row r="255">
      <c r="A255" s="15">
        <v>2011.0</v>
      </c>
      <c r="B255" s="6" t="s">
        <v>35</v>
      </c>
      <c r="C255" s="15">
        <v>0.163</v>
      </c>
      <c r="D255" s="15">
        <v>0.032</v>
      </c>
      <c r="E255" s="15">
        <v>0.101265823</v>
      </c>
      <c r="F255" s="15">
        <v>0.35395189</v>
      </c>
      <c r="G255" s="6"/>
      <c r="H255" s="6"/>
      <c r="I255" s="6"/>
      <c r="J255" s="15">
        <v>0.212083891</v>
      </c>
      <c r="K255" s="15">
        <f t="shared" si="1"/>
        <v>0.212083891</v>
      </c>
    </row>
    <row r="256">
      <c r="A256" s="15">
        <v>2012.0</v>
      </c>
      <c r="B256" s="6" t="s">
        <v>35</v>
      </c>
      <c r="C256" s="15">
        <v>0.183</v>
      </c>
      <c r="D256" s="15">
        <v>0.026</v>
      </c>
      <c r="E256" s="15">
        <v>0.119565217</v>
      </c>
      <c r="F256" s="15">
        <v>0.362318841</v>
      </c>
      <c r="G256" s="6"/>
      <c r="H256" s="15">
        <v>0.212545795</v>
      </c>
      <c r="I256" s="15">
        <v>0.207610256</v>
      </c>
      <c r="J256" s="15">
        <v>0.228813181</v>
      </c>
      <c r="K256" s="15">
        <f t="shared" si="1"/>
        <v>0.2163230773</v>
      </c>
    </row>
    <row r="257">
      <c r="A257" s="15">
        <v>2013.0</v>
      </c>
      <c r="B257" s="6" t="s">
        <v>35</v>
      </c>
      <c r="C257" s="15">
        <v>0.141</v>
      </c>
      <c r="D257" s="15">
        <v>0.032</v>
      </c>
      <c r="E257" s="15">
        <v>0.068493151</v>
      </c>
      <c r="F257" s="15">
        <v>0.338521401</v>
      </c>
      <c r="G257" s="6"/>
      <c r="H257" s="6"/>
      <c r="I257" s="6"/>
      <c r="J257" s="15">
        <v>0.244112606</v>
      </c>
      <c r="K257" s="15">
        <f t="shared" si="1"/>
        <v>0.244112606</v>
      </c>
    </row>
    <row r="258">
      <c r="A258" s="15">
        <v>2014.0</v>
      </c>
      <c r="B258" s="6" t="s">
        <v>35</v>
      </c>
      <c r="C258" s="15">
        <v>0.2</v>
      </c>
      <c r="D258" s="15">
        <v>0.035</v>
      </c>
      <c r="E258" s="15">
        <v>0.106796117</v>
      </c>
      <c r="F258" s="15">
        <v>0.413043478</v>
      </c>
      <c r="G258" s="6"/>
      <c r="H258" s="6"/>
      <c r="I258" s="15">
        <v>0.204234396</v>
      </c>
      <c r="J258" s="6"/>
      <c r="K258" s="15">
        <f t="shared" si="1"/>
        <v>0.204234396</v>
      </c>
    </row>
    <row r="259">
      <c r="A259" s="15">
        <v>2015.0</v>
      </c>
      <c r="B259" s="6" t="s">
        <v>35</v>
      </c>
      <c r="C259" s="15">
        <v>0.192</v>
      </c>
      <c r="D259" s="15">
        <v>0.032</v>
      </c>
      <c r="E259" s="15">
        <v>0.077669903</v>
      </c>
      <c r="F259" s="15">
        <v>0.341637011</v>
      </c>
      <c r="G259" s="6"/>
      <c r="H259" s="6"/>
      <c r="I259" s="6"/>
      <c r="J259" s="15">
        <v>0.324354652</v>
      </c>
      <c r="K259" s="15">
        <f t="shared" si="1"/>
        <v>0.324354652</v>
      </c>
    </row>
    <row r="260">
      <c r="A260" s="15">
        <v>2016.0</v>
      </c>
      <c r="B260" s="6" t="s">
        <v>35</v>
      </c>
      <c r="C260" s="15">
        <v>0.188</v>
      </c>
      <c r="D260" s="15">
        <v>0.028</v>
      </c>
      <c r="E260" s="15">
        <v>0.07826087</v>
      </c>
      <c r="F260" s="15">
        <v>0.358156028</v>
      </c>
      <c r="G260" s="6"/>
      <c r="H260" s="6"/>
      <c r="I260" s="15">
        <v>0.245674815</v>
      </c>
      <c r="J260" s="15">
        <v>0.272317062</v>
      </c>
      <c r="K260" s="15">
        <f t="shared" si="1"/>
        <v>0.2589959385</v>
      </c>
    </row>
    <row r="261">
      <c r="A261" s="15">
        <v>1980.0</v>
      </c>
      <c r="B261" s="6" t="s">
        <v>36</v>
      </c>
      <c r="C261" s="15">
        <v>0.345</v>
      </c>
      <c r="D261" s="15">
        <v>0.047</v>
      </c>
      <c r="E261" s="6"/>
      <c r="F261" s="15">
        <v>0.490196078</v>
      </c>
      <c r="G261" s="6"/>
      <c r="H261" s="6"/>
      <c r="I261" s="6"/>
      <c r="J261" s="6"/>
      <c r="K261" s="6" t="str">
        <f t="shared" si="1"/>
        <v/>
      </c>
    </row>
    <row r="262">
      <c r="A262" s="15">
        <v>1981.0</v>
      </c>
      <c r="B262" s="6" t="s">
        <v>36</v>
      </c>
      <c r="C262" s="15">
        <v>0.396</v>
      </c>
      <c r="D262" s="15">
        <v>0.047</v>
      </c>
      <c r="E262" s="6"/>
      <c r="F262" s="15">
        <v>0.590163934</v>
      </c>
      <c r="G262" s="6"/>
      <c r="H262" s="6"/>
      <c r="I262" s="6"/>
      <c r="J262" s="6"/>
      <c r="K262" s="6" t="str">
        <f t="shared" si="1"/>
        <v/>
      </c>
    </row>
    <row r="263">
      <c r="A263" s="15">
        <v>1982.0</v>
      </c>
      <c r="B263" s="6" t="s">
        <v>36</v>
      </c>
      <c r="C263" s="15">
        <v>0.385</v>
      </c>
      <c r="D263" s="15">
        <v>0.047</v>
      </c>
      <c r="E263" s="6"/>
      <c r="F263" s="15">
        <v>0.58</v>
      </c>
      <c r="G263" s="6"/>
      <c r="H263" s="6"/>
      <c r="I263" s="6"/>
      <c r="J263" s="6"/>
      <c r="K263" s="6" t="str">
        <f t="shared" si="1"/>
        <v/>
      </c>
    </row>
    <row r="264">
      <c r="A264" s="15">
        <v>1983.0</v>
      </c>
      <c r="B264" s="6" t="s">
        <v>36</v>
      </c>
      <c r="C264" s="15">
        <v>0.294</v>
      </c>
      <c r="D264" s="15">
        <v>0.047</v>
      </c>
      <c r="E264" s="6"/>
      <c r="F264" s="15">
        <v>0.41509434</v>
      </c>
      <c r="G264" s="6"/>
      <c r="H264" s="6"/>
      <c r="I264" s="6"/>
      <c r="J264" s="6"/>
      <c r="K264" s="6" t="str">
        <f t="shared" si="1"/>
        <v/>
      </c>
    </row>
    <row r="265">
      <c r="A265" s="15">
        <v>1984.0</v>
      </c>
      <c r="B265" s="6" t="s">
        <v>36</v>
      </c>
      <c r="C265" s="15">
        <v>0.344</v>
      </c>
      <c r="D265" s="15">
        <v>0.047</v>
      </c>
      <c r="E265" s="6"/>
      <c r="F265" s="15">
        <v>0.528301887</v>
      </c>
      <c r="G265" s="6"/>
      <c r="H265" s="6"/>
      <c r="I265" s="6"/>
      <c r="J265" s="6"/>
      <c r="K265" s="6" t="str">
        <f t="shared" si="1"/>
        <v/>
      </c>
    </row>
    <row r="266">
      <c r="A266" s="15">
        <v>1985.0</v>
      </c>
      <c r="B266" s="6" t="s">
        <v>36</v>
      </c>
      <c r="C266" s="15">
        <v>0.331</v>
      </c>
      <c r="D266" s="15">
        <v>0.047</v>
      </c>
      <c r="E266" s="6"/>
      <c r="F266" s="15">
        <v>0.509803922</v>
      </c>
      <c r="G266" s="6"/>
      <c r="H266" s="6"/>
      <c r="I266" s="6"/>
      <c r="J266" s="6"/>
      <c r="K266" s="6" t="str">
        <f t="shared" si="1"/>
        <v/>
      </c>
    </row>
    <row r="267">
      <c r="A267" s="15">
        <v>1986.0</v>
      </c>
      <c r="B267" s="6" t="s">
        <v>36</v>
      </c>
      <c r="C267" s="15">
        <v>0.415</v>
      </c>
      <c r="D267" s="15">
        <v>0.038</v>
      </c>
      <c r="E267" s="6"/>
      <c r="F267" s="15">
        <v>0.597014925</v>
      </c>
      <c r="G267" s="6"/>
      <c r="H267" s="15">
        <v>0.462778003</v>
      </c>
      <c r="I267" s="6"/>
      <c r="J267" s="6"/>
      <c r="K267" s="15">
        <f t="shared" si="1"/>
        <v>0.462778003</v>
      </c>
    </row>
    <row r="268">
      <c r="A268" s="15">
        <v>1987.0</v>
      </c>
      <c r="B268" s="6" t="s">
        <v>36</v>
      </c>
      <c r="C268" s="15">
        <v>0.4</v>
      </c>
      <c r="D268" s="15">
        <v>0.047</v>
      </c>
      <c r="E268" s="6"/>
      <c r="F268" s="15">
        <v>0.589041096</v>
      </c>
      <c r="G268" s="6"/>
      <c r="H268" s="6"/>
      <c r="I268" s="6"/>
      <c r="J268" s="6"/>
      <c r="K268" s="6" t="str">
        <f t="shared" si="1"/>
        <v/>
      </c>
    </row>
    <row r="269">
      <c r="A269" s="15">
        <v>1988.0</v>
      </c>
      <c r="B269" s="6" t="s">
        <v>36</v>
      </c>
      <c r="C269" s="15">
        <v>0.431</v>
      </c>
      <c r="D269" s="15">
        <v>0.038</v>
      </c>
      <c r="E269" s="6"/>
      <c r="F269" s="15">
        <v>0.569230769</v>
      </c>
      <c r="G269" s="6"/>
      <c r="H269" s="15">
        <v>0.601543874</v>
      </c>
      <c r="I269" s="6"/>
      <c r="J269" s="6"/>
      <c r="K269" s="15">
        <f t="shared" si="1"/>
        <v>0.601543874</v>
      </c>
    </row>
    <row r="270">
      <c r="A270" s="15">
        <v>1989.0</v>
      </c>
      <c r="B270" s="6" t="s">
        <v>36</v>
      </c>
      <c r="C270" s="15">
        <v>0.483</v>
      </c>
      <c r="D270" s="15">
        <v>0.038</v>
      </c>
      <c r="E270" s="15">
        <v>0.375</v>
      </c>
      <c r="F270" s="15">
        <v>0.696202532</v>
      </c>
      <c r="G270" s="6"/>
      <c r="H270" s="15">
        <v>0.546002887</v>
      </c>
      <c r="I270" s="6"/>
      <c r="J270" s="6"/>
      <c r="K270" s="15">
        <f t="shared" si="1"/>
        <v>0.546002887</v>
      </c>
    </row>
    <row r="271">
      <c r="A271" s="15">
        <v>1990.0</v>
      </c>
      <c r="B271" s="6" t="s">
        <v>36</v>
      </c>
      <c r="C271" s="15">
        <v>0.398</v>
      </c>
      <c r="D271" s="15">
        <v>0.038</v>
      </c>
      <c r="E271" s="15">
        <v>0.166666667</v>
      </c>
      <c r="F271" s="15">
        <v>0.548387097</v>
      </c>
      <c r="G271" s="6"/>
      <c r="H271" s="15">
        <v>0.509991978</v>
      </c>
      <c r="I271" s="6"/>
      <c r="J271" s="6"/>
      <c r="K271" s="15">
        <f t="shared" si="1"/>
        <v>0.509991978</v>
      </c>
    </row>
    <row r="272">
      <c r="A272" s="15">
        <v>1991.0</v>
      </c>
      <c r="B272" s="6" t="s">
        <v>36</v>
      </c>
      <c r="C272" s="15">
        <v>0.385</v>
      </c>
      <c r="D272" s="15">
        <v>0.038</v>
      </c>
      <c r="E272" s="15">
        <v>0.227272727</v>
      </c>
      <c r="F272" s="15">
        <v>0.473684211</v>
      </c>
      <c r="G272" s="6"/>
      <c r="H272" s="15">
        <v>0.515245515</v>
      </c>
      <c r="I272" s="6"/>
      <c r="J272" s="6"/>
      <c r="K272" s="15">
        <f t="shared" si="1"/>
        <v>0.515245515</v>
      </c>
    </row>
    <row r="273">
      <c r="A273" s="15">
        <v>1992.0</v>
      </c>
      <c r="B273" s="6" t="s">
        <v>36</v>
      </c>
      <c r="C273" s="15">
        <v>0.378</v>
      </c>
      <c r="D273" s="15">
        <v>0.047</v>
      </c>
      <c r="E273" s="15">
        <v>0.32</v>
      </c>
      <c r="F273" s="15">
        <v>0.555555556</v>
      </c>
      <c r="G273" s="6"/>
      <c r="H273" s="6"/>
      <c r="I273" s="6"/>
      <c r="J273" s="6"/>
      <c r="K273" s="6" t="str">
        <f t="shared" si="1"/>
        <v/>
      </c>
    </row>
    <row r="274">
      <c r="A274" s="15">
        <v>1993.0</v>
      </c>
      <c r="B274" s="6" t="s">
        <v>36</v>
      </c>
      <c r="C274" s="15">
        <v>0.397</v>
      </c>
      <c r="D274" s="15">
        <v>0.031</v>
      </c>
      <c r="E274" s="15">
        <v>0.1</v>
      </c>
      <c r="F274" s="15">
        <v>0.5</v>
      </c>
      <c r="G274" s="6"/>
      <c r="H274" s="15">
        <v>0.56198847</v>
      </c>
      <c r="I274" s="15">
        <v>0.381183005</v>
      </c>
      <c r="J274" s="6"/>
      <c r="K274" s="15">
        <f t="shared" si="1"/>
        <v>0.4715857375</v>
      </c>
    </row>
    <row r="275">
      <c r="A275" s="15">
        <v>1994.0</v>
      </c>
      <c r="B275" s="6" t="s">
        <v>36</v>
      </c>
      <c r="C275" s="15">
        <v>0.441</v>
      </c>
      <c r="D275" s="15">
        <v>0.036</v>
      </c>
      <c r="E275" s="15">
        <v>0.428571429</v>
      </c>
      <c r="F275" s="15">
        <v>0.590909091</v>
      </c>
      <c r="G275" s="6"/>
      <c r="H275" s="6"/>
      <c r="I275" s="15">
        <v>0.445274443</v>
      </c>
      <c r="J275" s="6"/>
      <c r="K275" s="15">
        <f t="shared" si="1"/>
        <v>0.445274443</v>
      </c>
    </row>
    <row r="276">
      <c r="A276" s="15">
        <v>1995.0</v>
      </c>
      <c r="B276" s="6" t="s">
        <v>36</v>
      </c>
      <c r="C276" s="15">
        <v>0.353</v>
      </c>
      <c r="D276" s="15">
        <v>0.047</v>
      </c>
      <c r="E276" s="15">
        <v>0.235294118</v>
      </c>
      <c r="F276" s="15">
        <v>0.555555556</v>
      </c>
      <c r="G276" s="6"/>
      <c r="H276" s="6"/>
      <c r="I276" s="6"/>
      <c r="J276" s="6"/>
      <c r="K276" s="6" t="str">
        <f t="shared" si="1"/>
        <v/>
      </c>
    </row>
    <row r="277">
      <c r="A277" s="15">
        <v>1996.0</v>
      </c>
      <c r="B277" s="6" t="s">
        <v>36</v>
      </c>
      <c r="C277" s="15">
        <v>0.392</v>
      </c>
      <c r="D277" s="15">
        <v>0.036</v>
      </c>
      <c r="E277" s="15">
        <v>0.294117647</v>
      </c>
      <c r="F277" s="15">
        <v>0.6125</v>
      </c>
      <c r="G277" s="6"/>
      <c r="H277" s="6"/>
      <c r="I277" s="15">
        <v>0.3684482</v>
      </c>
      <c r="J277" s="6"/>
      <c r="K277" s="15">
        <f t="shared" si="1"/>
        <v>0.3684482</v>
      </c>
    </row>
    <row r="278">
      <c r="A278" s="15">
        <v>1997.0</v>
      </c>
      <c r="B278" s="6" t="s">
        <v>36</v>
      </c>
      <c r="C278" s="15">
        <v>0.326</v>
      </c>
      <c r="D278" s="15">
        <v>0.033</v>
      </c>
      <c r="E278" s="15">
        <v>0.142857143</v>
      </c>
      <c r="F278" s="15">
        <v>0.438356164</v>
      </c>
      <c r="G278" s="6"/>
      <c r="H278" s="6"/>
      <c r="I278" s="6"/>
      <c r="J278" s="15">
        <v>0.409332118</v>
      </c>
      <c r="K278" s="15">
        <f t="shared" si="1"/>
        <v>0.409332118</v>
      </c>
    </row>
    <row r="279">
      <c r="A279" s="15">
        <v>1998.0</v>
      </c>
      <c r="B279" s="6" t="s">
        <v>36</v>
      </c>
      <c r="C279" s="15">
        <v>0.326</v>
      </c>
      <c r="D279" s="15">
        <v>0.036</v>
      </c>
      <c r="E279" s="15">
        <v>0.363636364</v>
      </c>
      <c r="F279" s="15">
        <v>0.526315789</v>
      </c>
      <c r="G279" s="6"/>
      <c r="H279" s="6"/>
      <c r="I279" s="15">
        <v>0.290894813</v>
      </c>
      <c r="J279" s="6"/>
      <c r="K279" s="15">
        <f t="shared" si="1"/>
        <v>0.290894813</v>
      </c>
    </row>
    <row r="280">
      <c r="A280" s="15">
        <v>1999.0</v>
      </c>
      <c r="B280" s="6" t="s">
        <v>36</v>
      </c>
      <c r="C280" s="15">
        <v>0.319</v>
      </c>
      <c r="D280" s="15">
        <v>0.036</v>
      </c>
      <c r="E280" s="15">
        <v>0.230769231</v>
      </c>
      <c r="F280" s="15">
        <v>0.561643836</v>
      </c>
      <c r="G280" s="6"/>
      <c r="H280" s="15">
        <v>0.321388184</v>
      </c>
      <c r="I280" s="6"/>
      <c r="J280" s="6"/>
      <c r="K280" s="15">
        <f t="shared" si="1"/>
        <v>0.321388184</v>
      </c>
    </row>
    <row r="281">
      <c r="A281" s="15">
        <v>2000.0</v>
      </c>
      <c r="B281" s="6" t="s">
        <v>36</v>
      </c>
      <c r="C281" s="15">
        <v>0.352</v>
      </c>
      <c r="D281" s="15">
        <v>0.028</v>
      </c>
      <c r="E281" s="15">
        <v>0.3</v>
      </c>
      <c r="F281" s="15">
        <v>0.548387097</v>
      </c>
      <c r="G281" s="6"/>
      <c r="H281" s="6"/>
      <c r="I281" s="15">
        <v>0.299250901</v>
      </c>
      <c r="J281" s="15">
        <v>0.434261842</v>
      </c>
      <c r="K281" s="15">
        <f t="shared" si="1"/>
        <v>0.3667563715</v>
      </c>
    </row>
    <row r="282">
      <c r="A282" s="15">
        <v>2001.0</v>
      </c>
      <c r="B282" s="6" t="s">
        <v>36</v>
      </c>
      <c r="C282" s="15">
        <v>0.3</v>
      </c>
      <c r="D282" s="15">
        <v>0.021</v>
      </c>
      <c r="E282" s="15">
        <v>0.434782609</v>
      </c>
      <c r="F282" s="15">
        <v>0.505882353</v>
      </c>
      <c r="G282" s="15">
        <v>0.292305993</v>
      </c>
      <c r="H282" s="6"/>
      <c r="I282" s="6"/>
      <c r="J282" s="6"/>
      <c r="K282" s="15">
        <f t="shared" si="1"/>
        <v>0.292305993</v>
      </c>
    </row>
    <row r="283">
      <c r="A283" s="15">
        <v>2002.0</v>
      </c>
      <c r="B283" s="6" t="s">
        <v>36</v>
      </c>
      <c r="C283" s="15">
        <v>0.317</v>
      </c>
      <c r="D283" s="15">
        <v>0.02</v>
      </c>
      <c r="E283" s="15">
        <v>0.125</v>
      </c>
      <c r="F283" s="15">
        <v>0.560606061</v>
      </c>
      <c r="G283" s="15">
        <v>0.304126465</v>
      </c>
      <c r="H283" s="6"/>
      <c r="I283" s="15">
        <v>0.379221076</v>
      </c>
      <c r="J283" s="6"/>
      <c r="K283" s="15">
        <f t="shared" si="1"/>
        <v>0.3416737705</v>
      </c>
    </row>
    <row r="284">
      <c r="A284" s="15">
        <v>2003.0</v>
      </c>
      <c r="B284" s="6" t="s">
        <v>36</v>
      </c>
      <c r="C284" s="15">
        <v>0.304</v>
      </c>
      <c r="D284" s="15">
        <v>0.032</v>
      </c>
      <c r="E284" s="15">
        <v>0.2</v>
      </c>
      <c r="F284" s="15">
        <v>0.536231884</v>
      </c>
      <c r="G284" s="6"/>
      <c r="H284" s="6"/>
      <c r="I284" s="6"/>
      <c r="J284" s="15">
        <v>0.350390103</v>
      </c>
      <c r="K284" s="15">
        <f t="shared" si="1"/>
        <v>0.350390103</v>
      </c>
    </row>
    <row r="285">
      <c r="A285" s="15">
        <v>2004.0</v>
      </c>
      <c r="B285" s="6" t="s">
        <v>36</v>
      </c>
      <c r="C285" s="15">
        <v>0.331</v>
      </c>
      <c r="D285" s="15">
        <v>0.019</v>
      </c>
      <c r="E285" s="15">
        <v>0.347826087</v>
      </c>
      <c r="F285" s="15">
        <v>0.528571429</v>
      </c>
      <c r="G285" s="15">
        <v>0.343354714</v>
      </c>
      <c r="H285" s="6"/>
      <c r="I285" s="6"/>
      <c r="J285" s="15">
        <v>0.343620309</v>
      </c>
      <c r="K285" s="15">
        <f t="shared" si="1"/>
        <v>0.3434875115</v>
      </c>
    </row>
    <row r="286">
      <c r="A286" s="15">
        <v>2005.0</v>
      </c>
      <c r="B286" s="6" t="s">
        <v>36</v>
      </c>
      <c r="C286" s="15">
        <v>0.3</v>
      </c>
      <c r="D286" s="15">
        <v>0.044</v>
      </c>
      <c r="E286" s="15">
        <v>0.214285714</v>
      </c>
      <c r="F286" s="15">
        <v>0.565217391</v>
      </c>
      <c r="G286" s="6"/>
      <c r="H286" s="6"/>
      <c r="I286" s="6"/>
      <c r="J286" s="6"/>
      <c r="K286" s="6" t="str">
        <f t="shared" si="1"/>
        <v/>
      </c>
    </row>
    <row r="287">
      <c r="A287" s="15">
        <v>2006.0</v>
      </c>
      <c r="B287" s="6" t="s">
        <v>36</v>
      </c>
      <c r="C287" s="15">
        <v>0.303</v>
      </c>
      <c r="D287" s="15">
        <v>0.035</v>
      </c>
      <c r="E287" s="15">
        <v>0.411764706</v>
      </c>
      <c r="F287" s="15">
        <v>0.472972973</v>
      </c>
      <c r="G287" s="6"/>
      <c r="H287" s="6"/>
      <c r="I287" s="15">
        <v>0.320806879</v>
      </c>
      <c r="J287" s="6"/>
      <c r="K287" s="15">
        <f t="shared" si="1"/>
        <v>0.320806879</v>
      </c>
    </row>
    <row r="288">
      <c r="A288" s="15">
        <v>2007.0</v>
      </c>
      <c r="B288" s="6" t="s">
        <v>36</v>
      </c>
      <c r="C288" s="15">
        <v>0.262</v>
      </c>
      <c r="D288" s="15">
        <v>0.032</v>
      </c>
      <c r="E288" s="15">
        <v>0.375</v>
      </c>
      <c r="F288" s="15">
        <v>0.521126761</v>
      </c>
      <c r="G288" s="6"/>
      <c r="H288" s="6"/>
      <c r="I288" s="6"/>
      <c r="J288" s="15">
        <v>0.270566356</v>
      </c>
      <c r="K288" s="15">
        <f t="shared" si="1"/>
        <v>0.270566356</v>
      </c>
    </row>
    <row r="289">
      <c r="A289" s="15">
        <v>2008.0</v>
      </c>
      <c r="B289" s="6" t="s">
        <v>36</v>
      </c>
      <c r="C289" s="15">
        <v>0.263</v>
      </c>
      <c r="D289" s="15">
        <v>0.035</v>
      </c>
      <c r="E289" s="15">
        <v>0.047619048</v>
      </c>
      <c r="F289" s="15">
        <v>0.454545455</v>
      </c>
      <c r="G289" s="6"/>
      <c r="H289" s="6"/>
      <c r="I289" s="15">
        <v>0.307587687</v>
      </c>
      <c r="J289" s="6"/>
      <c r="K289" s="15">
        <f t="shared" si="1"/>
        <v>0.307587687</v>
      </c>
    </row>
    <row r="290">
      <c r="A290" s="15">
        <v>2009.0</v>
      </c>
      <c r="B290" s="6" t="s">
        <v>36</v>
      </c>
      <c r="C290" s="15">
        <v>0.265</v>
      </c>
      <c r="D290" s="15">
        <v>0.032</v>
      </c>
      <c r="E290" s="15">
        <v>0.19047619</v>
      </c>
      <c r="F290" s="15">
        <v>0.395348837</v>
      </c>
      <c r="G290" s="6"/>
      <c r="H290" s="6"/>
      <c r="I290" s="6"/>
      <c r="J290" s="15">
        <v>0.34664268</v>
      </c>
      <c r="K290" s="15">
        <f t="shared" si="1"/>
        <v>0.34664268</v>
      </c>
    </row>
    <row r="291">
      <c r="A291" s="15">
        <v>2010.0</v>
      </c>
      <c r="B291" s="6" t="s">
        <v>36</v>
      </c>
      <c r="C291" s="15">
        <v>0.269</v>
      </c>
      <c r="D291" s="15">
        <v>0.028</v>
      </c>
      <c r="E291" s="15">
        <v>0.166666667</v>
      </c>
      <c r="F291" s="15">
        <v>0.454545455</v>
      </c>
      <c r="G291" s="6"/>
      <c r="H291" s="6"/>
      <c r="I291" s="15">
        <v>0.285097046</v>
      </c>
      <c r="J291" s="15">
        <v>0.315377506</v>
      </c>
      <c r="K291" s="15">
        <f t="shared" si="1"/>
        <v>0.300237276</v>
      </c>
    </row>
    <row r="292">
      <c r="A292" s="15">
        <v>2011.0</v>
      </c>
      <c r="B292" s="6" t="s">
        <v>36</v>
      </c>
      <c r="C292" s="15">
        <v>0.309</v>
      </c>
      <c r="D292" s="15">
        <v>0.032</v>
      </c>
      <c r="E292" s="15">
        <v>0.375</v>
      </c>
      <c r="F292" s="15">
        <v>0.456790123</v>
      </c>
      <c r="G292" s="6"/>
      <c r="H292" s="6"/>
      <c r="I292" s="6"/>
      <c r="J292" s="15">
        <v>0.37512588</v>
      </c>
      <c r="K292" s="15">
        <f t="shared" si="1"/>
        <v>0.37512588</v>
      </c>
    </row>
    <row r="293">
      <c r="A293" s="15">
        <v>2012.0</v>
      </c>
      <c r="B293" s="6" t="s">
        <v>36</v>
      </c>
      <c r="C293" s="15">
        <v>0.308</v>
      </c>
      <c r="D293" s="15">
        <v>0.026</v>
      </c>
      <c r="E293" s="15">
        <v>0.25</v>
      </c>
      <c r="F293" s="15">
        <v>0.402061856</v>
      </c>
      <c r="G293" s="6"/>
      <c r="H293" s="15">
        <v>0.395506045</v>
      </c>
      <c r="I293" s="15">
        <v>0.338172637</v>
      </c>
      <c r="J293" s="15">
        <v>0.350826585</v>
      </c>
      <c r="K293" s="15">
        <f t="shared" si="1"/>
        <v>0.3615017557</v>
      </c>
    </row>
    <row r="294">
      <c r="A294" s="15">
        <v>2013.0</v>
      </c>
      <c r="B294" s="6" t="s">
        <v>36</v>
      </c>
      <c r="C294" s="15">
        <v>0.289</v>
      </c>
      <c r="D294" s="15">
        <v>0.032</v>
      </c>
      <c r="E294" s="15">
        <v>0.290322581</v>
      </c>
      <c r="F294" s="15">
        <v>0.56043956</v>
      </c>
      <c r="G294" s="6"/>
      <c r="H294" s="6"/>
      <c r="I294" s="6"/>
      <c r="J294" s="15">
        <v>0.373201505</v>
      </c>
      <c r="K294" s="15">
        <f t="shared" si="1"/>
        <v>0.373201505</v>
      </c>
    </row>
    <row r="295">
      <c r="A295" s="15">
        <v>2014.0</v>
      </c>
      <c r="B295" s="6" t="s">
        <v>36</v>
      </c>
      <c r="C295" s="15">
        <v>0.301</v>
      </c>
      <c r="D295" s="15">
        <v>0.035</v>
      </c>
      <c r="E295" s="15">
        <v>0.076923077</v>
      </c>
      <c r="F295" s="15">
        <v>0.57</v>
      </c>
      <c r="G295" s="6"/>
      <c r="H295" s="6"/>
      <c r="I295" s="15">
        <v>0.307331551</v>
      </c>
      <c r="J295" s="6"/>
      <c r="K295" s="15">
        <f t="shared" si="1"/>
        <v>0.307331551</v>
      </c>
    </row>
    <row r="296">
      <c r="A296" s="15">
        <v>2015.0</v>
      </c>
      <c r="B296" s="6" t="s">
        <v>36</v>
      </c>
      <c r="C296" s="15">
        <v>0.32</v>
      </c>
      <c r="D296" s="15">
        <v>0.032</v>
      </c>
      <c r="E296" s="15">
        <v>0.371428571</v>
      </c>
      <c r="F296" s="15">
        <v>0.482758621</v>
      </c>
      <c r="G296" s="6"/>
      <c r="H296" s="6"/>
      <c r="I296" s="6"/>
      <c r="J296" s="15">
        <v>0.432484965</v>
      </c>
      <c r="K296" s="15">
        <f t="shared" si="1"/>
        <v>0.432484965</v>
      </c>
    </row>
    <row r="297">
      <c r="A297" s="15">
        <v>2016.0</v>
      </c>
      <c r="B297" s="6" t="s">
        <v>36</v>
      </c>
      <c r="C297" s="15">
        <v>0.387</v>
      </c>
      <c r="D297" s="15">
        <v>0.028</v>
      </c>
      <c r="E297" s="15">
        <v>0.428571429</v>
      </c>
      <c r="F297" s="15">
        <v>0.571428571</v>
      </c>
      <c r="G297" s="6"/>
      <c r="H297" s="6"/>
      <c r="I297" s="15">
        <v>0.381303805</v>
      </c>
      <c r="J297" s="15">
        <v>0.499978554</v>
      </c>
      <c r="K297" s="15">
        <f t="shared" si="1"/>
        <v>0.4406411795</v>
      </c>
    </row>
    <row r="298">
      <c r="A298" s="15">
        <v>1980.0</v>
      </c>
      <c r="B298" s="6" t="s">
        <v>37</v>
      </c>
      <c r="C298" s="15">
        <v>0.437</v>
      </c>
      <c r="D298" s="15">
        <v>0.031</v>
      </c>
      <c r="E298" s="15">
        <v>0.454332553</v>
      </c>
      <c r="F298" s="15">
        <v>0.669459963</v>
      </c>
      <c r="G298" s="6"/>
      <c r="H298" s="15">
        <v>0.363523296</v>
      </c>
      <c r="I298" s="15">
        <v>0.450963679</v>
      </c>
      <c r="J298" s="6"/>
      <c r="K298" s="15">
        <f t="shared" si="1"/>
        <v>0.4072434875</v>
      </c>
    </row>
    <row r="299">
      <c r="A299" s="15">
        <v>1981.0</v>
      </c>
      <c r="B299" s="6" t="s">
        <v>37</v>
      </c>
      <c r="C299" s="15">
        <v>0.467</v>
      </c>
      <c r="D299" s="15">
        <v>0.047</v>
      </c>
      <c r="E299" s="15">
        <v>0.492682927</v>
      </c>
      <c r="F299" s="15">
        <v>0.68622449</v>
      </c>
      <c r="G299" s="6"/>
      <c r="H299" s="6"/>
      <c r="I299" s="6"/>
      <c r="J299" s="6"/>
      <c r="K299" s="6" t="str">
        <f t="shared" si="1"/>
        <v/>
      </c>
    </row>
    <row r="300">
      <c r="A300" s="15">
        <v>1982.0</v>
      </c>
      <c r="B300" s="6" t="s">
        <v>37</v>
      </c>
      <c r="C300" s="15">
        <v>0.423</v>
      </c>
      <c r="D300" s="15">
        <v>0.036</v>
      </c>
      <c r="E300" s="15">
        <v>0.501118568</v>
      </c>
      <c r="F300" s="15">
        <v>0.682193839</v>
      </c>
      <c r="G300" s="6"/>
      <c r="H300" s="6"/>
      <c r="I300" s="15">
        <v>0.332858606</v>
      </c>
      <c r="J300" s="6"/>
      <c r="K300" s="15">
        <f t="shared" si="1"/>
        <v>0.332858606</v>
      </c>
    </row>
    <row r="301">
      <c r="A301" s="15">
        <v>1983.0</v>
      </c>
      <c r="B301" s="6" t="s">
        <v>37</v>
      </c>
      <c r="C301" s="15">
        <v>0.468</v>
      </c>
      <c r="D301" s="15">
        <v>0.038</v>
      </c>
      <c r="E301" s="15">
        <v>0.443478261</v>
      </c>
      <c r="F301" s="15">
        <v>0.671653543</v>
      </c>
      <c r="G301" s="6"/>
      <c r="H301" s="15">
        <v>0.507283691</v>
      </c>
      <c r="I301" s="6"/>
      <c r="J301" s="6"/>
      <c r="K301" s="15">
        <f t="shared" si="1"/>
        <v>0.507283691</v>
      </c>
    </row>
    <row r="302">
      <c r="A302" s="15">
        <v>1984.0</v>
      </c>
      <c r="B302" s="6" t="s">
        <v>37</v>
      </c>
      <c r="C302" s="15">
        <v>0.44</v>
      </c>
      <c r="D302" s="15">
        <v>0.036</v>
      </c>
      <c r="E302" s="15">
        <v>0.460496614</v>
      </c>
      <c r="F302" s="15">
        <v>0.667392883</v>
      </c>
      <c r="G302" s="6"/>
      <c r="H302" s="6"/>
      <c r="I302" s="15">
        <v>0.378214405</v>
      </c>
      <c r="J302" s="6"/>
      <c r="K302" s="15">
        <f t="shared" si="1"/>
        <v>0.378214405</v>
      </c>
    </row>
    <row r="303">
      <c r="A303" s="15">
        <v>1985.0</v>
      </c>
      <c r="B303" s="6" t="s">
        <v>37</v>
      </c>
      <c r="C303" s="15">
        <v>0.418</v>
      </c>
      <c r="D303" s="15">
        <v>0.031</v>
      </c>
      <c r="E303" s="15">
        <v>0.425692695</v>
      </c>
      <c r="F303" s="15">
        <v>0.668285913</v>
      </c>
      <c r="G303" s="6"/>
      <c r="H303" s="15">
        <v>0.375076418</v>
      </c>
      <c r="I303" s="15">
        <v>0.388620488</v>
      </c>
      <c r="J303" s="6"/>
      <c r="K303" s="15">
        <f t="shared" si="1"/>
        <v>0.381848453</v>
      </c>
    </row>
    <row r="304">
      <c r="A304" s="15">
        <v>1986.0</v>
      </c>
      <c r="B304" s="6" t="s">
        <v>37</v>
      </c>
      <c r="C304" s="15">
        <v>0.414</v>
      </c>
      <c r="D304" s="15">
        <v>0.038</v>
      </c>
      <c r="E304" s="15">
        <v>0.458244111</v>
      </c>
      <c r="F304" s="15">
        <v>0.660042583</v>
      </c>
      <c r="G304" s="6"/>
      <c r="H304" s="15">
        <v>0.368252052</v>
      </c>
      <c r="I304" s="6"/>
      <c r="J304" s="6"/>
      <c r="K304" s="15">
        <f t="shared" si="1"/>
        <v>0.368252052</v>
      </c>
    </row>
    <row r="305">
      <c r="A305" s="15">
        <v>1987.0</v>
      </c>
      <c r="B305" s="6" t="s">
        <v>37</v>
      </c>
      <c r="C305" s="15">
        <v>0.426</v>
      </c>
      <c r="D305" s="15">
        <v>0.036</v>
      </c>
      <c r="E305" s="15">
        <v>0.430703625</v>
      </c>
      <c r="F305" s="15">
        <v>0.664304124</v>
      </c>
      <c r="G305" s="6"/>
      <c r="H305" s="6"/>
      <c r="I305" s="15">
        <v>0.365697085</v>
      </c>
      <c r="J305" s="6"/>
      <c r="K305" s="15">
        <f t="shared" si="1"/>
        <v>0.365697085</v>
      </c>
    </row>
    <row r="306">
      <c r="A306" s="15">
        <v>1988.0</v>
      </c>
      <c r="B306" s="6" t="s">
        <v>37</v>
      </c>
      <c r="C306" s="15">
        <v>0.397</v>
      </c>
      <c r="D306" s="15">
        <v>0.031</v>
      </c>
      <c r="E306" s="15">
        <v>0.458874459</v>
      </c>
      <c r="F306" s="15">
        <v>0.671660424</v>
      </c>
      <c r="G306" s="6"/>
      <c r="H306" s="15">
        <v>0.424536753</v>
      </c>
      <c r="I306" s="15">
        <v>0.294826851</v>
      </c>
      <c r="J306" s="6"/>
      <c r="K306" s="15">
        <f t="shared" si="1"/>
        <v>0.359681802</v>
      </c>
    </row>
    <row r="307">
      <c r="A307" s="15">
        <v>1989.0</v>
      </c>
      <c r="B307" s="6" t="s">
        <v>37</v>
      </c>
      <c r="C307" s="15">
        <v>0.461</v>
      </c>
      <c r="D307" s="15">
        <v>0.031</v>
      </c>
      <c r="E307" s="15">
        <v>0.432835821</v>
      </c>
      <c r="F307" s="15">
        <v>0.685749844</v>
      </c>
      <c r="G307" s="6"/>
      <c r="H307" s="15">
        <v>0.511509541</v>
      </c>
      <c r="I307" s="15">
        <v>0.399180797</v>
      </c>
      <c r="J307" s="6"/>
      <c r="K307" s="15">
        <f t="shared" si="1"/>
        <v>0.455345169</v>
      </c>
    </row>
    <row r="308">
      <c r="A308" s="15">
        <v>1990.0</v>
      </c>
      <c r="B308" s="6" t="s">
        <v>37</v>
      </c>
      <c r="C308" s="15">
        <v>0.411</v>
      </c>
      <c r="D308" s="15">
        <v>0.031</v>
      </c>
      <c r="E308" s="15">
        <v>0.425178147</v>
      </c>
      <c r="F308" s="15">
        <v>0.678678679</v>
      </c>
      <c r="G308" s="6"/>
      <c r="H308" s="15">
        <v>0.386044436</v>
      </c>
      <c r="I308" s="15">
        <v>0.366245976</v>
      </c>
      <c r="J308" s="6"/>
      <c r="K308" s="15">
        <f t="shared" si="1"/>
        <v>0.376145206</v>
      </c>
    </row>
    <row r="309">
      <c r="A309" s="15">
        <v>1991.0</v>
      </c>
      <c r="B309" s="6" t="s">
        <v>37</v>
      </c>
      <c r="C309" s="15">
        <v>0.459</v>
      </c>
      <c r="D309" s="15">
        <v>0.031</v>
      </c>
      <c r="E309" s="15">
        <v>0.440366972</v>
      </c>
      <c r="F309" s="15">
        <v>0.66305003</v>
      </c>
      <c r="G309" s="6"/>
      <c r="H309" s="15">
        <v>0.459598237</v>
      </c>
      <c r="I309" s="15">
        <v>0.458365034</v>
      </c>
      <c r="J309" s="6"/>
      <c r="K309" s="15">
        <f t="shared" si="1"/>
        <v>0.4589816355</v>
      </c>
    </row>
    <row r="310">
      <c r="A310" s="15">
        <v>1992.0</v>
      </c>
      <c r="B310" s="6" t="s">
        <v>37</v>
      </c>
      <c r="C310" s="15">
        <v>0.426</v>
      </c>
      <c r="D310" s="15">
        <v>0.047</v>
      </c>
      <c r="E310" s="15">
        <v>0.403153153</v>
      </c>
      <c r="F310" s="15">
        <v>0.64813645</v>
      </c>
      <c r="G310" s="6"/>
      <c r="H310" s="6"/>
      <c r="I310" s="6"/>
      <c r="J310" s="6"/>
      <c r="K310" s="6" t="str">
        <f t="shared" si="1"/>
        <v/>
      </c>
    </row>
    <row r="311">
      <c r="A311" s="15">
        <v>1993.0</v>
      </c>
      <c r="B311" s="6" t="s">
        <v>37</v>
      </c>
      <c r="C311" s="15">
        <v>0.429</v>
      </c>
      <c r="D311" s="15">
        <v>0.031</v>
      </c>
      <c r="E311" s="15">
        <v>0.432595573</v>
      </c>
      <c r="F311" s="15">
        <v>0.647887324</v>
      </c>
      <c r="G311" s="6"/>
      <c r="H311" s="15">
        <v>0.438323763</v>
      </c>
      <c r="I311" s="15">
        <v>0.405477706</v>
      </c>
      <c r="J311" s="6"/>
      <c r="K311" s="15">
        <f t="shared" si="1"/>
        <v>0.4219007345</v>
      </c>
    </row>
    <row r="312">
      <c r="A312" s="15">
        <v>1994.0</v>
      </c>
      <c r="B312" s="6" t="s">
        <v>37</v>
      </c>
      <c r="C312" s="15">
        <v>0.383</v>
      </c>
      <c r="D312" s="15">
        <v>0.036</v>
      </c>
      <c r="E312" s="15">
        <v>0.431279621</v>
      </c>
      <c r="F312" s="15">
        <v>0.656382335</v>
      </c>
      <c r="G312" s="6"/>
      <c r="H312" s="6"/>
      <c r="I312" s="15">
        <v>0.302502507</v>
      </c>
      <c r="J312" s="6"/>
      <c r="K312" s="15">
        <f t="shared" si="1"/>
        <v>0.302502507</v>
      </c>
    </row>
    <row r="313">
      <c r="A313" s="15">
        <v>1995.0</v>
      </c>
      <c r="B313" s="6" t="s">
        <v>37</v>
      </c>
      <c r="C313" s="15">
        <v>0.419</v>
      </c>
      <c r="D313" s="15">
        <v>0.047</v>
      </c>
      <c r="E313" s="15">
        <v>0.434782609</v>
      </c>
      <c r="F313" s="15">
        <v>0.638888889</v>
      </c>
      <c r="G313" s="6"/>
      <c r="H313" s="6"/>
      <c r="I313" s="6"/>
      <c r="J313" s="6"/>
      <c r="K313" s="6" t="str">
        <f t="shared" si="1"/>
        <v/>
      </c>
    </row>
    <row r="314">
      <c r="A314" s="15">
        <v>1996.0</v>
      </c>
      <c r="B314" s="6" t="s">
        <v>37</v>
      </c>
      <c r="C314" s="15">
        <v>0.364</v>
      </c>
      <c r="D314" s="15">
        <v>0.031</v>
      </c>
      <c r="E314" s="15">
        <v>0.395833333</v>
      </c>
      <c r="F314" s="15">
        <v>0.628704242</v>
      </c>
      <c r="G314" s="6"/>
      <c r="H314" s="15">
        <v>0.348880453</v>
      </c>
      <c r="I314" s="15">
        <v>0.331646157</v>
      </c>
      <c r="J314" s="6"/>
      <c r="K314" s="15">
        <f t="shared" si="1"/>
        <v>0.340263305</v>
      </c>
    </row>
    <row r="315">
      <c r="A315" s="15">
        <v>1997.0</v>
      </c>
      <c r="B315" s="6" t="s">
        <v>37</v>
      </c>
      <c r="C315" s="15">
        <v>0.366</v>
      </c>
      <c r="D315" s="15">
        <v>0.029</v>
      </c>
      <c r="E315" s="15">
        <v>0.43107221</v>
      </c>
      <c r="F315" s="15">
        <v>0.61730652</v>
      </c>
      <c r="G315" s="6"/>
      <c r="H315" s="15">
        <v>0.411139275</v>
      </c>
      <c r="I315" s="6"/>
      <c r="J315" s="15">
        <v>0.365894559</v>
      </c>
      <c r="K315" s="15">
        <f t="shared" si="1"/>
        <v>0.388516917</v>
      </c>
    </row>
    <row r="316">
      <c r="A316" s="15">
        <v>1998.0</v>
      </c>
      <c r="B316" s="6" t="s">
        <v>37</v>
      </c>
      <c r="C316" s="15">
        <v>0.319</v>
      </c>
      <c r="D316" s="15">
        <v>0.036</v>
      </c>
      <c r="E316" s="15">
        <v>0.378378378</v>
      </c>
      <c r="F316" s="15">
        <v>0.593107618</v>
      </c>
      <c r="G316" s="6"/>
      <c r="H316" s="6"/>
      <c r="I316" s="15">
        <v>0.25486946</v>
      </c>
      <c r="J316" s="6"/>
      <c r="K316" s="15">
        <f t="shared" si="1"/>
        <v>0.25486946</v>
      </c>
    </row>
    <row r="317">
      <c r="A317" s="15">
        <v>1999.0</v>
      </c>
      <c r="B317" s="6" t="s">
        <v>37</v>
      </c>
      <c r="C317" s="15">
        <v>0.33</v>
      </c>
      <c r="D317" s="15">
        <v>0.036</v>
      </c>
      <c r="E317" s="15">
        <v>0.415178571</v>
      </c>
      <c r="F317" s="15">
        <v>0.600885515</v>
      </c>
      <c r="G317" s="6"/>
      <c r="H317" s="15">
        <v>0.314607702</v>
      </c>
      <c r="I317" s="6"/>
      <c r="J317" s="6"/>
      <c r="K317" s="15">
        <f t="shared" si="1"/>
        <v>0.314607702</v>
      </c>
    </row>
    <row r="318">
      <c r="A318" s="15">
        <v>2000.0</v>
      </c>
      <c r="B318" s="6" t="s">
        <v>37</v>
      </c>
      <c r="C318" s="15">
        <v>0.32</v>
      </c>
      <c r="D318" s="15">
        <v>0.026</v>
      </c>
      <c r="E318" s="15">
        <v>0.401425178</v>
      </c>
      <c r="F318" s="15">
        <v>0.610810811</v>
      </c>
      <c r="G318" s="6"/>
      <c r="H318" s="15">
        <v>0.352762619</v>
      </c>
      <c r="I318" s="15">
        <v>0.259113155</v>
      </c>
      <c r="J318" s="15">
        <v>0.363416605</v>
      </c>
      <c r="K318" s="15">
        <f t="shared" si="1"/>
        <v>0.3250974597</v>
      </c>
    </row>
    <row r="319">
      <c r="A319" s="15">
        <v>2001.0</v>
      </c>
      <c r="B319" s="6" t="s">
        <v>37</v>
      </c>
      <c r="C319" s="15">
        <v>0.268</v>
      </c>
      <c r="D319" s="15">
        <v>0.021</v>
      </c>
      <c r="E319" s="15">
        <v>0.310546875</v>
      </c>
      <c r="F319" s="15">
        <v>0.576026637</v>
      </c>
      <c r="G319" s="15">
        <v>0.254658536</v>
      </c>
      <c r="H319" s="6"/>
      <c r="I319" s="6"/>
      <c r="J319" s="6"/>
      <c r="K319" s="15">
        <f t="shared" si="1"/>
        <v>0.254658536</v>
      </c>
    </row>
    <row r="320">
      <c r="A320" s="15">
        <v>2002.0</v>
      </c>
      <c r="B320" s="6" t="s">
        <v>37</v>
      </c>
      <c r="C320" s="15">
        <v>0.277</v>
      </c>
      <c r="D320" s="15">
        <v>0.02</v>
      </c>
      <c r="E320" s="15">
        <v>0.319230769</v>
      </c>
      <c r="F320" s="15">
        <v>0.571507151</v>
      </c>
      <c r="G320" s="15">
        <v>0.274433888</v>
      </c>
      <c r="H320" s="6"/>
      <c r="I320" s="15">
        <v>0.236289689</v>
      </c>
      <c r="J320" s="6"/>
      <c r="K320" s="15">
        <f t="shared" si="1"/>
        <v>0.2553617885</v>
      </c>
    </row>
    <row r="321">
      <c r="A321" s="15">
        <v>2003.0</v>
      </c>
      <c r="B321" s="6" t="s">
        <v>37</v>
      </c>
      <c r="C321" s="15">
        <v>0.266</v>
      </c>
      <c r="D321" s="15">
        <v>0.032</v>
      </c>
      <c r="E321" s="15">
        <v>0.331991952</v>
      </c>
      <c r="F321" s="15">
        <v>0.598333333</v>
      </c>
      <c r="G321" s="6"/>
      <c r="H321" s="6"/>
      <c r="I321" s="6"/>
      <c r="J321" s="15">
        <v>0.253667045</v>
      </c>
      <c r="K321" s="15">
        <f t="shared" si="1"/>
        <v>0.253667045</v>
      </c>
    </row>
    <row r="322">
      <c r="A322" s="15">
        <v>2004.0</v>
      </c>
      <c r="B322" s="6" t="s">
        <v>37</v>
      </c>
      <c r="C322" s="15">
        <v>0.234</v>
      </c>
      <c r="D322" s="15">
        <v>0.018</v>
      </c>
      <c r="E322" s="15">
        <v>0.344651952</v>
      </c>
      <c r="F322" s="15">
        <v>0.552222222</v>
      </c>
      <c r="G322" s="15">
        <v>0.220304473</v>
      </c>
      <c r="H322" s="6"/>
      <c r="I322" s="15">
        <v>0.226463503</v>
      </c>
      <c r="J322" s="15">
        <v>0.261734003</v>
      </c>
      <c r="K322" s="15">
        <f t="shared" si="1"/>
        <v>0.2361673263</v>
      </c>
    </row>
    <row r="323">
      <c r="A323" s="15">
        <v>2005.0</v>
      </c>
      <c r="B323" s="6" t="s">
        <v>37</v>
      </c>
      <c r="C323" s="15">
        <v>0.295</v>
      </c>
      <c r="D323" s="15">
        <v>0.044</v>
      </c>
      <c r="E323" s="15">
        <v>0.314878893</v>
      </c>
      <c r="F323" s="15">
        <v>0.554550594</v>
      </c>
      <c r="G323" s="6"/>
      <c r="H323" s="6"/>
      <c r="I323" s="6"/>
      <c r="J323" s="6"/>
      <c r="K323" s="6" t="str">
        <f t="shared" si="1"/>
        <v/>
      </c>
    </row>
    <row r="324">
      <c r="A324" s="15">
        <v>2006.0</v>
      </c>
      <c r="B324" s="6" t="s">
        <v>37</v>
      </c>
      <c r="C324" s="15">
        <v>0.282</v>
      </c>
      <c r="D324" s="15">
        <v>0.035</v>
      </c>
      <c r="E324" s="15">
        <v>0.322638146</v>
      </c>
      <c r="F324" s="15">
        <v>0.556679085</v>
      </c>
      <c r="G324" s="6"/>
      <c r="H324" s="6"/>
      <c r="I324" s="15">
        <v>0.25108638</v>
      </c>
      <c r="J324" s="6"/>
      <c r="K324" s="15">
        <f t="shared" si="1"/>
        <v>0.25108638</v>
      </c>
    </row>
    <row r="325">
      <c r="A325" s="15">
        <v>2007.0</v>
      </c>
      <c r="B325" s="6" t="s">
        <v>37</v>
      </c>
      <c r="C325" s="15">
        <v>0.261</v>
      </c>
      <c r="D325" s="15">
        <v>0.032</v>
      </c>
      <c r="E325" s="15">
        <v>0.315699659</v>
      </c>
      <c r="F325" s="15">
        <v>0.549225387</v>
      </c>
      <c r="G325" s="6"/>
      <c r="H325" s="6"/>
      <c r="I325" s="6"/>
      <c r="J325" s="15">
        <v>0.265577078</v>
      </c>
      <c r="K325" s="15">
        <f t="shared" si="1"/>
        <v>0.265577078</v>
      </c>
    </row>
    <row r="326">
      <c r="A326" s="15">
        <v>2008.0</v>
      </c>
      <c r="B326" s="6" t="s">
        <v>37</v>
      </c>
      <c r="C326" s="15">
        <v>0.303</v>
      </c>
      <c r="D326" s="15">
        <v>0.035</v>
      </c>
      <c r="E326" s="15">
        <v>0.341423948</v>
      </c>
      <c r="F326" s="15">
        <v>0.558906692</v>
      </c>
      <c r="G326" s="6"/>
      <c r="H326" s="6"/>
      <c r="I326" s="15">
        <v>0.287868441</v>
      </c>
      <c r="J326" s="6"/>
      <c r="K326" s="15">
        <f t="shared" si="1"/>
        <v>0.287868441</v>
      </c>
    </row>
    <row r="327">
      <c r="A327" s="15">
        <v>2009.0</v>
      </c>
      <c r="B327" s="6" t="s">
        <v>37</v>
      </c>
      <c r="C327" s="15">
        <v>0.281</v>
      </c>
      <c r="D327" s="15">
        <v>0.032</v>
      </c>
      <c r="E327" s="15">
        <v>0.34733441</v>
      </c>
      <c r="F327" s="15">
        <v>0.561411344</v>
      </c>
      <c r="G327" s="6"/>
      <c r="H327" s="6"/>
      <c r="I327" s="6"/>
      <c r="J327" s="15">
        <v>0.297258469</v>
      </c>
      <c r="K327" s="15">
        <f t="shared" si="1"/>
        <v>0.297258469</v>
      </c>
    </row>
    <row r="328">
      <c r="A328" s="15">
        <v>2010.0</v>
      </c>
      <c r="B328" s="6" t="s">
        <v>37</v>
      </c>
      <c r="C328" s="15">
        <v>0.27</v>
      </c>
      <c r="D328" s="15">
        <v>0.028</v>
      </c>
      <c r="E328" s="15">
        <v>0.357256778</v>
      </c>
      <c r="F328" s="15">
        <v>0.568917669</v>
      </c>
      <c r="G328" s="6"/>
      <c r="H328" s="6"/>
      <c r="I328" s="15">
        <v>0.214385264</v>
      </c>
      <c r="J328" s="15">
        <v>0.298422357</v>
      </c>
      <c r="K328" s="15">
        <f t="shared" si="1"/>
        <v>0.2564038105</v>
      </c>
    </row>
    <row r="329">
      <c r="A329" s="15">
        <v>2011.0</v>
      </c>
      <c r="B329" s="6" t="s">
        <v>37</v>
      </c>
      <c r="C329" s="15">
        <v>0.325</v>
      </c>
      <c r="D329" s="15">
        <v>0.032</v>
      </c>
      <c r="E329" s="15">
        <v>0.321656051</v>
      </c>
      <c r="F329" s="15">
        <v>0.571936057</v>
      </c>
      <c r="G329" s="6"/>
      <c r="H329" s="6"/>
      <c r="I329" s="6"/>
      <c r="J329" s="15">
        <v>0.367015802</v>
      </c>
      <c r="K329" s="15">
        <f t="shared" si="1"/>
        <v>0.367015802</v>
      </c>
    </row>
    <row r="330">
      <c r="A330" s="15">
        <v>2012.0</v>
      </c>
      <c r="B330" s="6" t="s">
        <v>37</v>
      </c>
      <c r="C330" s="15">
        <v>0.309</v>
      </c>
      <c r="D330" s="15">
        <v>0.026</v>
      </c>
      <c r="E330" s="15">
        <v>0.349527665</v>
      </c>
      <c r="F330" s="15">
        <v>0.570986289</v>
      </c>
      <c r="G330" s="6"/>
      <c r="H330" s="15">
        <v>0.40818526</v>
      </c>
      <c r="I330" s="15">
        <v>0.29508691</v>
      </c>
      <c r="J330" s="15">
        <v>0.297585707</v>
      </c>
      <c r="K330" s="15">
        <f t="shared" si="1"/>
        <v>0.3336192923</v>
      </c>
    </row>
    <row r="331">
      <c r="A331" s="15">
        <v>2013.0</v>
      </c>
      <c r="B331" s="6" t="s">
        <v>37</v>
      </c>
      <c r="C331" s="15">
        <v>0.279</v>
      </c>
      <c r="D331" s="15">
        <v>0.032</v>
      </c>
      <c r="E331" s="15">
        <v>0.380607815</v>
      </c>
      <c r="F331" s="15">
        <v>0.582476531</v>
      </c>
      <c r="G331" s="6"/>
      <c r="H331" s="6"/>
      <c r="I331" s="6"/>
      <c r="J331" s="15">
        <v>0.326840726</v>
      </c>
      <c r="K331" s="15">
        <f t="shared" si="1"/>
        <v>0.326840726</v>
      </c>
    </row>
    <row r="332">
      <c r="A332" s="15">
        <v>2014.0</v>
      </c>
      <c r="B332" s="6" t="s">
        <v>37</v>
      </c>
      <c r="C332" s="15">
        <v>0.284</v>
      </c>
      <c r="D332" s="15">
        <v>0.035</v>
      </c>
      <c r="E332" s="15">
        <v>0.319660537</v>
      </c>
      <c r="F332" s="15">
        <v>0.563573883</v>
      </c>
      <c r="G332" s="6"/>
      <c r="H332" s="6"/>
      <c r="I332" s="15">
        <v>0.223645083</v>
      </c>
      <c r="J332" s="6"/>
      <c r="K332" s="15">
        <f t="shared" si="1"/>
        <v>0.223645083</v>
      </c>
    </row>
    <row r="333">
      <c r="A333" s="15">
        <v>2015.0</v>
      </c>
      <c r="B333" s="6" t="s">
        <v>37</v>
      </c>
      <c r="C333" s="15">
        <v>0.277</v>
      </c>
      <c r="D333" s="15">
        <v>0.032</v>
      </c>
      <c r="E333" s="15">
        <v>0.317105263</v>
      </c>
      <c r="F333" s="15">
        <v>0.56809816</v>
      </c>
      <c r="G333" s="6"/>
      <c r="H333" s="6"/>
      <c r="I333" s="6"/>
      <c r="J333" s="15">
        <v>0.335622078</v>
      </c>
      <c r="K333" s="15">
        <f t="shared" si="1"/>
        <v>0.335622078</v>
      </c>
    </row>
    <row r="334">
      <c r="A334" s="15">
        <v>2016.0</v>
      </c>
      <c r="B334" s="6" t="s">
        <v>37</v>
      </c>
      <c r="C334" s="15">
        <v>0.288</v>
      </c>
      <c r="D334" s="15">
        <v>0.028</v>
      </c>
      <c r="E334" s="15">
        <v>0.353689567</v>
      </c>
      <c r="F334" s="15">
        <v>0.591429784</v>
      </c>
      <c r="G334" s="6"/>
      <c r="H334" s="6"/>
      <c r="I334" s="15">
        <v>0.232072013</v>
      </c>
      <c r="J334" s="15">
        <v>0.374912729</v>
      </c>
      <c r="K334" s="15">
        <f t="shared" si="1"/>
        <v>0.303492371</v>
      </c>
    </row>
    <row r="335">
      <c r="A335" s="15">
        <v>1980.0</v>
      </c>
      <c r="B335" s="6" t="s">
        <v>38</v>
      </c>
      <c r="C335" s="15">
        <v>0.609</v>
      </c>
      <c r="D335" s="15">
        <v>0.031</v>
      </c>
      <c r="E335" s="15">
        <v>0.668711656</v>
      </c>
      <c r="F335" s="15">
        <v>0.811428571</v>
      </c>
      <c r="G335" s="6"/>
      <c r="H335" s="15">
        <v>0.57760507</v>
      </c>
      <c r="I335" s="15">
        <v>0.595497576</v>
      </c>
      <c r="J335" s="6"/>
      <c r="K335" s="15">
        <f t="shared" si="1"/>
        <v>0.586551323</v>
      </c>
    </row>
    <row r="336">
      <c r="A336" s="15">
        <v>1981.0</v>
      </c>
      <c r="B336" s="6" t="s">
        <v>38</v>
      </c>
      <c r="C336" s="15">
        <v>0.617</v>
      </c>
      <c r="D336" s="15">
        <v>0.047</v>
      </c>
      <c r="E336" s="15">
        <v>0.725274725</v>
      </c>
      <c r="F336" s="15">
        <v>0.82183908</v>
      </c>
      <c r="G336" s="6"/>
      <c r="H336" s="6"/>
      <c r="I336" s="6"/>
      <c r="J336" s="6"/>
      <c r="K336" s="6" t="str">
        <f t="shared" si="1"/>
        <v/>
      </c>
    </row>
    <row r="337">
      <c r="A337" s="15">
        <v>1982.0</v>
      </c>
      <c r="B337" s="6" t="s">
        <v>38</v>
      </c>
      <c r="C337" s="15">
        <v>0.615</v>
      </c>
      <c r="D337" s="15">
        <v>0.036</v>
      </c>
      <c r="E337" s="15">
        <v>0.698863636</v>
      </c>
      <c r="F337" s="15">
        <v>0.777777778</v>
      </c>
      <c r="G337" s="6"/>
      <c r="H337" s="6"/>
      <c r="I337" s="15">
        <v>0.583455352</v>
      </c>
      <c r="J337" s="6"/>
      <c r="K337" s="15">
        <f t="shared" si="1"/>
        <v>0.583455352</v>
      </c>
    </row>
    <row r="338">
      <c r="A338" s="15">
        <v>1983.0</v>
      </c>
      <c r="B338" s="6" t="s">
        <v>38</v>
      </c>
      <c r="C338" s="15">
        <v>0.596</v>
      </c>
      <c r="D338" s="15">
        <v>0.038</v>
      </c>
      <c r="E338" s="15">
        <v>0.736842105</v>
      </c>
      <c r="F338" s="15">
        <v>0.798</v>
      </c>
      <c r="G338" s="6"/>
      <c r="H338" s="15">
        <v>0.613613075</v>
      </c>
      <c r="I338" s="6"/>
      <c r="J338" s="6"/>
      <c r="K338" s="15">
        <f t="shared" si="1"/>
        <v>0.613613075</v>
      </c>
    </row>
    <row r="339">
      <c r="A339" s="15">
        <v>1984.0</v>
      </c>
      <c r="B339" s="6" t="s">
        <v>38</v>
      </c>
      <c r="C339" s="15">
        <v>0.603</v>
      </c>
      <c r="D339" s="15">
        <v>0.036</v>
      </c>
      <c r="E339" s="15">
        <v>0.686131387</v>
      </c>
      <c r="F339" s="15">
        <v>0.826758148</v>
      </c>
      <c r="G339" s="6"/>
      <c r="H339" s="6"/>
      <c r="I339" s="15">
        <v>0.536141538</v>
      </c>
      <c r="J339" s="6"/>
      <c r="K339" s="15">
        <f t="shared" si="1"/>
        <v>0.536141538</v>
      </c>
    </row>
    <row r="340">
      <c r="A340" s="15">
        <v>1985.0</v>
      </c>
      <c r="B340" s="6" t="s">
        <v>38</v>
      </c>
      <c r="C340" s="15">
        <v>0.578</v>
      </c>
      <c r="D340" s="15">
        <v>0.031</v>
      </c>
      <c r="E340" s="15">
        <v>0.668831169</v>
      </c>
      <c r="F340" s="15">
        <v>0.75</v>
      </c>
      <c r="G340" s="6"/>
      <c r="H340" s="15">
        <v>0.596406918</v>
      </c>
      <c r="I340" s="15">
        <v>0.53753509</v>
      </c>
      <c r="J340" s="6"/>
      <c r="K340" s="15">
        <f t="shared" si="1"/>
        <v>0.566971004</v>
      </c>
    </row>
    <row r="341">
      <c r="A341" s="15">
        <v>1986.0</v>
      </c>
      <c r="B341" s="6" t="s">
        <v>38</v>
      </c>
      <c r="C341" s="15">
        <v>0.55</v>
      </c>
      <c r="D341" s="15">
        <v>0.038</v>
      </c>
      <c r="E341" s="15">
        <v>0.688311688</v>
      </c>
      <c r="F341" s="15">
        <v>0.776212833</v>
      </c>
      <c r="G341" s="6"/>
      <c r="H341" s="15">
        <v>0.505931393</v>
      </c>
      <c r="I341" s="6"/>
      <c r="J341" s="6"/>
      <c r="K341" s="15">
        <f t="shared" si="1"/>
        <v>0.505931393</v>
      </c>
    </row>
    <row r="342">
      <c r="A342" s="15">
        <v>1987.0</v>
      </c>
      <c r="B342" s="6" t="s">
        <v>38</v>
      </c>
      <c r="C342" s="15">
        <v>0.61</v>
      </c>
      <c r="D342" s="15">
        <v>0.036</v>
      </c>
      <c r="E342" s="15">
        <v>0.708791209</v>
      </c>
      <c r="F342" s="15">
        <v>0.790372671</v>
      </c>
      <c r="G342" s="6"/>
      <c r="H342" s="6"/>
      <c r="I342" s="15">
        <v>0.549056299</v>
      </c>
      <c r="J342" s="6"/>
      <c r="K342" s="15">
        <f t="shared" si="1"/>
        <v>0.549056299</v>
      </c>
    </row>
    <row r="343">
      <c r="A343" s="15">
        <v>1988.0</v>
      </c>
      <c r="B343" s="6" t="s">
        <v>38</v>
      </c>
      <c r="C343" s="15">
        <v>0.583</v>
      </c>
      <c r="D343" s="15">
        <v>0.031</v>
      </c>
      <c r="E343" s="15">
        <v>0.647398844</v>
      </c>
      <c r="F343" s="15">
        <v>0.759587021</v>
      </c>
      <c r="G343" s="6"/>
      <c r="H343" s="15">
        <v>0.696638783</v>
      </c>
      <c r="I343" s="15">
        <v>0.468996454</v>
      </c>
      <c r="J343" s="6"/>
      <c r="K343" s="15">
        <f t="shared" si="1"/>
        <v>0.5828176185</v>
      </c>
    </row>
    <row r="344">
      <c r="A344" s="15">
        <v>1989.0</v>
      </c>
      <c r="B344" s="6" t="s">
        <v>38</v>
      </c>
      <c r="C344" s="15">
        <v>0.594</v>
      </c>
      <c r="D344" s="15">
        <v>0.031</v>
      </c>
      <c r="E344" s="15">
        <v>0.655172414</v>
      </c>
      <c r="F344" s="15">
        <v>0.78267254</v>
      </c>
      <c r="G344" s="6"/>
      <c r="H344" s="15">
        <v>0.659163825</v>
      </c>
      <c r="I344" s="15">
        <v>0.505890739</v>
      </c>
      <c r="J344" s="6"/>
      <c r="K344" s="15">
        <f t="shared" si="1"/>
        <v>0.582527282</v>
      </c>
    </row>
    <row r="345">
      <c r="A345" s="15">
        <v>1990.0</v>
      </c>
      <c r="B345" s="6" t="s">
        <v>38</v>
      </c>
      <c r="C345" s="15">
        <v>0.574</v>
      </c>
      <c r="D345" s="15">
        <v>0.031</v>
      </c>
      <c r="E345" s="15">
        <v>0.724550898</v>
      </c>
      <c r="F345" s="15">
        <v>0.755960729</v>
      </c>
      <c r="G345" s="6"/>
      <c r="H345" s="15">
        <v>0.567634181</v>
      </c>
      <c r="I345" s="15">
        <v>0.520145085</v>
      </c>
      <c r="J345" s="6"/>
      <c r="K345" s="15">
        <f t="shared" si="1"/>
        <v>0.543889633</v>
      </c>
    </row>
    <row r="346">
      <c r="A346" s="15">
        <v>1991.0</v>
      </c>
      <c r="B346" s="6" t="s">
        <v>38</v>
      </c>
      <c r="C346" s="15">
        <v>0.574</v>
      </c>
      <c r="D346" s="15">
        <v>0.031</v>
      </c>
      <c r="E346" s="15">
        <v>0.626666667</v>
      </c>
      <c r="F346" s="15">
        <v>0.759084791</v>
      </c>
      <c r="G346" s="6"/>
      <c r="H346" s="15">
        <v>0.62081918</v>
      </c>
      <c r="I346" s="15">
        <v>0.510615928</v>
      </c>
      <c r="J346" s="6"/>
      <c r="K346" s="15">
        <f t="shared" si="1"/>
        <v>0.565717554</v>
      </c>
    </row>
    <row r="347">
      <c r="A347" s="15">
        <v>1992.0</v>
      </c>
      <c r="B347" s="6" t="s">
        <v>38</v>
      </c>
      <c r="C347" s="15">
        <v>0.569</v>
      </c>
      <c r="D347" s="15">
        <v>0.047</v>
      </c>
      <c r="E347" s="15">
        <v>0.630434783</v>
      </c>
      <c r="F347" s="15">
        <v>0.766716196</v>
      </c>
      <c r="G347" s="6"/>
      <c r="H347" s="6"/>
      <c r="I347" s="6"/>
      <c r="J347" s="6"/>
      <c r="K347" s="6" t="str">
        <f t="shared" si="1"/>
        <v/>
      </c>
    </row>
    <row r="348">
      <c r="A348" s="15">
        <v>1993.0</v>
      </c>
      <c r="B348" s="6" t="s">
        <v>38</v>
      </c>
      <c r="C348" s="15">
        <v>0.566</v>
      </c>
      <c r="D348" s="15">
        <v>0.031</v>
      </c>
      <c r="E348" s="15">
        <v>0.696296296</v>
      </c>
      <c r="F348" s="15">
        <v>0.782246879</v>
      </c>
      <c r="G348" s="6"/>
      <c r="H348" s="15">
        <v>0.560149274</v>
      </c>
      <c r="I348" s="15">
        <v>0.509760432</v>
      </c>
      <c r="J348" s="6"/>
      <c r="K348" s="15">
        <f t="shared" si="1"/>
        <v>0.534954853</v>
      </c>
    </row>
    <row r="349">
      <c r="A349" s="15">
        <v>1994.0</v>
      </c>
      <c r="B349" s="6" t="s">
        <v>38</v>
      </c>
      <c r="C349" s="15">
        <v>0.525</v>
      </c>
      <c r="D349" s="15">
        <v>0.036</v>
      </c>
      <c r="E349" s="15">
        <v>0.537931034</v>
      </c>
      <c r="F349" s="15">
        <v>0.77826087</v>
      </c>
      <c r="G349" s="6"/>
      <c r="H349" s="6"/>
      <c r="I349" s="15">
        <v>0.443899994</v>
      </c>
      <c r="J349" s="6"/>
      <c r="K349" s="15">
        <f t="shared" si="1"/>
        <v>0.443899994</v>
      </c>
    </row>
    <row r="350">
      <c r="A350" s="15">
        <v>1995.0</v>
      </c>
      <c r="B350" s="6" t="s">
        <v>38</v>
      </c>
      <c r="C350" s="15">
        <v>0.548</v>
      </c>
      <c r="D350" s="15">
        <v>0.047</v>
      </c>
      <c r="E350" s="15">
        <v>0.670967742</v>
      </c>
      <c r="F350" s="15">
        <v>0.737313433</v>
      </c>
      <c r="G350" s="6"/>
      <c r="H350" s="6"/>
      <c r="I350" s="6"/>
      <c r="J350" s="6"/>
      <c r="K350" s="6" t="str">
        <f t="shared" si="1"/>
        <v/>
      </c>
    </row>
    <row r="351">
      <c r="A351" s="15">
        <v>1996.0</v>
      </c>
      <c r="B351" s="6" t="s">
        <v>38</v>
      </c>
      <c r="C351" s="15">
        <v>0.52</v>
      </c>
      <c r="D351" s="15">
        <v>0.031</v>
      </c>
      <c r="E351" s="15">
        <v>0.636986301</v>
      </c>
      <c r="F351" s="15">
        <v>0.764216366</v>
      </c>
      <c r="G351" s="6"/>
      <c r="H351" s="15">
        <v>0.481100747</v>
      </c>
      <c r="I351" s="15">
        <v>0.488157454</v>
      </c>
      <c r="J351" s="6"/>
      <c r="K351" s="15">
        <f t="shared" si="1"/>
        <v>0.4846291005</v>
      </c>
    </row>
    <row r="352">
      <c r="A352" s="15">
        <v>1997.0</v>
      </c>
      <c r="B352" s="6" t="s">
        <v>38</v>
      </c>
      <c r="C352" s="15">
        <v>0.499</v>
      </c>
      <c r="D352" s="15">
        <v>0.029</v>
      </c>
      <c r="E352" s="15">
        <v>0.549450549</v>
      </c>
      <c r="F352" s="15">
        <v>0.755894591</v>
      </c>
      <c r="G352" s="6"/>
      <c r="H352" s="15">
        <v>0.53803739</v>
      </c>
      <c r="I352" s="6"/>
      <c r="J352" s="15">
        <v>0.498618532</v>
      </c>
      <c r="K352" s="15">
        <f t="shared" si="1"/>
        <v>0.518327961</v>
      </c>
    </row>
    <row r="353">
      <c r="A353" s="15">
        <v>1998.0</v>
      </c>
      <c r="B353" s="6" t="s">
        <v>38</v>
      </c>
      <c r="C353" s="15">
        <v>0.507</v>
      </c>
      <c r="D353" s="15">
        <v>0.036</v>
      </c>
      <c r="E353" s="15">
        <v>0.567073171</v>
      </c>
      <c r="F353" s="15">
        <v>0.770516717</v>
      </c>
      <c r="G353" s="6"/>
      <c r="H353" s="6"/>
      <c r="I353" s="15">
        <v>0.447601539</v>
      </c>
      <c r="J353" s="6"/>
      <c r="K353" s="15">
        <f t="shared" si="1"/>
        <v>0.447601539</v>
      </c>
    </row>
    <row r="354">
      <c r="A354" s="15">
        <v>1999.0</v>
      </c>
      <c r="B354" s="6" t="s">
        <v>38</v>
      </c>
      <c r="C354" s="15">
        <v>0.488</v>
      </c>
      <c r="D354" s="15">
        <v>0.036</v>
      </c>
      <c r="E354" s="15">
        <v>0.609195402</v>
      </c>
      <c r="F354" s="15">
        <v>0.746781116</v>
      </c>
      <c r="G354" s="6"/>
      <c r="H354" s="15">
        <v>0.454429608</v>
      </c>
      <c r="I354" s="6"/>
      <c r="J354" s="6"/>
      <c r="K354" s="15">
        <f t="shared" si="1"/>
        <v>0.454429608</v>
      </c>
    </row>
    <row r="355">
      <c r="A355" s="15">
        <v>2000.0</v>
      </c>
      <c r="B355" s="6" t="s">
        <v>38</v>
      </c>
      <c r="C355" s="15">
        <v>0.467</v>
      </c>
      <c r="D355" s="15">
        <v>0.026</v>
      </c>
      <c r="E355" s="15">
        <v>0.541436464</v>
      </c>
      <c r="F355" s="15">
        <v>0.735735736</v>
      </c>
      <c r="G355" s="6"/>
      <c r="H355" s="15">
        <v>0.508021116</v>
      </c>
      <c r="I355" s="15">
        <v>0.359249353</v>
      </c>
      <c r="J355" s="15">
        <v>0.514052648</v>
      </c>
      <c r="K355" s="15">
        <f t="shared" si="1"/>
        <v>0.460441039</v>
      </c>
    </row>
    <row r="356">
      <c r="A356" s="15">
        <v>2001.0</v>
      </c>
      <c r="B356" s="6" t="s">
        <v>38</v>
      </c>
      <c r="C356" s="15">
        <v>0.427</v>
      </c>
      <c r="D356" s="15">
        <v>0.021</v>
      </c>
      <c r="E356" s="15">
        <v>0.543956044</v>
      </c>
      <c r="F356" s="15">
        <v>0.699867198</v>
      </c>
      <c r="G356" s="15">
        <v>0.416791246</v>
      </c>
      <c r="H356" s="6"/>
      <c r="I356" s="6"/>
      <c r="J356" s="6"/>
      <c r="K356" s="15">
        <f t="shared" si="1"/>
        <v>0.416791246</v>
      </c>
    </row>
    <row r="357">
      <c r="A357" s="15">
        <v>2002.0</v>
      </c>
      <c r="B357" s="6" t="s">
        <v>38</v>
      </c>
      <c r="C357" s="15">
        <v>0.442</v>
      </c>
      <c r="D357" s="15">
        <v>0.02</v>
      </c>
      <c r="E357" s="15">
        <v>0.536723164</v>
      </c>
      <c r="F357" s="15">
        <v>0.709016393</v>
      </c>
      <c r="G357" s="15">
        <v>0.449532867</v>
      </c>
      <c r="H357" s="6"/>
      <c r="I357" s="15">
        <v>0.350688405</v>
      </c>
      <c r="J357" s="6"/>
      <c r="K357" s="15">
        <f t="shared" si="1"/>
        <v>0.400110636</v>
      </c>
    </row>
    <row r="358">
      <c r="A358" s="15">
        <v>2003.0</v>
      </c>
      <c r="B358" s="6" t="s">
        <v>38</v>
      </c>
      <c r="C358" s="15">
        <v>0.396</v>
      </c>
      <c r="D358" s="15">
        <v>0.032</v>
      </c>
      <c r="E358" s="15">
        <v>0.542857143</v>
      </c>
      <c r="F358" s="15">
        <v>0.703889586</v>
      </c>
      <c r="G358" s="6"/>
      <c r="H358" s="6"/>
      <c r="I358" s="6"/>
      <c r="J358" s="15">
        <v>0.368822337</v>
      </c>
      <c r="K358" s="15">
        <f t="shared" si="1"/>
        <v>0.368822337</v>
      </c>
    </row>
    <row r="359">
      <c r="A359" s="15">
        <v>2004.0</v>
      </c>
      <c r="B359" s="6" t="s">
        <v>38</v>
      </c>
      <c r="C359" s="15">
        <v>0.43</v>
      </c>
      <c r="D359" s="15">
        <v>0.018</v>
      </c>
      <c r="E359" s="15">
        <v>0.525</v>
      </c>
      <c r="F359" s="15">
        <v>0.64683053</v>
      </c>
      <c r="G359" s="15">
        <v>0.457139625</v>
      </c>
      <c r="H359" s="6"/>
      <c r="I359" s="15">
        <v>0.374708978</v>
      </c>
      <c r="J359" s="15">
        <v>0.40128451</v>
      </c>
      <c r="K359" s="15">
        <f t="shared" si="1"/>
        <v>0.411044371</v>
      </c>
    </row>
    <row r="360">
      <c r="A360" s="15">
        <v>2005.0</v>
      </c>
      <c r="B360" s="6" t="s">
        <v>38</v>
      </c>
      <c r="C360" s="15">
        <v>0.416</v>
      </c>
      <c r="D360" s="15">
        <v>0.044</v>
      </c>
      <c r="E360" s="15">
        <v>0.497206704</v>
      </c>
      <c r="F360" s="15">
        <v>0.672483221</v>
      </c>
      <c r="G360" s="6"/>
      <c r="H360" s="6"/>
      <c r="I360" s="6"/>
      <c r="J360" s="6"/>
      <c r="K360" s="6" t="str">
        <f t="shared" si="1"/>
        <v/>
      </c>
    </row>
    <row r="361">
      <c r="A361" s="15">
        <v>2006.0</v>
      </c>
      <c r="B361" s="6" t="s">
        <v>38</v>
      </c>
      <c r="C361" s="15">
        <v>0.395</v>
      </c>
      <c r="D361" s="15">
        <v>0.035</v>
      </c>
      <c r="E361" s="15">
        <v>0.538860104</v>
      </c>
      <c r="F361" s="15">
        <v>0.679452055</v>
      </c>
      <c r="G361" s="6"/>
      <c r="H361" s="6"/>
      <c r="I361" s="15">
        <v>0.319583782</v>
      </c>
      <c r="J361" s="6"/>
      <c r="K361" s="15">
        <f t="shared" si="1"/>
        <v>0.319583782</v>
      </c>
    </row>
    <row r="362">
      <c r="A362" s="15">
        <v>2007.0</v>
      </c>
      <c r="B362" s="6" t="s">
        <v>38</v>
      </c>
      <c r="C362" s="15">
        <v>0.388</v>
      </c>
      <c r="D362" s="15">
        <v>0.032</v>
      </c>
      <c r="E362" s="15">
        <v>0.469387755</v>
      </c>
      <c r="F362" s="15">
        <v>0.685393258</v>
      </c>
      <c r="G362" s="6"/>
      <c r="H362" s="6"/>
      <c r="I362" s="6"/>
      <c r="J362" s="15">
        <v>0.392026984</v>
      </c>
      <c r="K362" s="15">
        <f t="shared" si="1"/>
        <v>0.392026984</v>
      </c>
    </row>
    <row r="363">
      <c r="A363" s="15">
        <v>2008.0</v>
      </c>
      <c r="B363" s="6" t="s">
        <v>38</v>
      </c>
      <c r="C363" s="15">
        <v>0.395</v>
      </c>
      <c r="D363" s="15">
        <v>0.035</v>
      </c>
      <c r="E363" s="15">
        <v>0.520361991</v>
      </c>
      <c r="F363" s="15">
        <v>0.659210526</v>
      </c>
      <c r="G363" s="6"/>
      <c r="H363" s="6"/>
      <c r="I363" s="15">
        <v>0.343037362</v>
      </c>
      <c r="J363" s="6"/>
      <c r="K363" s="15">
        <f t="shared" si="1"/>
        <v>0.343037362</v>
      </c>
    </row>
    <row r="364">
      <c r="A364" s="15">
        <v>2009.0</v>
      </c>
      <c r="B364" s="6" t="s">
        <v>38</v>
      </c>
      <c r="C364" s="15">
        <v>0.453</v>
      </c>
      <c r="D364" s="15">
        <v>0.032</v>
      </c>
      <c r="E364" s="15">
        <v>0.516129032</v>
      </c>
      <c r="F364" s="15">
        <v>0.694130926</v>
      </c>
      <c r="G364" s="6"/>
      <c r="H364" s="6"/>
      <c r="I364" s="6"/>
      <c r="J364" s="15">
        <v>0.367408498</v>
      </c>
      <c r="K364" s="15">
        <f t="shared" si="1"/>
        <v>0.367408498</v>
      </c>
    </row>
    <row r="365">
      <c r="A365" s="15">
        <v>2010.0</v>
      </c>
      <c r="B365" s="6" t="s">
        <v>38</v>
      </c>
      <c r="C365" s="15">
        <v>0.364</v>
      </c>
      <c r="D365" s="15">
        <v>0.028</v>
      </c>
      <c r="E365" s="15">
        <v>0.502074689</v>
      </c>
      <c r="F365" s="15">
        <v>0.669282511</v>
      </c>
      <c r="G365" s="6"/>
      <c r="H365" s="6"/>
      <c r="I365" s="15">
        <v>0.288543199</v>
      </c>
      <c r="J365" s="15">
        <v>0.384954153</v>
      </c>
      <c r="K365" s="15">
        <f t="shared" si="1"/>
        <v>0.336748676</v>
      </c>
    </row>
    <row r="366">
      <c r="A366" s="15">
        <v>2011.0</v>
      </c>
      <c r="B366" s="6" t="s">
        <v>38</v>
      </c>
      <c r="C366" s="15">
        <v>0.421</v>
      </c>
      <c r="D366" s="15">
        <v>0.032</v>
      </c>
      <c r="E366" s="15">
        <v>0.532258065</v>
      </c>
      <c r="F366" s="15">
        <v>0.671067107</v>
      </c>
      <c r="G366" s="6"/>
      <c r="H366" s="6"/>
      <c r="I366" s="6"/>
      <c r="J366" s="15">
        <v>0.447221015</v>
      </c>
      <c r="K366" s="15">
        <f t="shared" si="1"/>
        <v>0.447221015</v>
      </c>
    </row>
    <row r="367">
      <c r="A367" s="15">
        <v>2012.0</v>
      </c>
      <c r="B367" s="6" t="s">
        <v>38</v>
      </c>
      <c r="C367" s="15">
        <v>0.401</v>
      </c>
      <c r="D367" s="15">
        <v>0.026</v>
      </c>
      <c r="E367" s="15">
        <v>0.520754717</v>
      </c>
      <c r="F367" s="15">
        <v>0.677740864</v>
      </c>
      <c r="G367" s="6"/>
      <c r="H367" s="15">
        <v>0.468539053</v>
      </c>
      <c r="I367" s="15">
        <v>0.376822656</v>
      </c>
      <c r="J367" s="15">
        <v>0.390775292</v>
      </c>
      <c r="K367" s="15">
        <f t="shared" si="1"/>
        <v>0.412045667</v>
      </c>
    </row>
    <row r="368">
      <c r="A368" s="15">
        <v>2013.0</v>
      </c>
      <c r="B368" s="6" t="s">
        <v>38</v>
      </c>
      <c r="C368" s="15">
        <v>0.379</v>
      </c>
      <c r="D368" s="15">
        <v>0.032</v>
      </c>
      <c r="E368" s="15">
        <v>0.459259259</v>
      </c>
      <c r="F368" s="15">
        <v>0.661358811</v>
      </c>
      <c r="G368" s="6"/>
      <c r="H368" s="6"/>
      <c r="I368" s="6"/>
      <c r="J368" s="15">
        <v>0.456521915</v>
      </c>
      <c r="K368" s="15">
        <f t="shared" si="1"/>
        <v>0.456521915</v>
      </c>
    </row>
    <row r="369">
      <c r="A369" s="15">
        <v>2014.0</v>
      </c>
      <c r="B369" s="6" t="s">
        <v>38</v>
      </c>
      <c r="C369" s="15">
        <v>0.382</v>
      </c>
      <c r="D369" s="15">
        <v>0.035</v>
      </c>
      <c r="E369" s="15">
        <v>0.513513514</v>
      </c>
      <c r="F369" s="15">
        <v>0.68968969</v>
      </c>
      <c r="G369" s="6"/>
      <c r="H369" s="6"/>
      <c r="I369" s="15">
        <v>0.303801949</v>
      </c>
      <c r="J369" s="6"/>
      <c r="K369" s="15">
        <f t="shared" si="1"/>
        <v>0.303801949</v>
      </c>
    </row>
    <row r="370">
      <c r="A370" s="15">
        <v>2015.0</v>
      </c>
      <c r="B370" s="6" t="s">
        <v>38</v>
      </c>
      <c r="C370" s="15">
        <v>0.361</v>
      </c>
      <c r="D370" s="15">
        <v>0.032</v>
      </c>
      <c r="E370" s="15">
        <v>0.466237942</v>
      </c>
      <c r="F370" s="15">
        <v>0.673956262</v>
      </c>
      <c r="G370" s="6"/>
      <c r="H370" s="6"/>
      <c r="I370" s="6"/>
      <c r="J370" s="15">
        <v>0.407383679</v>
      </c>
      <c r="K370" s="15">
        <f t="shared" si="1"/>
        <v>0.407383679</v>
      </c>
    </row>
    <row r="371">
      <c r="A371" s="15">
        <v>2016.0</v>
      </c>
      <c r="B371" s="6" t="s">
        <v>38</v>
      </c>
      <c r="C371" s="15">
        <v>0.377</v>
      </c>
      <c r="D371" s="15">
        <v>0.028</v>
      </c>
      <c r="E371" s="15">
        <v>0.47266881</v>
      </c>
      <c r="F371" s="15">
        <v>0.659380692</v>
      </c>
      <c r="G371" s="6"/>
      <c r="H371" s="6"/>
      <c r="I371" s="15">
        <v>0.310039574</v>
      </c>
      <c r="J371" s="15">
        <v>0.472257887</v>
      </c>
      <c r="K371" s="15">
        <f t="shared" si="1"/>
        <v>0.3911487305</v>
      </c>
    </row>
    <row r="372">
      <c r="A372" s="15">
        <v>1980.0</v>
      </c>
      <c r="B372" s="6" t="s">
        <v>39</v>
      </c>
      <c r="C372" s="15">
        <v>0.266</v>
      </c>
      <c r="D372" s="15">
        <v>0.038</v>
      </c>
      <c r="E372" s="6"/>
      <c r="F372" s="15">
        <v>0.488095238</v>
      </c>
      <c r="G372" s="6"/>
      <c r="H372" s="15">
        <v>0.294118381</v>
      </c>
      <c r="I372" s="6"/>
      <c r="J372" s="6"/>
      <c r="K372" s="15">
        <f t="shared" si="1"/>
        <v>0.294118381</v>
      </c>
    </row>
    <row r="373">
      <c r="A373" s="15">
        <v>1981.0</v>
      </c>
      <c r="B373" s="6" t="s">
        <v>39</v>
      </c>
      <c r="C373" s="15">
        <v>0.241</v>
      </c>
      <c r="D373" s="15">
        <v>0.047</v>
      </c>
      <c r="E373" s="6"/>
      <c r="F373" s="15">
        <v>0.396825397</v>
      </c>
      <c r="G373" s="6"/>
      <c r="H373" s="6"/>
      <c r="I373" s="6"/>
      <c r="J373" s="6"/>
      <c r="K373" s="6" t="str">
        <f t="shared" si="1"/>
        <v/>
      </c>
    </row>
    <row r="374">
      <c r="A374" s="15">
        <v>1982.0</v>
      </c>
      <c r="B374" s="6" t="s">
        <v>39</v>
      </c>
      <c r="C374" s="15">
        <v>0.159</v>
      </c>
      <c r="D374" s="15">
        <v>0.047</v>
      </c>
      <c r="E374" s="6"/>
      <c r="F374" s="15">
        <v>0.320512821</v>
      </c>
      <c r="G374" s="6"/>
      <c r="H374" s="6"/>
      <c r="I374" s="6"/>
      <c r="J374" s="6"/>
      <c r="K374" s="6" t="str">
        <f t="shared" si="1"/>
        <v/>
      </c>
    </row>
    <row r="375">
      <c r="A375" s="15">
        <v>1983.0</v>
      </c>
      <c r="B375" s="6" t="s">
        <v>39</v>
      </c>
      <c r="C375" s="15">
        <v>0.195</v>
      </c>
      <c r="D375" s="15">
        <v>0.038</v>
      </c>
      <c r="E375" s="6"/>
      <c r="F375" s="15">
        <v>0.297297297</v>
      </c>
      <c r="G375" s="6"/>
      <c r="H375" s="15">
        <v>0.314327382</v>
      </c>
      <c r="I375" s="6"/>
      <c r="J375" s="6"/>
      <c r="K375" s="15">
        <f t="shared" si="1"/>
        <v>0.314327382</v>
      </c>
    </row>
    <row r="376">
      <c r="A376" s="15">
        <v>1984.0</v>
      </c>
      <c r="B376" s="6" t="s">
        <v>39</v>
      </c>
      <c r="C376" s="15">
        <v>0.202</v>
      </c>
      <c r="D376" s="15">
        <v>0.047</v>
      </c>
      <c r="E376" s="6"/>
      <c r="F376" s="15">
        <v>0.397849462</v>
      </c>
      <c r="G376" s="6"/>
      <c r="H376" s="6"/>
      <c r="I376" s="6"/>
      <c r="J376" s="6"/>
      <c r="K376" s="6" t="str">
        <f t="shared" si="1"/>
        <v/>
      </c>
    </row>
    <row r="377">
      <c r="A377" s="15">
        <v>1985.0</v>
      </c>
      <c r="B377" s="6" t="s">
        <v>39</v>
      </c>
      <c r="C377" s="15">
        <v>0.217</v>
      </c>
      <c r="D377" s="15">
        <v>0.038</v>
      </c>
      <c r="E377" s="6"/>
      <c r="F377" s="15">
        <v>0.348484848</v>
      </c>
      <c r="G377" s="6"/>
      <c r="H377" s="15">
        <v>0.291020795</v>
      </c>
      <c r="I377" s="6"/>
      <c r="J377" s="6"/>
      <c r="K377" s="15">
        <f t="shared" si="1"/>
        <v>0.291020795</v>
      </c>
    </row>
    <row r="378">
      <c r="A378" s="15">
        <v>1986.0</v>
      </c>
      <c r="B378" s="6" t="s">
        <v>39</v>
      </c>
      <c r="C378" s="15">
        <v>0.219</v>
      </c>
      <c r="D378" s="15">
        <v>0.038</v>
      </c>
      <c r="E378" s="6"/>
      <c r="F378" s="15">
        <v>0.383561644</v>
      </c>
      <c r="G378" s="6"/>
      <c r="H378" s="15">
        <v>0.257785771</v>
      </c>
      <c r="I378" s="6"/>
      <c r="J378" s="6"/>
      <c r="K378" s="15">
        <f t="shared" si="1"/>
        <v>0.257785771</v>
      </c>
    </row>
    <row r="379">
      <c r="A379" s="15">
        <v>1987.0</v>
      </c>
      <c r="B379" s="6" t="s">
        <v>39</v>
      </c>
      <c r="C379" s="15">
        <v>0.23</v>
      </c>
      <c r="D379" s="15">
        <v>0.047</v>
      </c>
      <c r="E379" s="6"/>
      <c r="F379" s="15">
        <v>0.388888889</v>
      </c>
      <c r="G379" s="6"/>
      <c r="H379" s="6"/>
      <c r="I379" s="6"/>
      <c r="J379" s="6"/>
      <c r="K379" s="6" t="str">
        <f t="shared" si="1"/>
        <v/>
      </c>
    </row>
    <row r="380">
      <c r="A380" s="15">
        <v>1988.0</v>
      </c>
      <c r="B380" s="6" t="s">
        <v>39</v>
      </c>
      <c r="C380" s="15">
        <v>0.184</v>
      </c>
      <c r="D380" s="15">
        <v>0.047</v>
      </c>
      <c r="E380" s="6"/>
      <c r="F380" s="15">
        <v>0.324324324</v>
      </c>
      <c r="G380" s="6"/>
      <c r="H380" s="6"/>
      <c r="I380" s="6"/>
      <c r="J380" s="6"/>
      <c r="K380" s="6" t="str">
        <f t="shared" si="1"/>
        <v/>
      </c>
    </row>
    <row r="381">
      <c r="A381" s="15">
        <v>1989.0</v>
      </c>
      <c r="B381" s="6" t="s">
        <v>39</v>
      </c>
      <c r="C381" s="15">
        <v>0.233</v>
      </c>
      <c r="D381" s="15">
        <v>0.047</v>
      </c>
      <c r="E381" s="15">
        <v>0.153846154</v>
      </c>
      <c r="F381" s="15">
        <v>0.385542169</v>
      </c>
      <c r="G381" s="6"/>
      <c r="H381" s="6"/>
      <c r="I381" s="6"/>
      <c r="J381" s="6"/>
      <c r="K381" s="6" t="str">
        <f t="shared" si="1"/>
        <v/>
      </c>
    </row>
    <row r="382">
      <c r="A382" s="15">
        <v>1990.0</v>
      </c>
      <c r="B382" s="6" t="s">
        <v>39</v>
      </c>
      <c r="C382" s="15">
        <v>0.186</v>
      </c>
      <c r="D382" s="15">
        <v>0.047</v>
      </c>
      <c r="E382" s="15">
        <v>0.04</v>
      </c>
      <c r="F382" s="15">
        <v>0.33</v>
      </c>
      <c r="G382" s="6"/>
      <c r="H382" s="6"/>
      <c r="I382" s="6"/>
      <c r="J382" s="6"/>
      <c r="K382" s="6" t="str">
        <f t="shared" si="1"/>
        <v/>
      </c>
    </row>
    <row r="383">
      <c r="A383" s="15">
        <v>1991.0</v>
      </c>
      <c r="B383" s="6" t="s">
        <v>39</v>
      </c>
      <c r="C383" s="15">
        <v>0.211</v>
      </c>
      <c r="D383" s="15">
        <v>0.047</v>
      </c>
      <c r="E383" s="15">
        <v>0.1</v>
      </c>
      <c r="F383" s="15">
        <v>0.367816092</v>
      </c>
      <c r="G383" s="6"/>
      <c r="H383" s="6"/>
      <c r="I383" s="6"/>
      <c r="J383" s="6"/>
      <c r="K383" s="6" t="str">
        <f t="shared" si="1"/>
        <v/>
      </c>
    </row>
    <row r="384">
      <c r="A384" s="15">
        <v>1992.0</v>
      </c>
      <c r="B384" s="6" t="s">
        <v>39</v>
      </c>
      <c r="C384" s="15">
        <v>0.192</v>
      </c>
      <c r="D384" s="15">
        <v>0.047</v>
      </c>
      <c r="E384" s="15">
        <v>0.181818182</v>
      </c>
      <c r="F384" s="15">
        <v>0.291666667</v>
      </c>
      <c r="G384" s="6"/>
      <c r="H384" s="6"/>
      <c r="I384" s="6"/>
      <c r="J384" s="6"/>
      <c r="K384" s="6" t="str">
        <f t="shared" si="1"/>
        <v/>
      </c>
    </row>
    <row r="385">
      <c r="A385" s="15">
        <v>1993.0</v>
      </c>
      <c r="B385" s="6" t="s">
        <v>39</v>
      </c>
      <c r="C385" s="15">
        <v>0.188</v>
      </c>
      <c r="D385" s="15">
        <v>0.047</v>
      </c>
      <c r="E385" s="15">
        <v>0.055555556</v>
      </c>
      <c r="F385" s="15">
        <v>0.294117647</v>
      </c>
      <c r="G385" s="6"/>
      <c r="H385" s="6"/>
      <c r="I385" s="6"/>
      <c r="J385" s="6"/>
      <c r="K385" s="6" t="str">
        <f t="shared" si="1"/>
        <v/>
      </c>
    </row>
    <row r="386">
      <c r="A386" s="15">
        <v>1994.0</v>
      </c>
      <c r="B386" s="6" t="s">
        <v>39</v>
      </c>
      <c r="C386" s="15">
        <v>0.254</v>
      </c>
      <c r="D386" s="15">
        <v>0.047</v>
      </c>
      <c r="E386" s="15">
        <v>0.115384615</v>
      </c>
      <c r="F386" s="15">
        <v>0.419642857</v>
      </c>
      <c r="G386" s="6"/>
      <c r="H386" s="6"/>
      <c r="I386" s="6"/>
      <c r="J386" s="6"/>
      <c r="K386" s="6" t="str">
        <f t="shared" si="1"/>
        <v/>
      </c>
    </row>
    <row r="387">
      <c r="A387" s="15">
        <v>1995.0</v>
      </c>
      <c r="B387" s="6" t="s">
        <v>39</v>
      </c>
      <c r="C387" s="15">
        <v>0.227</v>
      </c>
      <c r="D387" s="15">
        <v>0.047</v>
      </c>
      <c r="E387" s="15">
        <v>0.242424242</v>
      </c>
      <c r="F387" s="15">
        <v>0.339449541</v>
      </c>
      <c r="G387" s="6"/>
      <c r="H387" s="6"/>
      <c r="I387" s="6"/>
      <c r="J387" s="6"/>
      <c r="K387" s="6" t="str">
        <f t="shared" si="1"/>
        <v/>
      </c>
    </row>
    <row r="388">
      <c r="A388" s="15">
        <v>1996.0</v>
      </c>
      <c r="B388" s="6" t="s">
        <v>39</v>
      </c>
      <c r="C388" s="15">
        <v>0.146</v>
      </c>
      <c r="D388" s="15">
        <v>0.047</v>
      </c>
      <c r="E388" s="15">
        <v>0.103448276</v>
      </c>
      <c r="F388" s="15">
        <v>0.244897959</v>
      </c>
      <c r="G388" s="6"/>
      <c r="H388" s="6"/>
      <c r="I388" s="6"/>
      <c r="J388" s="6"/>
      <c r="K388" s="6" t="str">
        <f t="shared" si="1"/>
        <v/>
      </c>
    </row>
    <row r="389">
      <c r="A389" s="15">
        <v>1997.0</v>
      </c>
      <c r="B389" s="6" t="s">
        <v>39</v>
      </c>
      <c r="C389" s="15">
        <v>0.176</v>
      </c>
      <c r="D389" s="15">
        <v>0.047</v>
      </c>
      <c r="E389" s="15">
        <v>0.071428571</v>
      </c>
      <c r="F389" s="15">
        <v>0.345454545</v>
      </c>
      <c r="G389" s="6"/>
      <c r="H389" s="6"/>
      <c r="I389" s="6"/>
      <c r="J389" s="6"/>
      <c r="K389" s="6" t="str">
        <f t="shared" si="1"/>
        <v/>
      </c>
    </row>
    <row r="390">
      <c r="A390" s="15">
        <v>1998.0</v>
      </c>
      <c r="B390" s="6" t="s">
        <v>39</v>
      </c>
      <c r="C390" s="15">
        <v>0.124</v>
      </c>
      <c r="D390" s="15">
        <v>0.047</v>
      </c>
      <c r="E390" s="15">
        <v>0.117647059</v>
      </c>
      <c r="F390" s="15">
        <v>0.280487805</v>
      </c>
      <c r="G390" s="6"/>
      <c r="H390" s="6"/>
      <c r="I390" s="6"/>
      <c r="J390" s="6"/>
      <c r="K390" s="6" t="str">
        <f t="shared" si="1"/>
        <v/>
      </c>
    </row>
    <row r="391">
      <c r="A391" s="15">
        <v>1999.0</v>
      </c>
      <c r="B391" s="6" t="s">
        <v>39</v>
      </c>
      <c r="C391" s="15">
        <v>0.075</v>
      </c>
      <c r="D391" s="15">
        <v>0.044</v>
      </c>
      <c r="E391" s="15">
        <v>0.0</v>
      </c>
      <c r="F391" s="15">
        <v>0.214953271</v>
      </c>
      <c r="G391" s="6"/>
      <c r="H391" s="6"/>
      <c r="I391" s="6"/>
      <c r="J391" s="6"/>
      <c r="K391" s="6" t="str">
        <f t="shared" si="1"/>
        <v/>
      </c>
    </row>
    <row r="392">
      <c r="A392" s="15">
        <v>2000.0</v>
      </c>
      <c r="B392" s="6" t="s">
        <v>39</v>
      </c>
      <c r="C392" s="15">
        <v>0.124</v>
      </c>
      <c r="D392" s="15">
        <v>0.044</v>
      </c>
      <c r="E392" s="15">
        <v>0.076923077</v>
      </c>
      <c r="F392" s="15">
        <v>0.315315315</v>
      </c>
      <c r="G392" s="6"/>
      <c r="H392" s="6"/>
      <c r="I392" s="6"/>
      <c r="J392" s="6"/>
      <c r="K392" s="6" t="str">
        <f t="shared" si="1"/>
        <v/>
      </c>
    </row>
    <row r="393">
      <c r="A393" s="15">
        <v>2001.0</v>
      </c>
      <c r="B393" s="6" t="s">
        <v>39</v>
      </c>
      <c r="C393" s="15">
        <v>0.103</v>
      </c>
      <c r="D393" s="15">
        <v>0.021</v>
      </c>
      <c r="E393" s="15">
        <v>0.121212121</v>
      </c>
      <c r="F393" s="15">
        <v>0.262135922</v>
      </c>
      <c r="G393" s="15">
        <v>0.10404954</v>
      </c>
      <c r="H393" s="6"/>
      <c r="I393" s="6"/>
      <c r="J393" s="6"/>
      <c r="K393" s="15">
        <f t="shared" si="1"/>
        <v>0.10404954</v>
      </c>
    </row>
    <row r="394">
      <c r="A394" s="15">
        <v>2002.0</v>
      </c>
      <c r="B394" s="6" t="s">
        <v>39</v>
      </c>
      <c r="C394" s="15">
        <v>0.098</v>
      </c>
      <c r="D394" s="15">
        <v>0.021</v>
      </c>
      <c r="E394" s="15">
        <v>0.115384615</v>
      </c>
      <c r="F394" s="15">
        <v>0.191489362</v>
      </c>
      <c r="G394" s="15">
        <v>0.109076253</v>
      </c>
      <c r="H394" s="6"/>
      <c r="I394" s="6"/>
      <c r="J394" s="6"/>
      <c r="K394" s="15">
        <f t="shared" si="1"/>
        <v>0.109076253</v>
      </c>
    </row>
    <row r="395">
      <c r="A395" s="15">
        <v>2003.0</v>
      </c>
      <c r="B395" s="6" t="s">
        <v>39</v>
      </c>
      <c r="C395" s="15">
        <v>0.063</v>
      </c>
      <c r="D395" s="15">
        <v>0.044</v>
      </c>
      <c r="E395" s="15">
        <v>0.060606061</v>
      </c>
      <c r="F395" s="15">
        <v>0.224489796</v>
      </c>
      <c r="G395" s="6"/>
      <c r="H395" s="6"/>
      <c r="I395" s="6"/>
      <c r="J395" s="6"/>
      <c r="K395" s="6" t="str">
        <f t="shared" si="1"/>
        <v/>
      </c>
    </row>
    <row r="396">
      <c r="A396" s="15">
        <v>2004.0</v>
      </c>
      <c r="B396" s="6" t="s">
        <v>39</v>
      </c>
      <c r="C396" s="15">
        <v>0.2</v>
      </c>
      <c r="D396" s="15">
        <v>0.02</v>
      </c>
      <c r="E396" s="15">
        <v>0.115384615</v>
      </c>
      <c r="F396" s="15">
        <v>0.311111111</v>
      </c>
      <c r="G396" s="15">
        <v>0.231944635</v>
      </c>
      <c r="H396" s="6"/>
      <c r="I396" s="15">
        <v>0.191537006</v>
      </c>
      <c r="J396" s="6"/>
      <c r="K396" s="15">
        <f t="shared" si="1"/>
        <v>0.2117408205</v>
      </c>
    </row>
    <row r="397">
      <c r="A397" s="15">
        <v>2005.0</v>
      </c>
      <c r="B397" s="6" t="s">
        <v>39</v>
      </c>
      <c r="C397" s="15">
        <v>0.072</v>
      </c>
      <c r="D397" s="15">
        <v>0.044</v>
      </c>
      <c r="E397" s="15">
        <v>0.151515152</v>
      </c>
      <c r="F397" s="15">
        <v>0.22972973</v>
      </c>
      <c r="G397" s="6"/>
      <c r="H397" s="6"/>
      <c r="I397" s="6"/>
      <c r="J397" s="6"/>
      <c r="K397" s="6" t="str">
        <f t="shared" si="1"/>
        <v/>
      </c>
    </row>
    <row r="398">
      <c r="A398" s="15">
        <v>2006.0</v>
      </c>
      <c r="B398" s="6" t="s">
        <v>39</v>
      </c>
      <c r="C398" s="15">
        <v>0.116</v>
      </c>
      <c r="D398" s="15">
        <v>0.035</v>
      </c>
      <c r="E398" s="15">
        <v>0.09375</v>
      </c>
      <c r="F398" s="15">
        <v>0.204545455</v>
      </c>
      <c r="G398" s="6"/>
      <c r="H398" s="6"/>
      <c r="I398" s="15">
        <v>0.228327894</v>
      </c>
      <c r="J398" s="6"/>
      <c r="K398" s="15">
        <f t="shared" si="1"/>
        <v>0.228327894</v>
      </c>
    </row>
    <row r="399">
      <c r="A399" s="15">
        <v>2007.0</v>
      </c>
      <c r="B399" s="6" t="s">
        <v>39</v>
      </c>
      <c r="C399" s="15">
        <v>0.064</v>
      </c>
      <c r="D399" s="15">
        <v>0.044</v>
      </c>
      <c r="E399" s="15">
        <v>0.09375</v>
      </c>
      <c r="F399" s="15">
        <v>0.237623762</v>
      </c>
      <c r="G399" s="6"/>
      <c r="H399" s="6"/>
      <c r="I399" s="6"/>
      <c r="J399" s="6"/>
      <c r="K399" s="6" t="str">
        <f t="shared" si="1"/>
        <v/>
      </c>
    </row>
    <row r="400">
      <c r="A400" s="15">
        <v>2008.0</v>
      </c>
      <c r="B400" s="6" t="s">
        <v>39</v>
      </c>
      <c r="C400" s="15">
        <v>0.099</v>
      </c>
      <c r="D400" s="15">
        <v>0.035</v>
      </c>
      <c r="E400" s="15">
        <v>0.075</v>
      </c>
      <c r="F400" s="15">
        <v>0.268817204</v>
      </c>
      <c r="G400" s="6"/>
      <c r="H400" s="6"/>
      <c r="I400" s="15">
        <v>0.154011727</v>
      </c>
      <c r="J400" s="6"/>
      <c r="K400" s="15">
        <f t="shared" si="1"/>
        <v>0.154011727</v>
      </c>
    </row>
    <row r="401">
      <c r="A401" s="15">
        <v>2009.0</v>
      </c>
      <c r="B401" s="6" t="s">
        <v>39</v>
      </c>
      <c r="C401" s="15">
        <v>0.062</v>
      </c>
      <c r="D401" s="15">
        <v>0.044</v>
      </c>
      <c r="E401" s="15">
        <v>0.054054054</v>
      </c>
      <c r="F401" s="15">
        <v>0.246376812</v>
      </c>
      <c r="G401" s="6"/>
      <c r="H401" s="6"/>
      <c r="I401" s="6"/>
      <c r="J401" s="6"/>
      <c r="K401" s="6" t="str">
        <f t="shared" si="1"/>
        <v/>
      </c>
    </row>
    <row r="402">
      <c r="A402" s="15">
        <v>2010.0</v>
      </c>
      <c r="B402" s="6" t="s">
        <v>39</v>
      </c>
      <c r="C402" s="15">
        <v>0.084</v>
      </c>
      <c r="D402" s="15">
        <v>0.035</v>
      </c>
      <c r="E402" s="15">
        <v>0.041666667</v>
      </c>
      <c r="F402" s="15">
        <v>0.220125786</v>
      </c>
      <c r="G402" s="6"/>
      <c r="H402" s="6"/>
      <c r="I402" s="15">
        <v>0.150610674</v>
      </c>
      <c r="J402" s="6"/>
      <c r="K402" s="15">
        <f t="shared" si="1"/>
        <v>0.150610674</v>
      </c>
    </row>
    <row r="403">
      <c r="A403" s="15">
        <v>2011.0</v>
      </c>
      <c r="B403" s="6" t="s">
        <v>39</v>
      </c>
      <c r="C403" s="15">
        <v>0.081</v>
      </c>
      <c r="D403" s="15">
        <v>0.044</v>
      </c>
      <c r="E403" s="15">
        <v>0.131578947</v>
      </c>
      <c r="F403" s="15">
        <v>0.258741259</v>
      </c>
      <c r="G403" s="6"/>
      <c r="H403" s="6"/>
      <c r="I403" s="6"/>
      <c r="J403" s="6"/>
      <c r="K403" s="6" t="str">
        <f t="shared" si="1"/>
        <v/>
      </c>
    </row>
    <row r="404">
      <c r="A404" s="15">
        <v>2012.0</v>
      </c>
      <c r="B404" s="6" t="s">
        <v>39</v>
      </c>
      <c r="C404" s="15">
        <v>0.12</v>
      </c>
      <c r="D404" s="15">
        <v>0.029</v>
      </c>
      <c r="E404" s="15">
        <v>0.051282051</v>
      </c>
      <c r="F404" s="15">
        <v>0.271523179</v>
      </c>
      <c r="G404" s="6"/>
      <c r="H404" s="15">
        <v>0.172818172</v>
      </c>
      <c r="I404" s="6"/>
      <c r="J404" s="15">
        <v>0.207784169</v>
      </c>
      <c r="K404" s="15">
        <f t="shared" si="1"/>
        <v>0.1903011705</v>
      </c>
    </row>
    <row r="405">
      <c r="A405" s="15">
        <v>2013.0</v>
      </c>
      <c r="B405" s="6" t="s">
        <v>39</v>
      </c>
      <c r="C405" s="15">
        <v>0.073</v>
      </c>
      <c r="D405" s="15">
        <v>0.032</v>
      </c>
      <c r="E405" s="15">
        <v>0.075</v>
      </c>
      <c r="F405" s="15">
        <v>0.190839695</v>
      </c>
      <c r="G405" s="6"/>
      <c r="H405" s="6"/>
      <c r="I405" s="6"/>
      <c r="J405" s="15">
        <v>0.230815185</v>
      </c>
      <c r="K405" s="15">
        <f t="shared" si="1"/>
        <v>0.230815185</v>
      </c>
    </row>
    <row r="406">
      <c r="A406" s="15">
        <v>2014.0</v>
      </c>
      <c r="B406" s="6" t="s">
        <v>39</v>
      </c>
      <c r="C406" s="15">
        <v>0.034</v>
      </c>
      <c r="D406" s="15">
        <v>0.044</v>
      </c>
      <c r="E406" s="15">
        <v>0.073170732</v>
      </c>
      <c r="F406" s="15">
        <v>0.18404908</v>
      </c>
      <c r="G406" s="6"/>
      <c r="H406" s="6"/>
      <c r="I406" s="6"/>
      <c r="J406" s="6"/>
      <c r="K406" s="6" t="str">
        <f t="shared" si="1"/>
        <v/>
      </c>
    </row>
    <row r="407">
      <c r="A407" s="15">
        <v>2015.0</v>
      </c>
      <c r="B407" s="6" t="s">
        <v>39</v>
      </c>
      <c r="C407" s="15">
        <v>0.096</v>
      </c>
      <c r="D407" s="15">
        <v>0.032</v>
      </c>
      <c r="E407" s="15">
        <v>0.046511628</v>
      </c>
      <c r="F407" s="15">
        <v>0.265822785</v>
      </c>
      <c r="G407" s="6"/>
      <c r="H407" s="6"/>
      <c r="I407" s="6"/>
      <c r="J407" s="15">
        <v>0.254151118</v>
      </c>
      <c r="K407" s="15">
        <f t="shared" si="1"/>
        <v>0.254151118</v>
      </c>
    </row>
    <row r="408">
      <c r="A408" s="15">
        <v>2016.0</v>
      </c>
      <c r="B408" s="6" t="s">
        <v>39</v>
      </c>
      <c r="C408" s="15">
        <v>0.091</v>
      </c>
      <c r="D408" s="15">
        <v>0.032</v>
      </c>
      <c r="E408" s="15">
        <v>0.172413793</v>
      </c>
      <c r="F408" s="15">
        <v>0.220689655</v>
      </c>
      <c r="G408" s="6"/>
      <c r="H408" s="6"/>
      <c r="I408" s="6"/>
      <c r="J408" s="15">
        <v>0.249687765</v>
      </c>
      <c r="K408" s="15">
        <f t="shared" si="1"/>
        <v>0.249687765</v>
      </c>
    </row>
    <row r="409">
      <c r="A409" s="15">
        <v>1980.0</v>
      </c>
      <c r="B409" s="6" t="s">
        <v>40</v>
      </c>
      <c r="C409" s="15">
        <v>0.659</v>
      </c>
      <c r="D409" s="15">
        <v>0.047</v>
      </c>
      <c r="E409" s="15">
        <v>0.5</v>
      </c>
      <c r="F409" s="15">
        <v>0.725490196</v>
      </c>
      <c r="G409" s="6"/>
      <c r="H409" s="6"/>
      <c r="I409" s="6"/>
      <c r="J409" s="6"/>
      <c r="K409" s="6" t="str">
        <f t="shared" si="1"/>
        <v/>
      </c>
    </row>
    <row r="410">
      <c r="A410" s="15">
        <v>1981.0</v>
      </c>
      <c r="B410" s="6" t="s">
        <v>40</v>
      </c>
      <c r="C410" s="15">
        <v>0.675</v>
      </c>
      <c r="D410" s="15">
        <v>0.047</v>
      </c>
      <c r="E410" s="15">
        <v>0.44</v>
      </c>
      <c r="F410" s="15">
        <v>0.764227642</v>
      </c>
      <c r="G410" s="6"/>
      <c r="H410" s="6"/>
      <c r="I410" s="6"/>
      <c r="J410" s="6"/>
      <c r="K410" s="6" t="str">
        <f t="shared" si="1"/>
        <v/>
      </c>
    </row>
    <row r="411">
      <c r="A411" s="15">
        <v>1982.0</v>
      </c>
      <c r="B411" s="6" t="s">
        <v>40</v>
      </c>
      <c r="C411" s="15">
        <v>0.685</v>
      </c>
      <c r="D411" s="15">
        <v>0.047</v>
      </c>
      <c r="E411" s="15">
        <v>0.620689655</v>
      </c>
      <c r="F411" s="15">
        <v>0.76146789</v>
      </c>
      <c r="G411" s="6"/>
      <c r="H411" s="6"/>
      <c r="I411" s="6"/>
      <c r="J411" s="6"/>
      <c r="K411" s="6" t="str">
        <f t="shared" si="1"/>
        <v/>
      </c>
    </row>
    <row r="412">
      <c r="A412" s="15">
        <v>1983.0</v>
      </c>
      <c r="B412" s="6" t="s">
        <v>40</v>
      </c>
      <c r="C412" s="15">
        <v>0.67</v>
      </c>
      <c r="D412" s="15">
        <v>0.047</v>
      </c>
      <c r="E412" s="15">
        <v>0.535714286</v>
      </c>
      <c r="F412" s="15">
        <v>0.746153846</v>
      </c>
      <c r="G412" s="6"/>
      <c r="H412" s="6"/>
      <c r="I412" s="6"/>
      <c r="J412" s="6"/>
      <c r="K412" s="6" t="str">
        <f t="shared" si="1"/>
        <v/>
      </c>
    </row>
    <row r="413">
      <c r="A413" s="15">
        <v>1984.0</v>
      </c>
      <c r="B413" s="6" t="s">
        <v>40</v>
      </c>
      <c r="C413" s="15">
        <v>0.579</v>
      </c>
      <c r="D413" s="15">
        <v>0.047</v>
      </c>
      <c r="E413" s="15">
        <v>0.303030303</v>
      </c>
      <c r="F413" s="15">
        <v>0.661157025</v>
      </c>
      <c r="G413" s="6"/>
      <c r="H413" s="6"/>
      <c r="I413" s="6"/>
      <c r="J413" s="6"/>
      <c r="K413" s="6" t="str">
        <f t="shared" si="1"/>
        <v/>
      </c>
    </row>
    <row r="414">
      <c r="A414" s="15">
        <v>1985.0</v>
      </c>
      <c r="B414" s="6" t="s">
        <v>40</v>
      </c>
      <c r="C414" s="15">
        <v>0.666</v>
      </c>
      <c r="D414" s="15">
        <v>0.038</v>
      </c>
      <c r="E414" s="15">
        <v>0.5</v>
      </c>
      <c r="F414" s="15">
        <v>0.761061947</v>
      </c>
      <c r="G414" s="6"/>
      <c r="H414" s="15">
        <v>0.669182874</v>
      </c>
      <c r="I414" s="6"/>
      <c r="J414" s="6"/>
      <c r="K414" s="15">
        <f t="shared" si="1"/>
        <v>0.669182874</v>
      </c>
    </row>
    <row r="415">
      <c r="A415" s="15">
        <v>1986.0</v>
      </c>
      <c r="B415" s="6" t="s">
        <v>40</v>
      </c>
      <c r="C415" s="15">
        <v>0.625</v>
      </c>
      <c r="D415" s="15">
        <v>0.038</v>
      </c>
      <c r="E415" s="15">
        <v>0.413793103</v>
      </c>
      <c r="F415" s="15">
        <v>0.709459459</v>
      </c>
      <c r="G415" s="6"/>
      <c r="H415" s="15">
        <v>0.638231902</v>
      </c>
      <c r="I415" s="6"/>
      <c r="J415" s="6"/>
      <c r="K415" s="15">
        <f t="shared" si="1"/>
        <v>0.638231902</v>
      </c>
    </row>
    <row r="416">
      <c r="A416" s="15">
        <v>1987.0</v>
      </c>
      <c r="B416" s="6" t="s">
        <v>40</v>
      </c>
      <c r="C416" s="15">
        <v>0.649</v>
      </c>
      <c r="D416" s="15">
        <v>0.047</v>
      </c>
      <c r="E416" s="15">
        <v>0.586206897</v>
      </c>
      <c r="F416" s="15">
        <v>0.693877551</v>
      </c>
      <c r="G416" s="6"/>
      <c r="H416" s="6"/>
      <c r="I416" s="6"/>
      <c r="J416" s="6"/>
      <c r="K416" s="6" t="str">
        <f t="shared" si="1"/>
        <v/>
      </c>
    </row>
    <row r="417">
      <c r="A417" s="15">
        <v>1988.0</v>
      </c>
      <c r="B417" s="6" t="s">
        <v>40</v>
      </c>
      <c r="C417" s="15">
        <v>0.691</v>
      </c>
      <c r="D417" s="15">
        <v>0.038</v>
      </c>
      <c r="E417" s="15">
        <v>0.517241379</v>
      </c>
      <c r="F417" s="15">
        <v>0.793333333</v>
      </c>
      <c r="G417" s="6"/>
      <c r="H417" s="15">
        <v>0.731229252</v>
      </c>
      <c r="I417" s="6"/>
      <c r="J417" s="6"/>
      <c r="K417" s="15">
        <f t="shared" si="1"/>
        <v>0.731229252</v>
      </c>
    </row>
    <row r="418">
      <c r="A418" s="15">
        <v>1989.0</v>
      </c>
      <c r="B418" s="6" t="s">
        <v>40</v>
      </c>
      <c r="C418" s="15">
        <v>0.663</v>
      </c>
      <c r="D418" s="15">
        <v>0.038</v>
      </c>
      <c r="E418" s="15">
        <v>0.46875</v>
      </c>
      <c r="F418" s="15">
        <v>0.734375</v>
      </c>
      <c r="G418" s="6"/>
      <c r="H418" s="15">
        <v>0.698425208</v>
      </c>
      <c r="I418" s="6"/>
      <c r="J418" s="6"/>
      <c r="K418" s="15">
        <f t="shared" si="1"/>
        <v>0.698425208</v>
      </c>
    </row>
    <row r="419">
      <c r="A419" s="15">
        <v>1990.0</v>
      </c>
      <c r="B419" s="6" t="s">
        <v>40</v>
      </c>
      <c r="C419" s="15">
        <v>0.664</v>
      </c>
      <c r="D419" s="15">
        <v>0.038</v>
      </c>
      <c r="E419" s="15">
        <v>0.606060606</v>
      </c>
      <c r="F419" s="15">
        <v>0.742138365</v>
      </c>
      <c r="G419" s="6"/>
      <c r="H419" s="15">
        <v>0.644407101</v>
      </c>
      <c r="I419" s="6"/>
      <c r="J419" s="6"/>
      <c r="K419" s="15">
        <f t="shared" si="1"/>
        <v>0.644407101</v>
      </c>
    </row>
    <row r="420">
      <c r="A420" s="15">
        <v>1991.0</v>
      </c>
      <c r="B420" s="6" t="s">
        <v>40</v>
      </c>
      <c r="C420" s="15">
        <v>0.669</v>
      </c>
      <c r="D420" s="15">
        <v>0.038</v>
      </c>
      <c r="E420" s="15">
        <v>0.482758621</v>
      </c>
      <c r="F420" s="15">
        <v>0.779411765</v>
      </c>
      <c r="G420" s="6"/>
      <c r="H420" s="15">
        <v>0.685165253</v>
      </c>
      <c r="I420" s="6"/>
      <c r="J420" s="6"/>
      <c r="K420" s="15">
        <f t="shared" si="1"/>
        <v>0.685165253</v>
      </c>
    </row>
    <row r="421">
      <c r="A421" s="15">
        <v>1992.0</v>
      </c>
      <c r="B421" s="6" t="s">
        <v>40</v>
      </c>
      <c r="C421" s="15">
        <v>0.666</v>
      </c>
      <c r="D421" s="15">
        <v>0.047</v>
      </c>
      <c r="E421" s="15">
        <v>0.428571429</v>
      </c>
      <c r="F421" s="15">
        <v>0.782312925</v>
      </c>
      <c r="G421" s="6"/>
      <c r="H421" s="6"/>
      <c r="I421" s="6"/>
      <c r="J421" s="6"/>
      <c r="K421" s="6" t="str">
        <f t="shared" si="1"/>
        <v/>
      </c>
    </row>
    <row r="422">
      <c r="A422" s="15">
        <v>1993.0</v>
      </c>
      <c r="B422" s="6" t="s">
        <v>40</v>
      </c>
      <c r="C422" s="15">
        <v>0.676</v>
      </c>
      <c r="D422" s="15">
        <v>0.038</v>
      </c>
      <c r="E422" s="15">
        <v>0.703703704</v>
      </c>
      <c r="F422" s="15">
        <v>0.740740741</v>
      </c>
      <c r="G422" s="6"/>
      <c r="H422" s="15">
        <v>0.671451696</v>
      </c>
      <c r="I422" s="6"/>
      <c r="J422" s="6"/>
      <c r="K422" s="15">
        <f t="shared" si="1"/>
        <v>0.671451696</v>
      </c>
    </row>
    <row r="423">
      <c r="A423" s="15">
        <v>1994.0</v>
      </c>
      <c r="B423" s="6" t="s">
        <v>40</v>
      </c>
      <c r="C423" s="15">
        <v>0.617</v>
      </c>
      <c r="D423" s="15">
        <v>0.047</v>
      </c>
      <c r="E423" s="15">
        <v>0.348837209</v>
      </c>
      <c r="F423" s="15">
        <v>0.721518987</v>
      </c>
      <c r="G423" s="6"/>
      <c r="H423" s="6"/>
      <c r="I423" s="6"/>
      <c r="J423" s="6"/>
      <c r="K423" s="6" t="str">
        <f t="shared" si="1"/>
        <v/>
      </c>
    </row>
    <row r="424">
      <c r="A424" s="15">
        <v>1995.0</v>
      </c>
      <c r="B424" s="6" t="s">
        <v>40</v>
      </c>
      <c r="C424" s="15">
        <v>0.663</v>
      </c>
      <c r="D424" s="15">
        <v>0.047</v>
      </c>
      <c r="E424" s="15">
        <v>0.617647059</v>
      </c>
      <c r="F424" s="15">
        <v>0.730263158</v>
      </c>
      <c r="G424" s="6"/>
      <c r="H424" s="6"/>
      <c r="I424" s="6"/>
      <c r="J424" s="6"/>
      <c r="K424" s="6" t="str">
        <f t="shared" si="1"/>
        <v/>
      </c>
    </row>
    <row r="425">
      <c r="A425" s="15">
        <v>1996.0</v>
      </c>
      <c r="B425" s="6" t="s">
        <v>40</v>
      </c>
      <c r="C425" s="15">
        <v>0.601</v>
      </c>
      <c r="D425" s="15">
        <v>0.038</v>
      </c>
      <c r="E425" s="15">
        <v>0.466666667</v>
      </c>
      <c r="F425" s="15">
        <v>0.74829932</v>
      </c>
      <c r="G425" s="6"/>
      <c r="H425" s="15">
        <v>0.507275561</v>
      </c>
      <c r="I425" s="6"/>
      <c r="J425" s="6"/>
      <c r="K425" s="15">
        <f t="shared" si="1"/>
        <v>0.507275561</v>
      </c>
    </row>
    <row r="426">
      <c r="A426" s="15">
        <v>1997.0</v>
      </c>
      <c r="B426" s="6" t="s">
        <v>40</v>
      </c>
      <c r="C426" s="15">
        <v>0.586</v>
      </c>
      <c r="D426" s="15">
        <v>0.029</v>
      </c>
      <c r="E426" s="15">
        <v>0.5</v>
      </c>
      <c r="F426" s="15">
        <v>0.712707182</v>
      </c>
      <c r="G426" s="6"/>
      <c r="H426" s="15">
        <v>0.541778163</v>
      </c>
      <c r="I426" s="6"/>
      <c r="J426" s="15">
        <v>0.570175569</v>
      </c>
      <c r="K426" s="15">
        <f t="shared" si="1"/>
        <v>0.555976866</v>
      </c>
    </row>
    <row r="427">
      <c r="A427" s="15">
        <v>1998.0</v>
      </c>
      <c r="B427" s="6" t="s">
        <v>40</v>
      </c>
      <c r="C427" s="15">
        <v>0.622</v>
      </c>
      <c r="D427" s="15">
        <v>0.047</v>
      </c>
      <c r="E427" s="15">
        <v>0.46875</v>
      </c>
      <c r="F427" s="15">
        <v>0.698224852</v>
      </c>
      <c r="G427" s="6"/>
      <c r="H427" s="6"/>
      <c r="I427" s="6"/>
      <c r="J427" s="6"/>
      <c r="K427" s="6" t="str">
        <f t="shared" si="1"/>
        <v/>
      </c>
    </row>
    <row r="428">
      <c r="A428" s="15">
        <v>1999.0</v>
      </c>
      <c r="B428" s="6" t="s">
        <v>40</v>
      </c>
      <c r="C428" s="15">
        <v>0.583</v>
      </c>
      <c r="D428" s="15">
        <v>0.036</v>
      </c>
      <c r="E428" s="15">
        <v>0.527777778</v>
      </c>
      <c r="F428" s="15">
        <v>0.731034483</v>
      </c>
      <c r="G428" s="6"/>
      <c r="H428" s="15">
        <v>0.496081912</v>
      </c>
      <c r="I428" s="6"/>
      <c r="J428" s="6"/>
      <c r="K428" s="15">
        <f t="shared" si="1"/>
        <v>0.496081912</v>
      </c>
    </row>
    <row r="429">
      <c r="A429" s="15">
        <v>2000.0</v>
      </c>
      <c r="B429" s="6" t="s">
        <v>40</v>
      </c>
      <c r="C429" s="15">
        <v>0.609</v>
      </c>
      <c r="D429" s="15">
        <v>0.029</v>
      </c>
      <c r="E429" s="15">
        <v>0.518518519</v>
      </c>
      <c r="F429" s="15">
        <v>0.664285714</v>
      </c>
      <c r="G429" s="6"/>
      <c r="H429" s="15">
        <v>0.506689457</v>
      </c>
      <c r="I429" s="6"/>
      <c r="J429" s="15">
        <v>0.682861512</v>
      </c>
      <c r="K429" s="15">
        <f t="shared" si="1"/>
        <v>0.5947754845</v>
      </c>
    </row>
    <row r="430">
      <c r="A430" s="15">
        <v>2001.0</v>
      </c>
      <c r="B430" s="6" t="s">
        <v>40</v>
      </c>
      <c r="C430" s="15">
        <v>0.573</v>
      </c>
      <c r="D430" s="15">
        <v>0.021</v>
      </c>
      <c r="E430" s="15">
        <v>0.452830189</v>
      </c>
      <c r="F430" s="15">
        <v>0.713375796</v>
      </c>
      <c r="G430" s="15">
        <v>0.564803764</v>
      </c>
      <c r="H430" s="6"/>
      <c r="I430" s="6"/>
      <c r="J430" s="6"/>
      <c r="K430" s="15">
        <f t="shared" si="1"/>
        <v>0.564803764</v>
      </c>
    </row>
    <row r="431">
      <c r="A431" s="15">
        <v>2002.0</v>
      </c>
      <c r="B431" s="6" t="s">
        <v>40</v>
      </c>
      <c r="C431" s="15">
        <v>0.576</v>
      </c>
      <c r="D431" s="15">
        <v>0.021</v>
      </c>
      <c r="E431" s="15">
        <v>0.461538462</v>
      </c>
      <c r="F431" s="15">
        <v>0.710227273</v>
      </c>
      <c r="G431" s="15">
        <v>0.572536669</v>
      </c>
      <c r="H431" s="6"/>
      <c r="I431" s="6"/>
      <c r="J431" s="6"/>
      <c r="K431" s="15">
        <f t="shared" si="1"/>
        <v>0.572536669</v>
      </c>
    </row>
    <row r="432">
      <c r="A432" s="15">
        <v>2003.0</v>
      </c>
      <c r="B432" s="6" t="s">
        <v>40</v>
      </c>
      <c r="C432" s="15">
        <v>0.51</v>
      </c>
      <c r="D432" s="15">
        <v>0.032</v>
      </c>
      <c r="E432" s="15">
        <v>0.34375</v>
      </c>
      <c r="F432" s="15">
        <v>0.681081081</v>
      </c>
      <c r="G432" s="6"/>
      <c r="H432" s="6"/>
      <c r="I432" s="6"/>
      <c r="J432" s="15">
        <v>0.485775973</v>
      </c>
      <c r="K432" s="15">
        <f t="shared" si="1"/>
        <v>0.485775973</v>
      </c>
    </row>
    <row r="433">
      <c r="A433" s="15">
        <v>2004.0</v>
      </c>
      <c r="B433" s="6" t="s">
        <v>40</v>
      </c>
      <c r="C433" s="15">
        <v>0.557</v>
      </c>
      <c r="D433" s="15">
        <v>0.018</v>
      </c>
      <c r="E433" s="15">
        <v>0.4</v>
      </c>
      <c r="F433" s="15">
        <v>0.696335079</v>
      </c>
      <c r="G433" s="15">
        <v>0.565198929</v>
      </c>
      <c r="H433" s="6"/>
      <c r="I433" s="15">
        <v>0.483490052</v>
      </c>
      <c r="J433" s="15">
        <v>0.557765452</v>
      </c>
      <c r="K433" s="15">
        <f t="shared" si="1"/>
        <v>0.535484811</v>
      </c>
    </row>
    <row r="434">
      <c r="A434" s="15">
        <v>2005.0</v>
      </c>
      <c r="B434" s="6" t="s">
        <v>40</v>
      </c>
      <c r="C434" s="15">
        <v>0.589</v>
      </c>
      <c r="D434" s="15">
        <v>0.044</v>
      </c>
      <c r="E434" s="15">
        <v>0.428571429</v>
      </c>
      <c r="F434" s="15">
        <v>0.751295337</v>
      </c>
      <c r="G434" s="6"/>
      <c r="H434" s="6"/>
      <c r="I434" s="6"/>
      <c r="J434" s="6"/>
      <c r="K434" s="6" t="str">
        <f t="shared" si="1"/>
        <v/>
      </c>
    </row>
    <row r="435">
      <c r="A435" s="15">
        <v>2006.0</v>
      </c>
      <c r="B435" s="6" t="s">
        <v>40</v>
      </c>
      <c r="C435" s="15">
        <v>0.554</v>
      </c>
      <c r="D435" s="15">
        <v>0.035</v>
      </c>
      <c r="E435" s="15">
        <v>0.372093023</v>
      </c>
      <c r="F435" s="15">
        <v>0.720670391</v>
      </c>
      <c r="G435" s="6"/>
      <c r="H435" s="6"/>
      <c r="I435" s="15">
        <v>0.483833471</v>
      </c>
      <c r="J435" s="6"/>
      <c r="K435" s="15">
        <f t="shared" si="1"/>
        <v>0.483833471</v>
      </c>
    </row>
    <row r="436">
      <c r="A436" s="15">
        <v>2007.0</v>
      </c>
      <c r="B436" s="6" t="s">
        <v>40</v>
      </c>
      <c r="C436" s="15">
        <v>0.561</v>
      </c>
      <c r="D436" s="15">
        <v>0.032</v>
      </c>
      <c r="E436" s="15">
        <v>0.323529412</v>
      </c>
      <c r="F436" s="15">
        <v>0.71957672</v>
      </c>
      <c r="G436" s="6"/>
      <c r="H436" s="6"/>
      <c r="I436" s="6"/>
      <c r="J436" s="15">
        <v>0.575518186</v>
      </c>
      <c r="K436" s="15">
        <f t="shared" si="1"/>
        <v>0.575518186</v>
      </c>
    </row>
    <row r="437">
      <c r="A437" s="15">
        <v>2008.0</v>
      </c>
      <c r="B437" s="6" t="s">
        <v>40</v>
      </c>
      <c r="C437" s="15">
        <v>0.543</v>
      </c>
      <c r="D437" s="15">
        <v>0.035</v>
      </c>
      <c r="E437" s="15">
        <v>0.408163265</v>
      </c>
      <c r="F437" s="15">
        <v>0.63546798</v>
      </c>
      <c r="G437" s="6"/>
      <c r="H437" s="6"/>
      <c r="I437" s="15">
        <v>0.50580207</v>
      </c>
      <c r="J437" s="6"/>
      <c r="K437" s="15">
        <f t="shared" si="1"/>
        <v>0.50580207</v>
      </c>
    </row>
    <row r="438">
      <c r="A438" s="15">
        <v>2009.0</v>
      </c>
      <c r="B438" s="6" t="s">
        <v>40</v>
      </c>
      <c r="C438" s="15">
        <v>0.541</v>
      </c>
      <c r="D438" s="15">
        <v>0.032</v>
      </c>
      <c r="E438" s="15">
        <v>0.371428571</v>
      </c>
      <c r="F438" s="15">
        <v>0.641025641</v>
      </c>
      <c r="G438" s="6"/>
      <c r="H438" s="6"/>
      <c r="I438" s="6"/>
      <c r="J438" s="15">
        <v>0.575278986</v>
      </c>
      <c r="K438" s="15">
        <f t="shared" si="1"/>
        <v>0.575278986</v>
      </c>
    </row>
    <row r="439">
      <c r="A439" s="15">
        <v>2010.0</v>
      </c>
      <c r="B439" s="6" t="s">
        <v>40</v>
      </c>
      <c r="C439" s="15">
        <v>0.523</v>
      </c>
      <c r="D439" s="15">
        <v>0.028</v>
      </c>
      <c r="E439" s="15">
        <v>0.301886792</v>
      </c>
      <c r="F439" s="15">
        <v>0.700421941</v>
      </c>
      <c r="G439" s="6"/>
      <c r="H439" s="6"/>
      <c r="I439" s="15">
        <v>0.448734032</v>
      </c>
      <c r="J439" s="15">
        <v>0.543757973</v>
      </c>
      <c r="K439" s="15">
        <f t="shared" si="1"/>
        <v>0.4962460025</v>
      </c>
    </row>
    <row r="440">
      <c r="A440" s="15">
        <v>2011.0</v>
      </c>
      <c r="B440" s="6" t="s">
        <v>40</v>
      </c>
      <c r="C440" s="15">
        <v>0.466</v>
      </c>
      <c r="D440" s="15">
        <v>0.032</v>
      </c>
      <c r="E440" s="15">
        <v>0.274193548</v>
      </c>
      <c r="F440" s="15">
        <v>0.684931507</v>
      </c>
      <c r="G440" s="6"/>
      <c r="H440" s="6"/>
      <c r="I440" s="6"/>
      <c r="J440" s="15">
        <v>0.421714597</v>
      </c>
      <c r="K440" s="15">
        <f t="shared" si="1"/>
        <v>0.421714597</v>
      </c>
    </row>
    <row r="441">
      <c r="A441" s="15">
        <v>2012.0</v>
      </c>
      <c r="B441" s="6" t="s">
        <v>40</v>
      </c>
      <c r="C441" s="15">
        <v>0.552</v>
      </c>
      <c r="D441" s="15">
        <v>0.029</v>
      </c>
      <c r="E441" s="15">
        <v>0.3125</v>
      </c>
      <c r="F441" s="15">
        <v>0.669527897</v>
      </c>
      <c r="G441" s="6"/>
      <c r="H441" s="15">
        <v>0.639321422</v>
      </c>
      <c r="I441" s="6"/>
      <c r="J441" s="15">
        <v>0.555866733</v>
      </c>
      <c r="K441" s="15">
        <f t="shared" si="1"/>
        <v>0.5975940775</v>
      </c>
    </row>
    <row r="442">
      <c r="A442" s="15">
        <v>2013.0</v>
      </c>
      <c r="B442" s="6" t="s">
        <v>40</v>
      </c>
      <c r="C442" s="15">
        <v>0.542</v>
      </c>
      <c r="D442" s="15">
        <v>0.032</v>
      </c>
      <c r="E442" s="15">
        <v>0.453125</v>
      </c>
      <c r="F442" s="15">
        <v>0.700819672</v>
      </c>
      <c r="G442" s="6"/>
      <c r="H442" s="6"/>
      <c r="I442" s="6"/>
      <c r="J442" s="15">
        <v>0.605656938</v>
      </c>
      <c r="K442" s="15">
        <f t="shared" si="1"/>
        <v>0.605656938</v>
      </c>
    </row>
    <row r="443">
      <c r="A443" s="15">
        <v>2014.0</v>
      </c>
      <c r="B443" s="6" t="s">
        <v>40</v>
      </c>
      <c r="C443" s="15">
        <v>0.53</v>
      </c>
      <c r="D443" s="15">
        <v>0.044</v>
      </c>
      <c r="E443" s="15">
        <v>0.3625</v>
      </c>
      <c r="F443" s="15">
        <v>0.6375</v>
      </c>
      <c r="G443" s="6"/>
      <c r="H443" s="6"/>
      <c r="I443" s="6"/>
      <c r="J443" s="6"/>
      <c r="K443" s="6" t="str">
        <f t="shared" si="1"/>
        <v/>
      </c>
    </row>
    <row r="444">
      <c r="A444" s="15">
        <v>2015.0</v>
      </c>
      <c r="B444" s="6" t="s">
        <v>40</v>
      </c>
      <c r="C444" s="15">
        <v>0.509</v>
      </c>
      <c r="D444" s="15">
        <v>0.032</v>
      </c>
      <c r="E444" s="15">
        <v>0.384615385</v>
      </c>
      <c r="F444" s="15">
        <v>0.658362989</v>
      </c>
      <c r="G444" s="6"/>
      <c r="H444" s="6"/>
      <c r="I444" s="6"/>
      <c r="J444" s="15">
        <v>0.562844423</v>
      </c>
      <c r="K444" s="15">
        <f t="shared" si="1"/>
        <v>0.562844423</v>
      </c>
    </row>
    <row r="445">
      <c r="A445" s="15">
        <v>2016.0</v>
      </c>
      <c r="B445" s="6" t="s">
        <v>40</v>
      </c>
      <c r="C445" s="15">
        <v>0.578</v>
      </c>
      <c r="D445" s="15">
        <v>0.032</v>
      </c>
      <c r="E445" s="15">
        <v>0.43902439</v>
      </c>
      <c r="F445" s="15">
        <v>0.665427509</v>
      </c>
      <c r="G445" s="6"/>
      <c r="H445" s="6"/>
      <c r="I445" s="6"/>
      <c r="J445" s="15">
        <v>0.682871621</v>
      </c>
      <c r="K445" s="15">
        <f t="shared" si="1"/>
        <v>0.682871621</v>
      </c>
    </row>
    <row r="446">
      <c r="A446" s="15">
        <v>1980.0</v>
      </c>
      <c r="B446" s="6" t="s">
        <v>41</v>
      </c>
      <c r="C446" s="15">
        <v>0.312</v>
      </c>
      <c r="D446" s="15">
        <v>0.031</v>
      </c>
      <c r="E446" s="15">
        <v>0.229437229</v>
      </c>
      <c r="F446" s="15">
        <v>0.534688995</v>
      </c>
      <c r="G446" s="6"/>
      <c r="H446" s="15">
        <v>0.344602258</v>
      </c>
      <c r="I446" s="15">
        <v>0.282254944</v>
      </c>
      <c r="J446" s="6"/>
      <c r="K446" s="15">
        <f t="shared" si="1"/>
        <v>0.313428601</v>
      </c>
    </row>
    <row r="447">
      <c r="A447" s="15">
        <v>1981.0</v>
      </c>
      <c r="B447" s="6" t="s">
        <v>41</v>
      </c>
      <c r="C447" s="15">
        <v>0.307</v>
      </c>
      <c r="D447" s="15">
        <v>0.047</v>
      </c>
      <c r="E447" s="15">
        <v>0.268199234</v>
      </c>
      <c r="F447" s="15">
        <v>0.490243902</v>
      </c>
      <c r="G447" s="6"/>
      <c r="H447" s="6"/>
      <c r="I447" s="6"/>
      <c r="J447" s="6"/>
      <c r="K447" s="6" t="str">
        <f t="shared" si="1"/>
        <v/>
      </c>
    </row>
    <row r="448">
      <c r="A448" s="15">
        <v>1982.0</v>
      </c>
      <c r="B448" s="6" t="s">
        <v>41</v>
      </c>
      <c r="C448" s="15">
        <v>0.295</v>
      </c>
      <c r="D448" s="15">
        <v>0.036</v>
      </c>
      <c r="E448" s="15">
        <v>0.26744186</v>
      </c>
      <c r="F448" s="15">
        <v>0.477629988</v>
      </c>
      <c r="G448" s="6"/>
      <c r="H448" s="6"/>
      <c r="I448" s="15">
        <v>0.276123722</v>
      </c>
      <c r="J448" s="6"/>
      <c r="K448" s="15">
        <f t="shared" si="1"/>
        <v>0.276123722</v>
      </c>
    </row>
    <row r="449">
      <c r="A449" s="15">
        <v>1983.0</v>
      </c>
      <c r="B449" s="6" t="s">
        <v>41</v>
      </c>
      <c r="C449" s="15">
        <v>0.305</v>
      </c>
      <c r="D449" s="15">
        <v>0.038</v>
      </c>
      <c r="E449" s="15">
        <v>0.229927007</v>
      </c>
      <c r="F449" s="15">
        <v>0.476958525</v>
      </c>
      <c r="G449" s="6"/>
      <c r="H449" s="15">
        <v>0.359898741</v>
      </c>
      <c r="I449" s="6"/>
      <c r="J449" s="6"/>
      <c r="K449" s="15">
        <f t="shared" si="1"/>
        <v>0.359898741</v>
      </c>
    </row>
    <row r="450">
      <c r="A450" s="15">
        <v>1984.0</v>
      </c>
      <c r="B450" s="6" t="s">
        <v>41</v>
      </c>
      <c r="C450" s="15">
        <v>0.301</v>
      </c>
      <c r="D450" s="15">
        <v>0.036</v>
      </c>
      <c r="E450" s="15">
        <v>0.206779661</v>
      </c>
      <c r="F450" s="15">
        <v>0.506578947</v>
      </c>
      <c r="G450" s="6"/>
      <c r="H450" s="6"/>
      <c r="I450" s="15">
        <v>0.288757823</v>
      </c>
      <c r="J450" s="6"/>
      <c r="K450" s="15">
        <f t="shared" si="1"/>
        <v>0.288757823</v>
      </c>
    </row>
    <row r="451">
      <c r="A451" s="15">
        <v>1985.0</v>
      </c>
      <c r="B451" s="6" t="s">
        <v>41</v>
      </c>
      <c r="C451" s="15">
        <v>0.334</v>
      </c>
      <c r="D451" s="15">
        <v>0.031</v>
      </c>
      <c r="E451" s="15">
        <v>0.201413428</v>
      </c>
      <c r="F451" s="15">
        <v>0.501002004</v>
      </c>
      <c r="G451" s="6"/>
      <c r="H451" s="15">
        <v>0.37329194</v>
      </c>
      <c r="I451" s="15">
        <v>0.355268625</v>
      </c>
      <c r="J451" s="6"/>
      <c r="K451" s="15">
        <f t="shared" si="1"/>
        <v>0.3642802825</v>
      </c>
    </row>
    <row r="452">
      <c r="A452" s="15">
        <v>1986.0</v>
      </c>
      <c r="B452" s="6" t="s">
        <v>41</v>
      </c>
      <c r="C452" s="15">
        <v>0.287</v>
      </c>
      <c r="D452" s="15">
        <v>0.038</v>
      </c>
      <c r="E452" s="15">
        <v>0.202205882</v>
      </c>
      <c r="F452" s="15">
        <v>0.492522433</v>
      </c>
      <c r="G452" s="6"/>
      <c r="H452" s="15">
        <v>0.306048337</v>
      </c>
      <c r="I452" s="6"/>
      <c r="J452" s="6"/>
      <c r="K452" s="15">
        <f t="shared" si="1"/>
        <v>0.306048337</v>
      </c>
    </row>
    <row r="453">
      <c r="A453" s="15">
        <v>1987.0</v>
      </c>
      <c r="B453" s="6" t="s">
        <v>41</v>
      </c>
      <c r="C453" s="15">
        <v>0.309</v>
      </c>
      <c r="D453" s="15">
        <v>0.036</v>
      </c>
      <c r="E453" s="15">
        <v>0.240458015</v>
      </c>
      <c r="F453" s="15">
        <v>0.501054852</v>
      </c>
      <c r="G453" s="6"/>
      <c r="H453" s="6"/>
      <c r="I453" s="15">
        <v>0.302032409</v>
      </c>
      <c r="J453" s="6"/>
      <c r="K453" s="15">
        <f t="shared" si="1"/>
        <v>0.302032409</v>
      </c>
    </row>
    <row r="454">
      <c r="A454" s="15">
        <v>1988.0</v>
      </c>
      <c r="B454" s="6" t="s">
        <v>41</v>
      </c>
      <c r="C454" s="15">
        <v>0.339</v>
      </c>
      <c r="D454" s="15">
        <v>0.031</v>
      </c>
      <c r="E454" s="15">
        <v>0.277153558</v>
      </c>
      <c r="F454" s="15">
        <v>0.544715447</v>
      </c>
      <c r="G454" s="6"/>
      <c r="H454" s="15">
        <v>0.413539236</v>
      </c>
      <c r="I454" s="15">
        <v>0.298152996</v>
      </c>
      <c r="J454" s="6"/>
      <c r="K454" s="15">
        <f t="shared" si="1"/>
        <v>0.355846116</v>
      </c>
    </row>
    <row r="455">
      <c r="A455" s="15">
        <v>1989.0</v>
      </c>
      <c r="B455" s="6" t="s">
        <v>41</v>
      </c>
      <c r="C455" s="15">
        <v>0.37</v>
      </c>
      <c r="D455" s="15">
        <v>0.031</v>
      </c>
      <c r="E455" s="15">
        <v>0.273913043</v>
      </c>
      <c r="F455" s="15">
        <v>0.513283741</v>
      </c>
      <c r="G455" s="6"/>
      <c r="H455" s="15">
        <v>0.475438508</v>
      </c>
      <c r="I455" s="15">
        <v>0.354188406</v>
      </c>
      <c r="J455" s="6"/>
      <c r="K455" s="15">
        <f t="shared" si="1"/>
        <v>0.414813457</v>
      </c>
    </row>
    <row r="456">
      <c r="A456" s="15">
        <v>1990.0</v>
      </c>
      <c r="B456" s="6" t="s">
        <v>41</v>
      </c>
      <c r="C456" s="15">
        <v>0.36</v>
      </c>
      <c r="D456" s="15">
        <v>0.031</v>
      </c>
      <c r="E456" s="15">
        <v>0.266129032</v>
      </c>
      <c r="F456" s="15">
        <v>0.538461538</v>
      </c>
      <c r="G456" s="6"/>
      <c r="H456" s="15">
        <v>0.400662326</v>
      </c>
      <c r="I456" s="15">
        <v>0.363924604</v>
      </c>
      <c r="J456" s="6"/>
      <c r="K456" s="15">
        <f t="shared" si="1"/>
        <v>0.382293465</v>
      </c>
    </row>
    <row r="457">
      <c r="A457" s="15">
        <v>1991.0</v>
      </c>
      <c r="B457" s="6" t="s">
        <v>41</v>
      </c>
      <c r="C457" s="15">
        <v>0.336</v>
      </c>
      <c r="D457" s="15">
        <v>0.031</v>
      </c>
      <c r="E457" s="15">
        <v>0.247011952</v>
      </c>
      <c r="F457" s="15">
        <v>0.526652452</v>
      </c>
      <c r="G457" s="6"/>
      <c r="H457" s="15">
        <v>0.411106735</v>
      </c>
      <c r="I457" s="15">
        <v>0.301630829</v>
      </c>
      <c r="J457" s="6"/>
      <c r="K457" s="15">
        <f t="shared" si="1"/>
        <v>0.356368782</v>
      </c>
    </row>
    <row r="458">
      <c r="A458" s="15">
        <v>1992.0</v>
      </c>
      <c r="B458" s="6" t="s">
        <v>41</v>
      </c>
      <c r="C458" s="15">
        <v>0.324</v>
      </c>
      <c r="D458" s="15">
        <v>0.047</v>
      </c>
      <c r="E458" s="15">
        <v>0.241803279</v>
      </c>
      <c r="F458" s="15">
        <v>0.521158129</v>
      </c>
      <c r="G458" s="6"/>
      <c r="H458" s="6"/>
      <c r="I458" s="6"/>
      <c r="J458" s="6"/>
      <c r="K458" s="6" t="str">
        <f t="shared" si="1"/>
        <v/>
      </c>
    </row>
    <row r="459">
      <c r="A459" s="15">
        <v>1993.0</v>
      </c>
      <c r="B459" s="6" t="s">
        <v>41</v>
      </c>
      <c r="C459" s="15">
        <v>0.308</v>
      </c>
      <c r="D459" s="15">
        <v>0.031</v>
      </c>
      <c r="E459" s="15">
        <v>0.309322034</v>
      </c>
      <c r="F459" s="15">
        <v>0.543290043</v>
      </c>
      <c r="G459" s="6"/>
      <c r="H459" s="15">
        <v>0.296404736</v>
      </c>
      <c r="I459" s="15">
        <v>0.283926714</v>
      </c>
      <c r="J459" s="6"/>
      <c r="K459" s="15">
        <f t="shared" si="1"/>
        <v>0.290165725</v>
      </c>
    </row>
    <row r="460">
      <c r="A460" s="15">
        <v>1994.0</v>
      </c>
      <c r="B460" s="6" t="s">
        <v>41</v>
      </c>
      <c r="C460" s="15">
        <v>0.324</v>
      </c>
      <c r="D460" s="15">
        <v>0.036</v>
      </c>
      <c r="E460" s="15">
        <v>0.345</v>
      </c>
      <c r="F460" s="15">
        <v>0.482718894</v>
      </c>
      <c r="G460" s="6"/>
      <c r="H460" s="6"/>
      <c r="I460" s="15">
        <v>0.31124033</v>
      </c>
      <c r="J460" s="6"/>
      <c r="K460" s="15">
        <f t="shared" si="1"/>
        <v>0.31124033</v>
      </c>
    </row>
    <row r="461">
      <c r="A461" s="15">
        <v>1995.0</v>
      </c>
      <c r="B461" s="6" t="s">
        <v>41</v>
      </c>
      <c r="C461" s="15">
        <v>0.327</v>
      </c>
      <c r="D461" s="15">
        <v>0.047</v>
      </c>
      <c r="E461" s="15">
        <v>0.275700935</v>
      </c>
      <c r="F461" s="15">
        <v>0.528761062</v>
      </c>
      <c r="G461" s="6"/>
      <c r="H461" s="6"/>
      <c r="I461" s="6"/>
      <c r="J461" s="6"/>
      <c r="K461" s="6" t="str">
        <f t="shared" si="1"/>
        <v/>
      </c>
    </row>
    <row r="462">
      <c r="A462" s="15">
        <v>1996.0</v>
      </c>
      <c r="B462" s="6" t="s">
        <v>41</v>
      </c>
      <c r="C462" s="15">
        <v>0.288</v>
      </c>
      <c r="D462" s="15">
        <v>0.031</v>
      </c>
      <c r="E462" s="15">
        <v>0.295454545</v>
      </c>
      <c r="F462" s="15">
        <v>0.504161712</v>
      </c>
      <c r="G462" s="6"/>
      <c r="H462" s="15">
        <v>0.294487746</v>
      </c>
      <c r="I462" s="15">
        <v>0.262278464</v>
      </c>
      <c r="J462" s="6"/>
      <c r="K462" s="15">
        <f t="shared" si="1"/>
        <v>0.278383105</v>
      </c>
    </row>
    <row r="463">
      <c r="A463" s="15">
        <v>1997.0</v>
      </c>
      <c r="B463" s="6" t="s">
        <v>41</v>
      </c>
      <c r="C463" s="15">
        <v>0.297</v>
      </c>
      <c r="D463" s="15">
        <v>0.029</v>
      </c>
      <c r="E463" s="15">
        <v>0.25625</v>
      </c>
      <c r="F463" s="15">
        <v>0.499325236</v>
      </c>
      <c r="G463" s="6"/>
      <c r="H463" s="15">
        <v>0.338524765</v>
      </c>
      <c r="I463" s="6"/>
      <c r="J463" s="15">
        <v>0.322714925</v>
      </c>
      <c r="K463" s="15">
        <f t="shared" si="1"/>
        <v>0.330619845</v>
      </c>
    </row>
    <row r="464">
      <c r="A464" s="15">
        <v>1998.0</v>
      </c>
      <c r="B464" s="6" t="s">
        <v>41</v>
      </c>
      <c r="C464" s="15">
        <v>0.269</v>
      </c>
      <c r="D464" s="15">
        <v>0.036</v>
      </c>
      <c r="E464" s="15">
        <v>0.269230769</v>
      </c>
      <c r="F464" s="15">
        <v>0.519323671</v>
      </c>
      <c r="G464" s="6"/>
      <c r="H464" s="6"/>
      <c r="I464" s="15">
        <v>0.22676361</v>
      </c>
      <c r="J464" s="6"/>
      <c r="K464" s="15">
        <f t="shared" si="1"/>
        <v>0.22676361</v>
      </c>
    </row>
    <row r="465">
      <c r="A465" s="15">
        <v>1999.0</v>
      </c>
      <c r="B465" s="6" t="s">
        <v>41</v>
      </c>
      <c r="C465" s="15">
        <v>0.279</v>
      </c>
      <c r="D465" s="15">
        <v>0.036</v>
      </c>
      <c r="E465" s="15">
        <v>0.24120603</v>
      </c>
      <c r="F465" s="15">
        <v>0.527405603</v>
      </c>
      <c r="G465" s="6"/>
      <c r="H465" s="15">
        <v>0.29249742</v>
      </c>
      <c r="I465" s="6"/>
      <c r="J465" s="6"/>
      <c r="K465" s="15">
        <f t="shared" si="1"/>
        <v>0.29249742</v>
      </c>
    </row>
    <row r="466">
      <c r="A466" s="15">
        <v>2000.0</v>
      </c>
      <c r="B466" s="6" t="s">
        <v>41</v>
      </c>
      <c r="C466" s="15">
        <v>0.286</v>
      </c>
      <c r="D466" s="15">
        <v>0.026</v>
      </c>
      <c r="E466" s="15">
        <v>0.245989305</v>
      </c>
      <c r="F466" s="15">
        <v>0.471813725</v>
      </c>
      <c r="G466" s="6"/>
      <c r="H466" s="15">
        <v>0.384983391</v>
      </c>
      <c r="I466" s="15">
        <v>0.269781476</v>
      </c>
      <c r="J466" s="15">
        <v>0.320421666</v>
      </c>
      <c r="K466" s="15">
        <f t="shared" si="1"/>
        <v>0.3250621777</v>
      </c>
    </row>
    <row r="467">
      <c r="A467" s="15">
        <v>2001.0</v>
      </c>
      <c r="B467" s="6" t="s">
        <v>41</v>
      </c>
      <c r="C467" s="15">
        <v>0.218</v>
      </c>
      <c r="D467" s="15">
        <v>0.021</v>
      </c>
      <c r="E467" s="15">
        <v>0.265116279</v>
      </c>
      <c r="F467" s="15">
        <v>0.484848485</v>
      </c>
      <c r="G467" s="15">
        <v>0.202118586</v>
      </c>
      <c r="H467" s="6"/>
      <c r="I467" s="6"/>
      <c r="J467" s="6"/>
      <c r="K467" s="15">
        <f t="shared" si="1"/>
        <v>0.202118586</v>
      </c>
    </row>
    <row r="468">
      <c r="A468" s="15">
        <v>2002.0</v>
      </c>
      <c r="B468" s="6" t="s">
        <v>41</v>
      </c>
      <c r="C468" s="15">
        <v>0.232</v>
      </c>
      <c r="D468" s="15">
        <v>0.02</v>
      </c>
      <c r="E468" s="15">
        <v>0.188073394</v>
      </c>
      <c r="F468" s="15">
        <v>0.458468177</v>
      </c>
      <c r="G468" s="15">
        <v>0.22497541</v>
      </c>
      <c r="H468" s="6"/>
      <c r="I468" s="15">
        <v>0.242795103</v>
      </c>
      <c r="J468" s="6"/>
      <c r="K468" s="15">
        <f t="shared" si="1"/>
        <v>0.2338852565</v>
      </c>
    </row>
    <row r="469">
      <c r="A469" s="15">
        <v>2003.0</v>
      </c>
      <c r="B469" s="6" t="s">
        <v>41</v>
      </c>
      <c r="C469" s="15">
        <v>0.218</v>
      </c>
      <c r="D469" s="15">
        <v>0.032</v>
      </c>
      <c r="E469" s="15">
        <v>0.157303371</v>
      </c>
      <c r="F469" s="15">
        <v>0.451380552</v>
      </c>
      <c r="G469" s="6"/>
      <c r="H469" s="6"/>
      <c r="I469" s="6"/>
      <c r="J469" s="15">
        <v>0.245217302</v>
      </c>
      <c r="K469" s="15">
        <f t="shared" si="1"/>
        <v>0.245217302</v>
      </c>
    </row>
    <row r="470">
      <c r="A470" s="15">
        <v>2004.0</v>
      </c>
      <c r="B470" s="6" t="s">
        <v>41</v>
      </c>
      <c r="C470" s="15">
        <v>0.226</v>
      </c>
      <c r="D470" s="15">
        <v>0.018</v>
      </c>
      <c r="E470" s="15">
        <v>0.23923445</v>
      </c>
      <c r="F470" s="15">
        <v>0.411477411</v>
      </c>
      <c r="G470" s="15">
        <v>0.208270958</v>
      </c>
      <c r="H470" s="6"/>
      <c r="I470" s="15">
        <v>0.252814024</v>
      </c>
      <c r="J470" s="15">
        <v>0.310683362</v>
      </c>
      <c r="K470" s="15">
        <f t="shared" si="1"/>
        <v>0.2572561147</v>
      </c>
    </row>
    <row r="471">
      <c r="A471" s="15">
        <v>2005.0</v>
      </c>
      <c r="B471" s="6" t="s">
        <v>41</v>
      </c>
      <c r="C471" s="15">
        <v>0.23</v>
      </c>
      <c r="D471" s="15">
        <v>0.044</v>
      </c>
      <c r="E471" s="15">
        <v>0.220720721</v>
      </c>
      <c r="F471" s="15">
        <v>0.434027778</v>
      </c>
      <c r="G471" s="6"/>
      <c r="H471" s="6"/>
      <c r="I471" s="6"/>
      <c r="J471" s="6"/>
      <c r="K471" s="6" t="str">
        <f t="shared" si="1"/>
        <v/>
      </c>
    </row>
    <row r="472">
      <c r="A472" s="15">
        <v>2006.0</v>
      </c>
      <c r="B472" s="6" t="s">
        <v>41</v>
      </c>
      <c r="C472" s="15">
        <v>0.245</v>
      </c>
      <c r="D472" s="15">
        <v>0.035</v>
      </c>
      <c r="E472" s="15">
        <v>0.195</v>
      </c>
      <c r="F472" s="15">
        <v>0.411111111</v>
      </c>
      <c r="G472" s="6"/>
      <c r="H472" s="6"/>
      <c r="I472" s="15">
        <v>0.276631978</v>
      </c>
      <c r="J472" s="6"/>
      <c r="K472" s="15">
        <f t="shared" si="1"/>
        <v>0.276631978</v>
      </c>
    </row>
    <row r="473">
      <c r="A473" s="15">
        <v>2007.0</v>
      </c>
      <c r="B473" s="6" t="s">
        <v>41</v>
      </c>
      <c r="C473" s="15">
        <v>0.225</v>
      </c>
      <c r="D473" s="15">
        <v>0.032</v>
      </c>
      <c r="E473" s="15">
        <v>0.177777778</v>
      </c>
      <c r="F473" s="15">
        <v>0.433748584</v>
      </c>
      <c r="G473" s="6"/>
      <c r="H473" s="6"/>
      <c r="I473" s="6"/>
      <c r="J473" s="15">
        <v>0.267188941</v>
      </c>
      <c r="K473" s="15">
        <f t="shared" si="1"/>
        <v>0.267188941</v>
      </c>
    </row>
    <row r="474">
      <c r="A474" s="15">
        <v>2008.0</v>
      </c>
      <c r="B474" s="6" t="s">
        <v>41</v>
      </c>
      <c r="C474" s="15">
        <v>0.205</v>
      </c>
      <c r="D474" s="15">
        <v>0.035</v>
      </c>
      <c r="E474" s="15">
        <v>0.12987013</v>
      </c>
      <c r="F474" s="15">
        <v>0.421923475</v>
      </c>
      <c r="G474" s="6"/>
      <c r="H474" s="6"/>
      <c r="I474" s="15">
        <v>0.193236924</v>
      </c>
      <c r="J474" s="6"/>
      <c r="K474" s="15">
        <f t="shared" si="1"/>
        <v>0.193236924</v>
      </c>
    </row>
    <row r="475">
      <c r="A475" s="15">
        <v>2009.0</v>
      </c>
      <c r="B475" s="6" t="s">
        <v>41</v>
      </c>
      <c r="C475" s="15">
        <v>0.243</v>
      </c>
      <c r="D475" s="15">
        <v>0.032</v>
      </c>
      <c r="E475" s="15">
        <v>0.145098039</v>
      </c>
      <c r="F475" s="15">
        <v>0.395878525</v>
      </c>
      <c r="G475" s="6"/>
      <c r="H475" s="6"/>
      <c r="I475" s="6"/>
      <c r="J475" s="15">
        <v>0.316432592</v>
      </c>
      <c r="K475" s="15">
        <f t="shared" si="1"/>
        <v>0.316432592</v>
      </c>
    </row>
    <row r="476">
      <c r="A476" s="15">
        <v>2010.0</v>
      </c>
      <c r="B476" s="6" t="s">
        <v>41</v>
      </c>
      <c r="C476" s="15">
        <v>0.243</v>
      </c>
      <c r="D476" s="15">
        <v>0.028</v>
      </c>
      <c r="E476" s="15">
        <v>0.144067797</v>
      </c>
      <c r="F476" s="15">
        <v>0.433121019</v>
      </c>
      <c r="G476" s="6"/>
      <c r="H476" s="6"/>
      <c r="I476" s="15">
        <v>0.244139636</v>
      </c>
      <c r="J476" s="15">
        <v>0.296414487</v>
      </c>
      <c r="K476" s="15">
        <f t="shared" si="1"/>
        <v>0.2702770615</v>
      </c>
    </row>
    <row r="477">
      <c r="A477" s="15">
        <v>2011.0</v>
      </c>
      <c r="B477" s="6" t="s">
        <v>41</v>
      </c>
      <c r="C477" s="15">
        <v>0.243</v>
      </c>
      <c r="D477" s="15">
        <v>0.032</v>
      </c>
      <c r="E477" s="15">
        <v>0.147186147</v>
      </c>
      <c r="F477" s="15">
        <v>0.429145729</v>
      </c>
      <c r="G477" s="6"/>
      <c r="H477" s="6"/>
      <c r="I477" s="6"/>
      <c r="J477" s="15">
        <v>0.295162866</v>
      </c>
      <c r="K477" s="15">
        <f t="shared" si="1"/>
        <v>0.295162866</v>
      </c>
    </row>
    <row r="478">
      <c r="A478" s="15">
        <v>2012.0</v>
      </c>
      <c r="B478" s="6" t="s">
        <v>41</v>
      </c>
      <c r="C478" s="15">
        <v>0.266</v>
      </c>
      <c r="D478" s="15">
        <v>0.026</v>
      </c>
      <c r="E478" s="15">
        <v>0.196911197</v>
      </c>
      <c r="F478" s="15">
        <v>0.424975799</v>
      </c>
      <c r="G478" s="6"/>
      <c r="H478" s="15">
        <v>0.351235133</v>
      </c>
      <c r="I478" s="15">
        <v>0.268451321</v>
      </c>
      <c r="J478" s="15">
        <v>0.299850522</v>
      </c>
      <c r="K478" s="15">
        <f t="shared" si="1"/>
        <v>0.3065123253</v>
      </c>
    </row>
    <row r="479">
      <c r="A479" s="15">
        <v>2013.0</v>
      </c>
      <c r="B479" s="6" t="s">
        <v>41</v>
      </c>
      <c r="C479" s="15">
        <v>0.244</v>
      </c>
      <c r="D479" s="15">
        <v>0.032</v>
      </c>
      <c r="E479" s="15">
        <v>0.204697987</v>
      </c>
      <c r="F479" s="15">
        <v>0.425219941</v>
      </c>
      <c r="G479" s="6"/>
      <c r="H479" s="6"/>
      <c r="I479" s="6"/>
      <c r="J479" s="15">
        <v>0.353711374</v>
      </c>
      <c r="K479" s="15">
        <f t="shared" si="1"/>
        <v>0.353711374</v>
      </c>
    </row>
    <row r="480">
      <c r="A480" s="15">
        <v>2014.0</v>
      </c>
      <c r="B480" s="6" t="s">
        <v>41</v>
      </c>
      <c r="C480" s="15">
        <v>0.238</v>
      </c>
      <c r="D480" s="15">
        <v>0.035</v>
      </c>
      <c r="E480" s="15">
        <v>0.177083333</v>
      </c>
      <c r="F480" s="15">
        <v>0.434234234</v>
      </c>
      <c r="G480" s="6"/>
      <c r="H480" s="6"/>
      <c r="I480" s="15">
        <v>0.22378381</v>
      </c>
      <c r="J480" s="6"/>
      <c r="K480" s="15">
        <f t="shared" si="1"/>
        <v>0.22378381</v>
      </c>
    </row>
    <row r="481">
      <c r="A481" s="15">
        <v>2015.0</v>
      </c>
      <c r="B481" s="6" t="s">
        <v>41</v>
      </c>
      <c r="C481" s="15">
        <v>0.238</v>
      </c>
      <c r="D481" s="15">
        <v>0.032</v>
      </c>
      <c r="E481" s="15">
        <v>0.186206897</v>
      </c>
      <c r="F481" s="15">
        <v>0.410997204</v>
      </c>
      <c r="G481" s="6"/>
      <c r="H481" s="6"/>
      <c r="I481" s="6"/>
      <c r="J481" s="15">
        <v>0.34520106</v>
      </c>
      <c r="K481" s="15">
        <f t="shared" si="1"/>
        <v>0.34520106</v>
      </c>
    </row>
    <row r="482">
      <c r="A482" s="15">
        <v>2016.0</v>
      </c>
      <c r="B482" s="6" t="s">
        <v>41</v>
      </c>
      <c r="C482" s="15">
        <v>0.226</v>
      </c>
      <c r="D482" s="15">
        <v>0.028</v>
      </c>
      <c r="E482" s="15">
        <v>0.151898734</v>
      </c>
      <c r="F482" s="15">
        <v>0.416742493</v>
      </c>
      <c r="G482" s="6"/>
      <c r="H482" s="6"/>
      <c r="I482" s="15">
        <v>0.254503164</v>
      </c>
      <c r="J482" s="15">
        <v>0.290751749</v>
      </c>
      <c r="K482" s="15">
        <f t="shared" si="1"/>
        <v>0.2726274565</v>
      </c>
    </row>
    <row r="483">
      <c r="A483" s="15">
        <v>1980.0</v>
      </c>
      <c r="B483" s="6" t="s">
        <v>42</v>
      </c>
      <c r="C483" s="15">
        <v>0.541</v>
      </c>
      <c r="D483" s="15">
        <v>0.031</v>
      </c>
      <c r="E483" s="15">
        <v>0.433962264</v>
      </c>
      <c r="F483" s="15">
        <v>0.701716738</v>
      </c>
      <c r="G483" s="6"/>
      <c r="H483" s="15">
        <v>0.514978582</v>
      </c>
      <c r="I483" s="15">
        <v>0.555694873</v>
      </c>
      <c r="J483" s="6"/>
      <c r="K483" s="15">
        <f t="shared" si="1"/>
        <v>0.5353367275</v>
      </c>
    </row>
    <row r="484">
      <c r="A484" s="15">
        <v>1981.0</v>
      </c>
      <c r="B484" s="6" t="s">
        <v>42</v>
      </c>
      <c r="C484" s="15">
        <v>0.484</v>
      </c>
      <c r="D484" s="15">
        <v>0.047</v>
      </c>
      <c r="E484" s="15">
        <v>0.379562044</v>
      </c>
      <c r="F484" s="15">
        <v>0.65738758</v>
      </c>
      <c r="G484" s="6"/>
      <c r="H484" s="6"/>
      <c r="I484" s="6"/>
      <c r="J484" s="6"/>
      <c r="K484" s="6" t="str">
        <f t="shared" si="1"/>
        <v/>
      </c>
    </row>
    <row r="485">
      <c r="A485" s="15">
        <v>1982.0</v>
      </c>
      <c r="B485" s="6" t="s">
        <v>42</v>
      </c>
      <c r="C485" s="15">
        <v>0.515</v>
      </c>
      <c r="D485" s="15">
        <v>0.036</v>
      </c>
      <c r="E485" s="15">
        <v>0.346938776</v>
      </c>
      <c r="F485" s="15">
        <v>0.662473795</v>
      </c>
      <c r="G485" s="6"/>
      <c r="H485" s="6"/>
      <c r="I485" s="15">
        <v>0.499843553</v>
      </c>
      <c r="J485" s="6"/>
      <c r="K485" s="15">
        <f t="shared" si="1"/>
        <v>0.499843553</v>
      </c>
    </row>
    <row r="486">
      <c r="A486" s="15">
        <v>1983.0</v>
      </c>
      <c r="B486" s="6" t="s">
        <v>42</v>
      </c>
      <c r="C486" s="15">
        <v>0.49</v>
      </c>
      <c r="D486" s="15">
        <v>0.038</v>
      </c>
      <c r="E486" s="15">
        <v>0.424460432</v>
      </c>
      <c r="F486" s="15">
        <v>0.635270541</v>
      </c>
      <c r="G486" s="6"/>
      <c r="H486" s="15">
        <v>0.523111962</v>
      </c>
      <c r="I486" s="6"/>
      <c r="J486" s="6"/>
      <c r="K486" s="15">
        <f t="shared" si="1"/>
        <v>0.523111962</v>
      </c>
    </row>
    <row r="487">
      <c r="A487" s="15">
        <v>1984.0</v>
      </c>
      <c r="B487" s="6" t="s">
        <v>42</v>
      </c>
      <c r="C487" s="15">
        <v>0.509</v>
      </c>
      <c r="D487" s="15">
        <v>0.036</v>
      </c>
      <c r="E487" s="15">
        <v>0.401459854</v>
      </c>
      <c r="F487" s="15">
        <v>0.667311412</v>
      </c>
      <c r="G487" s="6"/>
      <c r="H487" s="6"/>
      <c r="I487" s="15">
        <v>0.486711273</v>
      </c>
      <c r="J487" s="6"/>
      <c r="K487" s="15">
        <f t="shared" si="1"/>
        <v>0.486711273</v>
      </c>
    </row>
    <row r="488">
      <c r="A488" s="15">
        <v>1985.0</v>
      </c>
      <c r="B488" s="6" t="s">
        <v>42</v>
      </c>
      <c r="C488" s="15">
        <v>0.494</v>
      </c>
      <c r="D488" s="15">
        <v>0.031</v>
      </c>
      <c r="E488" s="15">
        <v>0.360655738</v>
      </c>
      <c r="F488" s="15">
        <v>0.640831758</v>
      </c>
      <c r="G488" s="6"/>
      <c r="H488" s="15">
        <v>0.431290458</v>
      </c>
      <c r="I488" s="15">
        <v>0.534118045</v>
      </c>
      <c r="J488" s="6"/>
      <c r="K488" s="15">
        <f t="shared" si="1"/>
        <v>0.4827042515</v>
      </c>
    </row>
    <row r="489">
      <c r="A489" s="15">
        <v>1986.0</v>
      </c>
      <c r="B489" s="6" t="s">
        <v>42</v>
      </c>
      <c r="C489" s="15">
        <v>0.449</v>
      </c>
      <c r="D489" s="15">
        <v>0.038</v>
      </c>
      <c r="E489" s="15">
        <v>0.327272727</v>
      </c>
      <c r="F489" s="15">
        <v>0.642990654</v>
      </c>
      <c r="G489" s="6"/>
      <c r="H489" s="15">
        <v>0.451952124</v>
      </c>
      <c r="I489" s="6"/>
      <c r="J489" s="6"/>
      <c r="K489" s="15">
        <f t="shared" si="1"/>
        <v>0.451952124</v>
      </c>
    </row>
    <row r="490">
      <c r="A490" s="15">
        <v>1987.0</v>
      </c>
      <c r="B490" s="6" t="s">
        <v>42</v>
      </c>
      <c r="C490" s="15">
        <v>0.507</v>
      </c>
      <c r="D490" s="15">
        <v>0.036</v>
      </c>
      <c r="E490" s="15">
        <v>0.457142857</v>
      </c>
      <c r="F490" s="15">
        <v>0.668393782</v>
      </c>
      <c r="G490" s="6"/>
      <c r="H490" s="6"/>
      <c r="I490" s="15">
        <v>0.466143748</v>
      </c>
      <c r="J490" s="6"/>
      <c r="K490" s="15">
        <f t="shared" si="1"/>
        <v>0.466143748</v>
      </c>
    </row>
    <row r="491">
      <c r="A491" s="15">
        <v>1988.0</v>
      </c>
      <c r="B491" s="6" t="s">
        <v>42</v>
      </c>
      <c r="C491" s="15">
        <v>0.531</v>
      </c>
      <c r="D491" s="15">
        <v>0.031</v>
      </c>
      <c r="E491" s="15">
        <v>0.439252336</v>
      </c>
      <c r="F491" s="15">
        <v>0.691588785</v>
      </c>
      <c r="G491" s="6"/>
      <c r="H491" s="15">
        <v>0.572064414</v>
      </c>
      <c r="I491" s="15">
        <v>0.496086369</v>
      </c>
      <c r="J491" s="6"/>
      <c r="K491" s="15">
        <f t="shared" si="1"/>
        <v>0.5340753915</v>
      </c>
    </row>
    <row r="492">
      <c r="A492" s="15">
        <v>1989.0</v>
      </c>
      <c r="B492" s="6" t="s">
        <v>42</v>
      </c>
      <c r="C492" s="15">
        <v>0.505</v>
      </c>
      <c r="D492" s="15">
        <v>0.031</v>
      </c>
      <c r="E492" s="15">
        <v>0.325925926</v>
      </c>
      <c r="F492" s="15">
        <v>0.662983425</v>
      </c>
      <c r="G492" s="6"/>
      <c r="H492" s="15">
        <v>0.548465723</v>
      </c>
      <c r="I492" s="15">
        <v>0.475927761</v>
      </c>
      <c r="J492" s="6"/>
      <c r="K492" s="15">
        <f t="shared" si="1"/>
        <v>0.512196742</v>
      </c>
    </row>
    <row r="493">
      <c r="A493" s="15">
        <v>1990.0</v>
      </c>
      <c r="B493" s="6" t="s">
        <v>42</v>
      </c>
      <c r="C493" s="15">
        <v>0.527</v>
      </c>
      <c r="D493" s="15">
        <v>0.031</v>
      </c>
      <c r="E493" s="15">
        <v>0.407407407</v>
      </c>
      <c r="F493" s="15">
        <v>0.693086003</v>
      </c>
      <c r="G493" s="6"/>
      <c r="H493" s="15">
        <v>0.527642562</v>
      </c>
      <c r="I493" s="15">
        <v>0.513812842</v>
      </c>
      <c r="J493" s="6"/>
      <c r="K493" s="15">
        <f t="shared" si="1"/>
        <v>0.520727702</v>
      </c>
    </row>
    <row r="494">
      <c r="A494" s="15">
        <v>1991.0</v>
      </c>
      <c r="B494" s="6" t="s">
        <v>42</v>
      </c>
      <c r="C494" s="15">
        <v>0.533</v>
      </c>
      <c r="D494" s="15">
        <v>0.031</v>
      </c>
      <c r="E494" s="15">
        <v>0.430894309</v>
      </c>
      <c r="F494" s="15">
        <v>0.634482759</v>
      </c>
      <c r="G494" s="6"/>
      <c r="H494" s="15">
        <v>0.543642054</v>
      </c>
      <c r="I494" s="15">
        <v>0.552266782</v>
      </c>
      <c r="J494" s="6"/>
      <c r="K494" s="15">
        <f t="shared" si="1"/>
        <v>0.547954418</v>
      </c>
    </row>
    <row r="495">
      <c r="A495" s="15">
        <v>1992.0</v>
      </c>
      <c r="B495" s="6" t="s">
        <v>42</v>
      </c>
      <c r="C495" s="15">
        <v>0.505</v>
      </c>
      <c r="D495" s="15">
        <v>0.047</v>
      </c>
      <c r="E495" s="15">
        <v>0.409090909</v>
      </c>
      <c r="F495" s="15">
        <v>0.678632479</v>
      </c>
      <c r="G495" s="6"/>
      <c r="H495" s="6"/>
      <c r="I495" s="6"/>
      <c r="J495" s="6"/>
      <c r="K495" s="6" t="str">
        <f t="shared" si="1"/>
        <v/>
      </c>
    </row>
    <row r="496">
      <c r="A496" s="15">
        <v>1993.0</v>
      </c>
      <c r="B496" s="6" t="s">
        <v>42</v>
      </c>
      <c r="C496" s="15">
        <v>0.517</v>
      </c>
      <c r="D496" s="15">
        <v>0.031</v>
      </c>
      <c r="E496" s="15">
        <v>0.360655738</v>
      </c>
      <c r="F496" s="15">
        <v>0.696223317</v>
      </c>
      <c r="G496" s="6"/>
      <c r="H496" s="15">
        <v>0.649978441</v>
      </c>
      <c r="I496" s="15">
        <v>0.422538778</v>
      </c>
      <c r="J496" s="6"/>
      <c r="K496" s="15">
        <f t="shared" si="1"/>
        <v>0.5362586095</v>
      </c>
    </row>
    <row r="497">
      <c r="A497" s="15">
        <v>1994.0</v>
      </c>
      <c r="B497" s="6" t="s">
        <v>42</v>
      </c>
      <c r="C497" s="15">
        <v>0.505</v>
      </c>
      <c r="D497" s="15">
        <v>0.036</v>
      </c>
      <c r="E497" s="15">
        <v>0.461538462</v>
      </c>
      <c r="F497" s="15">
        <v>0.658163265</v>
      </c>
      <c r="G497" s="6"/>
      <c r="H497" s="6"/>
      <c r="I497" s="15">
        <v>0.472564939</v>
      </c>
      <c r="J497" s="6"/>
      <c r="K497" s="15">
        <f t="shared" si="1"/>
        <v>0.472564939</v>
      </c>
    </row>
    <row r="498">
      <c r="A498" s="15">
        <v>1995.0</v>
      </c>
      <c r="B498" s="6" t="s">
        <v>42</v>
      </c>
      <c r="C498" s="15">
        <v>0.5</v>
      </c>
      <c r="D498" s="15">
        <v>0.047</v>
      </c>
      <c r="E498" s="15">
        <v>0.433962264</v>
      </c>
      <c r="F498" s="15">
        <v>0.680743243</v>
      </c>
      <c r="G498" s="6"/>
      <c r="H498" s="6"/>
      <c r="I498" s="6"/>
      <c r="J498" s="6"/>
      <c r="K498" s="6" t="str">
        <f t="shared" si="1"/>
        <v/>
      </c>
    </row>
    <row r="499">
      <c r="A499" s="15">
        <v>1996.0</v>
      </c>
      <c r="B499" s="6" t="s">
        <v>42</v>
      </c>
      <c r="C499" s="15">
        <v>0.479</v>
      </c>
      <c r="D499" s="15">
        <v>0.031</v>
      </c>
      <c r="E499" s="15">
        <v>0.431818182</v>
      </c>
      <c r="F499" s="15">
        <v>0.693069307</v>
      </c>
      <c r="G499" s="6"/>
      <c r="H499" s="15">
        <v>0.403893465</v>
      </c>
      <c r="I499" s="15">
        <v>0.472393854</v>
      </c>
      <c r="J499" s="6"/>
      <c r="K499" s="15">
        <f t="shared" si="1"/>
        <v>0.4381436595</v>
      </c>
    </row>
    <row r="500">
      <c r="A500" s="15">
        <v>1997.0</v>
      </c>
      <c r="B500" s="6" t="s">
        <v>42</v>
      </c>
      <c r="C500" s="15">
        <v>0.413</v>
      </c>
      <c r="D500" s="15">
        <v>0.029</v>
      </c>
      <c r="E500" s="15">
        <v>0.417322835</v>
      </c>
      <c r="F500" s="15">
        <v>0.659468439</v>
      </c>
      <c r="G500" s="6"/>
      <c r="H500" s="15">
        <v>0.387725959</v>
      </c>
      <c r="I500" s="6"/>
      <c r="J500" s="15">
        <v>0.401008622</v>
      </c>
      <c r="K500" s="15">
        <f t="shared" si="1"/>
        <v>0.3943672905</v>
      </c>
    </row>
    <row r="501">
      <c r="A501" s="15">
        <v>1998.0</v>
      </c>
      <c r="B501" s="6" t="s">
        <v>42</v>
      </c>
      <c r="C501" s="15">
        <v>0.467</v>
      </c>
      <c r="D501" s="15">
        <v>0.036</v>
      </c>
      <c r="E501" s="15">
        <v>0.388429752</v>
      </c>
      <c r="F501" s="15">
        <v>0.657439446</v>
      </c>
      <c r="G501" s="6"/>
      <c r="H501" s="6"/>
      <c r="I501" s="15">
        <v>0.431211566</v>
      </c>
      <c r="J501" s="6"/>
      <c r="K501" s="15">
        <f t="shared" si="1"/>
        <v>0.431211566</v>
      </c>
    </row>
    <row r="502">
      <c r="A502" s="15">
        <v>1999.0</v>
      </c>
      <c r="B502" s="6" t="s">
        <v>42</v>
      </c>
      <c r="C502" s="15">
        <v>0.405</v>
      </c>
      <c r="D502" s="15">
        <v>0.036</v>
      </c>
      <c r="E502" s="15">
        <v>0.339622642</v>
      </c>
      <c r="F502" s="15">
        <v>0.636015326</v>
      </c>
      <c r="G502" s="6"/>
      <c r="H502" s="15">
        <v>0.378014602</v>
      </c>
      <c r="I502" s="6"/>
      <c r="J502" s="6"/>
      <c r="K502" s="15">
        <f t="shared" si="1"/>
        <v>0.378014602</v>
      </c>
    </row>
    <row r="503">
      <c r="A503" s="15">
        <v>2000.0</v>
      </c>
      <c r="B503" s="6" t="s">
        <v>42</v>
      </c>
      <c r="C503" s="15">
        <v>0.444</v>
      </c>
      <c r="D503" s="15">
        <v>0.026</v>
      </c>
      <c r="E503" s="15">
        <v>0.420168067</v>
      </c>
      <c r="F503" s="15">
        <v>0.640070922</v>
      </c>
      <c r="G503" s="6"/>
      <c r="H503" s="15">
        <v>0.491872183</v>
      </c>
      <c r="I503" s="15">
        <v>0.391675952</v>
      </c>
      <c r="J503" s="15">
        <v>0.498050932</v>
      </c>
      <c r="K503" s="15">
        <f t="shared" si="1"/>
        <v>0.4605330223</v>
      </c>
    </row>
    <row r="504">
      <c r="A504" s="15">
        <v>2001.0</v>
      </c>
      <c r="B504" s="6" t="s">
        <v>42</v>
      </c>
      <c r="C504" s="15">
        <v>0.387</v>
      </c>
      <c r="D504" s="15">
        <v>0.021</v>
      </c>
      <c r="E504" s="15">
        <v>0.44137931</v>
      </c>
      <c r="F504" s="15">
        <v>0.60877193</v>
      </c>
      <c r="G504" s="15">
        <v>0.383752228</v>
      </c>
      <c r="H504" s="6"/>
      <c r="I504" s="6"/>
      <c r="J504" s="6"/>
      <c r="K504" s="15">
        <f t="shared" si="1"/>
        <v>0.383752228</v>
      </c>
    </row>
    <row r="505">
      <c r="A505" s="15">
        <v>2002.0</v>
      </c>
      <c r="B505" s="6" t="s">
        <v>42</v>
      </c>
      <c r="C505" s="15">
        <v>0.408</v>
      </c>
      <c r="D505" s="15">
        <v>0.02</v>
      </c>
      <c r="E505" s="15">
        <v>0.437037037</v>
      </c>
      <c r="F505" s="15">
        <v>0.639802632</v>
      </c>
      <c r="G505" s="15">
        <v>0.417957548</v>
      </c>
      <c r="H505" s="6"/>
      <c r="I505" s="15">
        <v>0.343909774</v>
      </c>
      <c r="J505" s="6"/>
      <c r="K505" s="15">
        <f t="shared" si="1"/>
        <v>0.380933661</v>
      </c>
    </row>
    <row r="506">
      <c r="A506" s="15">
        <v>2003.0</v>
      </c>
      <c r="B506" s="6" t="s">
        <v>42</v>
      </c>
      <c r="C506" s="15">
        <v>0.364</v>
      </c>
      <c r="D506" s="15">
        <v>0.032</v>
      </c>
      <c r="E506" s="15">
        <v>0.383458647</v>
      </c>
      <c r="F506" s="15">
        <v>0.608623549</v>
      </c>
      <c r="G506" s="6"/>
      <c r="H506" s="6"/>
      <c r="I506" s="6"/>
      <c r="J506" s="15">
        <v>0.383836061</v>
      </c>
      <c r="K506" s="15">
        <f t="shared" si="1"/>
        <v>0.383836061</v>
      </c>
    </row>
    <row r="507">
      <c r="A507" s="15">
        <v>2004.0</v>
      </c>
      <c r="B507" s="6" t="s">
        <v>42</v>
      </c>
      <c r="C507" s="15">
        <v>0.391</v>
      </c>
      <c r="D507" s="15">
        <v>0.018</v>
      </c>
      <c r="E507" s="15">
        <v>0.319148936</v>
      </c>
      <c r="F507" s="15">
        <v>0.603907638</v>
      </c>
      <c r="G507" s="15">
        <v>0.38424781</v>
      </c>
      <c r="H507" s="6"/>
      <c r="I507" s="15">
        <v>0.392905778</v>
      </c>
      <c r="J507" s="15">
        <v>0.42805144</v>
      </c>
      <c r="K507" s="15">
        <f t="shared" si="1"/>
        <v>0.4017350093</v>
      </c>
    </row>
    <row r="508">
      <c r="A508" s="15">
        <v>2005.0</v>
      </c>
      <c r="B508" s="6" t="s">
        <v>42</v>
      </c>
      <c r="C508" s="15">
        <v>0.37</v>
      </c>
      <c r="D508" s="15">
        <v>0.044</v>
      </c>
      <c r="E508" s="15">
        <v>0.286885246</v>
      </c>
      <c r="F508" s="15">
        <v>0.611556982</v>
      </c>
      <c r="G508" s="6"/>
      <c r="H508" s="6"/>
      <c r="I508" s="6"/>
      <c r="J508" s="6"/>
      <c r="K508" s="6" t="str">
        <f t="shared" si="1"/>
        <v/>
      </c>
    </row>
    <row r="509">
      <c r="A509" s="15">
        <v>2006.0</v>
      </c>
      <c r="B509" s="6" t="s">
        <v>42</v>
      </c>
      <c r="C509" s="15">
        <v>0.386</v>
      </c>
      <c r="D509" s="15">
        <v>0.035</v>
      </c>
      <c r="E509" s="15">
        <v>0.326666667</v>
      </c>
      <c r="F509" s="15">
        <v>0.583086053</v>
      </c>
      <c r="G509" s="6"/>
      <c r="H509" s="6"/>
      <c r="I509" s="15">
        <v>0.389799658</v>
      </c>
      <c r="J509" s="6"/>
      <c r="K509" s="15">
        <f t="shared" si="1"/>
        <v>0.389799658</v>
      </c>
    </row>
    <row r="510">
      <c r="A510" s="15">
        <v>2007.0</v>
      </c>
      <c r="B510" s="6" t="s">
        <v>42</v>
      </c>
      <c r="C510" s="15">
        <v>0.358</v>
      </c>
      <c r="D510" s="15">
        <v>0.032</v>
      </c>
      <c r="E510" s="15">
        <v>0.313253012</v>
      </c>
      <c r="F510" s="15">
        <v>0.544871795</v>
      </c>
      <c r="G510" s="6"/>
      <c r="H510" s="6"/>
      <c r="I510" s="6"/>
      <c r="J510" s="15">
        <v>0.40582577</v>
      </c>
      <c r="K510" s="15">
        <f t="shared" si="1"/>
        <v>0.40582577</v>
      </c>
    </row>
    <row r="511">
      <c r="A511" s="15">
        <v>2008.0</v>
      </c>
      <c r="B511" s="6" t="s">
        <v>42</v>
      </c>
      <c r="C511" s="15">
        <v>0.374</v>
      </c>
      <c r="D511" s="15">
        <v>0.035</v>
      </c>
      <c r="E511" s="15">
        <v>0.377358491</v>
      </c>
      <c r="F511" s="15">
        <v>0.6</v>
      </c>
      <c r="G511" s="6"/>
      <c r="H511" s="6"/>
      <c r="I511" s="15">
        <v>0.34524868</v>
      </c>
      <c r="J511" s="6"/>
      <c r="K511" s="15">
        <f t="shared" si="1"/>
        <v>0.34524868</v>
      </c>
    </row>
    <row r="512">
      <c r="A512" s="15">
        <v>2009.0</v>
      </c>
      <c r="B512" s="6" t="s">
        <v>42</v>
      </c>
      <c r="C512" s="15">
        <v>0.4</v>
      </c>
      <c r="D512" s="15">
        <v>0.032</v>
      </c>
      <c r="E512" s="15">
        <v>0.328767123</v>
      </c>
      <c r="F512" s="15">
        <v>0.601173021</v>
      </c>
      <c r="G512" s="6"/>
      <c r="H512" s="6"/>
      <c r="I512" s="6"/>
      <c r="J512" s="15">
        <v>0.453534195</v>
      </c>
      <c r="K512" s="15">
        <f t="shared" si="1"/>
        <v>0.453534195</v>
      </c>
    </row>
    <row r="513">
      <c r="A513" s="15">
        <v>2010.0</v>
      </c>
      <c r="B513" s="6" t="s">
        <v>42</v>
      </c>
      <c r="C513" s="15">
        <v>0.391</v>
      </c>
      <c r="D513" s="15">
        <v>0.028</v>
      </c>
      <c r="E513" s="15">
        <v>0.354166667</v>
      </c>
      <c r="F513" s="15">
        <v>0.575892857</v>
      </c>
      <c r="G513" s="6"/>
      <c r="H513" s="6"/>
      <c r="I513" s="15">
        <v>0.40616918</v>
      </c>
      <c r="J513" s="15">
        <v>0.411070205</v>
      </c>
      <c r="K513" s="15">
        <f t="shared" si="1"/>
        <v>0.4086196925</v>
      </c>
    </row>
    <row r="514">
      <c r="A514" s="15">
        <v>2011.0</v>
      </c>
      <c r="B514" s="6" t="s">
        <v>42</v>
      </c>
      <c r="C514" s="15">
        <v>0.351</v>
      </c>
      <c r="D514" s="15">
        <v>0.032</v>
      </c>
      <c r="E514" s="15">
        <v>0.269035533</v>
      </c>
      <c r="F514" s="15">
        <v>0.523391813</v>
      </c>
      <c r="G514" s="6"/>
      <c r="H514" s="6"/>
      <c r="I514" s="6"/>
      <c r="J514" s="15">
        <v>0.39517759</v>
      </c>
      <c r="K514" s="15">
        <f t="shared" si="1"/>
        <v>0.39517759</v>
      </c>
    </row>
    <row r="515">
      <c r="A515" s="15">
        <v>2012.0</v>
      </c>
      <c r="B515" s="6" t="s">
        <v>42</v>
      </c>
      <c r="C515" s="15">
        <v>0.432</v>
      </c>
      <c r="D515" s="15">
        <v>0.026</v>
      </c>
      <c r="E515" s="15">
        <v>0.368421053</v>
      </c>
      <c r="F515" s="15">
        <v>0.590666667</v>
      </c>
      <c r="G515" s="6"/>
      <c r="H515" s="15">
        <v>0.579322186</v>
      </c>
      <c r="I515" s="15">
        <v>0.374256182</v>
      </c>
      <c r="J515" s="15">
        <v>0.460435813</v>
      </c>
      <c r="K515" s="15">
        <f t="shared" si="1"/>
        <v>0.4713380603</v>
      </c>
    </row>
    <row r="516">
      <c r="A516" s="15">
        <v>2013.0</v>
      </c>
      <c r="B516" s="6" t="s">
        <v>42</v>
      </c>
      <c r="C516" s="15">
        <v>0.406</v>
      </c>
      <c r="D516" s="15">
        <v>0.032</v>
      </c>
      <c r="E516" s="15">
        <v>0.375661376</v>
      </c>
      <c r="F516" s="15">
        <v>0.598675497</v>
      </c>
      <c r="G516" s="6"/>
      <c r="H516" s="6"/>
      <c r="I516" s="6"/>
      <c r="J516" s="15">
        <v>0.510870169</v>
      </c>
      <c r="K516" s="15">
        <f t="shared" si="1"/>
        <v>0.510870169</v>
      </c>
    </row>
    <row r="517">
      <c r="A517" s="15">
        <v>2014.0</v>
      </c>
      <c r="B517" s="6" t="s">
        <v>42</v>
      </c>
      <c r="C517" s="15">
        <v>0.424</v>
      </c>
      <c r="D517" s="15">
        <v>0.035</v>
      </c>
      <c r="E517" s="15">
        <v>0.34375</v>
      </c>
      <c r="F517" s="15">
        <v>0.611111111</v>
      </c>
      <c r="G517" s="6"/>
      <c r="H517" s="6"/>
      <c r="I517" s="15">
        <v>0.419258407</v>
      </c>
      <c r="J517" s="6"/>
      <c r="K517" s="15">
        <f t="shared" si="1"/>
        <v>0.419258407</v>
      </c>
    </row>
    <row r="518">
      <c r="A518" s="15">
        <v>2015.0</v>
      </c>
      <c r="B518" s="6" t="s">
        <v>42</v>
      </c>
      <c r="C518" s="15">
        <v>0.394</v>
      </c>
      <c r="D518" s="15">
        <v>0.032</v>
      </c>
      <c r="E518" s="15">
        <v>0.356382979</v>
      </c>
      <c r="F518" s="15">
        <v>0.582901554</v>
      </c>
      <c r="G518" s="6"/>
      <c r="H518" s="6"/>
      <c r="I518" s="6"/>
      <c r="J518" s="15">
        <v>0.489498177</v>
      </c>
      <c r="K518" s="15">
        <f t="shared" si="1"/>
        <v>0.489498177</v>
      </c>
    </row>
    <row r="519">
      <c r="A519" s="15">
        <v>2016.0</v>
      </c>
      <c r="B519" s="6" t="s">
        <v>42</v>
      </c>
      <c r="C519" s="15">
        <v>0.424</v>
      </c>
      <c r="D519" s="15">
        <v>0.028</v>
      </c>
      <c r="E519" s="15">
        <v>0.43814433</v>
      </c>
      <c r="F519" s="15">
        <v>0.602380952</v>
      </c>
      <c r="G519" s="6"/>
      <c r="H519" s="6"/>
      <c r="I519" s="15">
        <v>0.370503981</v>
      </c>
      <c r="J519" s="15">
        <v>0.535434757</v>
      </c>
      <c r="K519" s="15">
        <f t="shared" si="1"/>
        <v>0.452969369</v>
      </c>
    </row>
    <row r="520">
      <c r="A520" s="15">
        <v>1980.0</v>
      </c>
      <c r="B520" s="6" t="s">
        <v>43</v>
      </c>
      <c r="C520" s="15">
        <v>0.552</v>
      </c>
      <c r="D520" s="15">
        <v>0.031</v>
      </c>
      <c r="E520" s="15">
        <v>0.230769231</v>
      </c>
      <c r="F520" s="15">
        <v>0.579925651</v>
      </c>
      <c r="G520" s="6"/>
      <c r="H520" s="15">
        <v>0.569169422</v>
      </c>
      <c r="I520" s="15">
        <v>0.604894972</v>
      </c>
      <c r="J520" s="6"/>
      <c r="K520" s="15">
        <f t="shared" si="1"/>
        <v>0.587032197</v>
      </c>
    </row>
    <row r="521">
      <c r="A521" s="15">
        <v>1981.0</v>
      </c>
      <c r="B521" s="6" t="s">
        <v>43</v>
      </c>
      <c r="C521" s="15">
        <v>0.524</v>
      </c>
      <c r="D521" s="15">
        <v>0.047</v>
      </c>
      <c r="E521" s="15">
        <v>0.333333333</v>
      </c>
      <c r="F521" s="15">
        <v>0.659836066</v>
      </c>
      <c r="G521" s="6"/>
      <c r="H521" s="6"/>
      <c r="I521" s="6"/>
      <c r="J521" s="6"/>
      <c r="K521" s="6" t="str">
        <f t="shared" si="1"/>
        <v/>
      </c>
    </row>
    <row r="522">
      <c r="A522" s="15">
        <v>1982.0</v>
      </c>
      <c r="B522" s="6" t="s">
        <v>43</v>
      </c>
      <c r="C522" s="15">
        <v>0.53</v>
      </c>
      <c r="D522" s="15">
        <v>0.036</v>
      </c>
      <c r="E522" s="15">
        <v>0.274509804</v>
      </c>
      <c r="F522" s="15">
        <v>0.627906977</v>
      </c>
      <c r="G522" s="6"/>
      <c r="H522" s="6"/>
      <c r="I522" s="15">
        <v>0.518266607</v>
      </c>
      <c r="J522" s="6"/>
      <c r="K522" s="15">
        <f t="shared" si="1"/>
        <v>0.518266607</v>
      </c>
    </row>
    <row r="523">
      <c r="A523" s="15">
        <v>1983.0</v>
      </c>
      <c r="B523" s="6" t="s">
        <v>43</v>
      </c>
      <c r="C523" s="15">
        <v>0.437</v>
      </c>
      <c r="D523" s="15">
        <v>0.038</v>
      </c>
      <c r="E523" s="15">
        <v>0.212121212</v>
      </c>
      <c r="F523" s="15">
        <v>0.615384615</v>
      </c>
      <c r="G523" s="6"/>
      <c r="H523" s="15">
        <v>0.396668329</v>
      </c>
      <c r="I523" s="6"/>
      <c r="J523" s="6"/>
      <c r="K523" s="15">
        <f t="shared" si="1"/>
        <v>0.396668329</v>
      </c>
    </row>
    <row r="524">
      <c r="A524" s="15">
        <v>1984.0</v>
      </c>
      <c r="B524" s="6" t="s">
        <v>43</v>
      </c>
      <c r="C524" s="15">
        <v>0.512</v>
      </c>
      <c r="D524" s="15">
        <v>0.036</v>
      </c>
      <c r="E524" s="15">
        <v>0.273972603</v>
      </c>
      <c r="F524" s="15">
        <v>0.583941606</v>
      </c>
      <c r="G524" s="6"/>
      <c r="H524" s="6"/>
      <c r="I524" s="15">
        <v>0.525495093</v>
      </c>
      <c r="J524" s="6"/>
      <c r="K524" s="15">
        <f t="shared" si="1"/>
        <v>0.525495093</v>
      </c>
    </row>
    <row r="525">
      <c r="A525" s="15">
        <v>1985.0</v>
      </c>
      <c r="B525" s="6" t="s">
        <v>43</v>
      </c>
      <c r="C525" s="15">
        <v>0.546</v>
      </c>
      <c r="D525" s="15">
        <v>0.031</v>
      </c>
      <c r="E525" s="15">
        <v>0.3125</v>
      </c>
      <c r="F525" s="15">
        <v>0.667896679</v>
      </c>
      <c r="G525" s="6"/>
      <c r="H525" s="15">
        <v>0.574474904</v>
      </c>
      <c r="I525" s="15">
        <v>0.582085124</v>
      </c>
      <c r="J525" s="6"/>
      <c r="K525" s="15">
        <f t="shared" si="1"/>
        <v>0.578280014</v>
      </c>
    </row>
    <row r="526">
      <c r="A526" s="15">
        <v>1986.0</v>
      </c>
      <c r="B526" s="6" t="s">
        <v>43</v>
      </c>
      <c r="C526" s="15">
        <v>0.48</v>
      </c>
      <c r="D526" s="15">
        <v>0.038</v>
      </c>
      <c r="E526" s="15">
        <v>0.2</v>
      </c>
      <c r="F526" s="15">
        <v>0.614334471</v>
      </c>
      <c r="G526" s="6"/>
      <c r="H526" s="15">
        <v>0.528471032</v>
      </c>
      <c r="I526" s="6"/>
      <c r="J526" s="6"/>
      <c r="K526" s="15">
        <f t="shared" si="1"/>
        <v>0.528471032</v>
      </c>
    </row>
    <row r="527">
      <c r="A527" s="15">
        <v>1987.0</v>
      </c>
      <c r="B527" s="6" t="s">
        <v>43</v>
      </c>
      <c r="C527" s="15">
        <v>0.47</v>
      </c>
      <c r="D527" s="15">
        <v>0.036</v>
      </c>
      <c r="E527" s="15">
        <v>0.220779221</v>
      </c>
      <c r="F527" s="15">
        <v>0.551083591</v>
      </c>
      <c r="G527" s="6"/>
      <c r="H527" s="6"/>
      <c r="I527" s="15">
        <v>0.468608777</v>
      </c>
      <c r="J527" s="6"/>
      <c r="K527" s="15">
        <f t="shared" si="1"/>
        <v>0.468608777</v>
      </c>
    </row>
    <row r="528">
      <c r="A528" s="15">
        <v>1988.0</v>
      </c>
      <c r="B528" s="6" t="s">
        <v>43</v>
      </c>
      <c r="C528" s="15">
        <v>0.513</v>
      </c>
      <c r="D528" s="15">
        <v>0.031</v>
      </c>
      <c r="E528" s="15">
        <v>0.234375</v>
      </c>
      <c r="F528" s="15">
        <v>0.622047244</v>
      </c>
      <c r="G528" s="6"/>
      <c r="H528" s="15">
        <v>0.643660717</v>
      </c>
      <c r="I528" s="15">
        <v>0.444033241</v>
      </c>
      <c r="J528" s="6"/>
      <c r="K528" s="15">
        <f t="shared" si="1"/>
        <v>0.543846979</v>
      </c>
    </row>
    <row r="529">
      <c r="A529" s="15">
        <v>1989.0</v>
      </c>
      <c r="B529" s="6" t="s">
        <v>43</v>
      </c>
      <c r="C529" s="15">
        <v>0.515</v>
      </c>
      <c r="D529" s="15">
        <v>0.031</v>
      </c>
      <c r="E529" s="15">
        <v>0.26</v>
      </c>
      <c r="F529" s="15">
        <v>0.59245283</v>
      </c>
      <c r="G529" s="6"/>
      <c r="H529" s="15">
        <v>0.594328285</v>
      </c>
      <c r="I529" s="15">
        <v>0.494132019</v>
      </c>
      <c r="J529" s="6"/>
      <c r="K529" s="15">
        <f t="shared" si="1"/>
        <v>0.544230152</v>
      </c>
    </row>
    <row r="530">
      <c r="A530" s="15">
        <v>1990.0</v>
      </c>
      <c r="B530" s="6" t="s">
        <v>43</v>
      </c>
      <c r="C530" s="15">
        <v>0.51</v>
      </c>
      <c r="D530" s="15">
        <v>0.031</v>
      </c>
      <c r="E530" s="15">
        <v>0.315789474</v>
      </c>
      <c r="F530" s="15">
        <v>0.577060932</v>
      </c>
      <c r="G530" s="6"/>
      <c r="H530" s="15">
        <v>0.591377614</v>
      </c>
      <c r="I530" s="15">
        <v>0.535325053</v>
      </c>
      <c r="J530" s="6"/>
      <c r="K530" s="15">
        <f t="shared" si="1"/>
        <v>0.5633513335</v>
      </c>
    </row>
    <row r="531">
      <c r="A531" s="15">
        <v>1991.0</v>
      </c>
      <c r="B531" s="6" t="s">
        <v>43</v>
      </c>
      <c r="C531" s="15">
        <v>0.5</v>
      </c>
      <c r="D531" s="15">
        <v>0.031</v>
      </c>
      <c r="E531" s="15">
        <v>0.092592593</v>
      </c>
      <c r="F531" s="15">
        <v>0.647686833</v>
      </c>
      <c r="G531" s="6"/>
      <c r="H531" s="15">
        <v>0.586908638</v>
      </c>
      <c r="I531" s="15">
        <v>0.516979149</v>
      </c>
      <c r="J531" s="6"/>
      <c r="K531" s="15">
        <f t="shared" si="1"/>
        <v>0.5519438935</v>
      </c>
    </row>
    <row r="532">
      <c r="A532" s="15">
        <v>1992.0</v>
      </c>
      <c r="B532" s="6" t="s">
        <v>43</v>
      </c>
      <c r="C532" s="15">
        <v>0.463</v>
      </c>
      <c r="D532" s="15">
        <v>0.047</v>
      </c>
      <c r="E532" s="15">
        <v>0.318181818</v>
      </c>
      <c r="F532" s="15">
        <v>0.666666667</v>
      </c>
      <c r="G532" s="6"/>
      <c r="H532" s="6"/>
      <c r="I532" s="6"/>
      <c r="J532" s="6"/>
      <c r="K532" s="6" t="str">
        <f t="shared" si="1"/>
        <v/>
      </c>
    </row>
    <row r="533">
      <c r="A533" s="15">
        <v>1993.0</v>
      </c>
      <c r="B533" s="6" t="s">
        <v>43</v>
      </c>
      <c r="C533" s="15">
        <v>0.462</v>
      </c>
      <c r="D533" s="15">
        <v>0.038</v>
      </c>
      <c r="E533" s="15">
        <v>0.316666667</v>
      </c>
      <c r="F533" s="15">
        <v>0.569767442</v>
      </c>
      <c r="G533" s="6"/>
      <c r="H533" s="15">
        <v>0.59551672</v>
      </c>
      <c r="I533" s="6"/>
      <c r="J533" s="6"/>
      <c r="K533" s="15">
        <f t="shared" si="1"/>
        <v>0.59551672</v>
      </c>
    </row>
    <row r="534">
      <c r="A534" s="15">
        <v>1994.0</v>
      </c>
      <c r="B534" s="6" t="s">
        <v>43</v>
      </c>
      <c r="C534" s="15">
        <v>0.397</v>
      </c>
      <c r="D534" s="15">
        <v>0.047</v>
      </c>
      <c r="E534" s="15">
        <v>0.189189189</v>
      </c>
      <c r="F534" s="15">
        <v>0.607017544</v>
      </c>
      <c r="G534" s="6"/>
      <c r="H534" s="6"/>
      <c r="I534" s="6"/>
      <c r="J534" s="6"/>
      <c r="K534" s="6" t="str">
        <f t="shared" si="1"/>
        <v/>
      </c>
    </row>
    <row r="535">
      <c r="A535" s="15">
        <v>1995.0</v>
      </c>
      <c r="B535" s="6" t="s">
        <v>43</v>
      </c>
      <c r="C535" s="15">
        <v>0.397</v>
      </c>
      <c r="D535" s="15">
        <v>0.047</v>
      </c>
      <c r="E535" s="15">
        <v>0.26</v>
      </c>
      <c r="F535" s="15">
        <v>0.578947368</v>
      </c>
      <c r="G535" s="6"/>
      <c r="H535" s="6"/>
      <c r="I535" s="6"/>
      <c r="J535" s="6"/>
      <c r="K535" s="6" t="str">
        <f t="shared" si="1"/>
        <v/>
      </c>
    </row>
    <row r="536">
      <c r="A536" s="15">
        <v>1996.0</v>
      </c>
      <c r="B536" s="6" t="s">
        <v>43</v>
      </c>
      <c r="C536" s="15">
        <v>0.451</v>
      </c>
      <c r="D536" s="15">
        <v>0.038</v>
      </c>
      <c r="E536" s="15">
        <v>0.32</v>
      </c>
      <c r="F536" s="15">
        <v>0.586715867</v>
      </c>
      <c r="G536" s="6"/>
      <c r="H536" s="15">
        <v>0.549807558</v>
      </c>
      <c r="I536" s="6"/>
      <c r="J536" s="6"/>
      <c r="K536" s="15">
        <f t="shared" si="1"/>
        <v>0.549807558</v>
      </c>
    </row>
    <row r="537">
      <c r="A537" s="15">
        <v>1997.0</v>
      </c>
      <c r="B537" s="6" t="s">
        <v>43</v>
      </c>
      <c r="C537" s="15">
        <v>0.437</v>
      </c>
      <c r="D537" s="15">
        <v>0.029</v>
      </c>
      <c r="E537" s="15">
        <v>0.403225806</v>
      </c>
      <c r="F537" s="15">
        <v>0.660777385</v>
      </c>
      <c r="G537" s="6"/>
      <c r="H537" s="15">
        <v>0.414762154</v>
      </c>
      <c r="I537" s="6"/>
      <c r="J537" s="15">
        <v>0.471206722</v>
      </c>
      <c r="K537" s="15">
        <f t="shared" si="1"/>
        <v>0.442984438</v>
      </c>
    </row>
    <row r="538">
      <c r="A538" s="15">
        <v>1998.0</v>
      </c>
      <c r="B538" s="6" t="s">
        <v>43</v>
      </c>
      <c r="C538" s="15">
        <v>0.347</v>
      </c>
      <c r="D538" s="15">
        <v>0.047</v>
      </c>
      <c r="E538" s="15">
        <v>0.220588235</v>
      </c>
      <c r="F538" s="15">
        <v>0.490421456</v>
      </c>
      <c r="G538" s="6"/>
      <c r="H538" s="6"/>
      <c r="I538" s="6"/>
      <c r="J538" s="6"/>
      <c r="K538" s="6" t="str">
        <f t="shared" si="1"/>
        <v/>
      </c>
    </row>
    <row r="539">
      <c r="A539" s="15">
        <v>1999.0</v>
      </c>
      <c r="B539" s="6" t="s">
        <v>43</v>
      </c>
      <c r="C539" s="15">
        <v>0.397</v>
      </c>
      <c r="D539" s="15">
        <v>0.036</v>
      </c>
      <c r="E539" s="15">
        <v>0.32</v>
      </c>
      <c r="F539" s="15">
        <v>0.564705882</v>
      </c>
      <c r="G539" s="6"/>
      <c r="H539" s="15">
        <v>0.469395526</v>
      </c>
      <c r="I539" s="6"/>
      <c r="J539" s="6"/>
      <c r="K539" s="15">
        <f t="shared" si="1"/>
        <v>0.469395526</v>
      </c>
    </row>
    <row r="540">
      <c r="A540" s="15">
        <v>2000.0</v>
      </c>
      <c r="B540" s="6" t="s">
        <v>43</v>
      </c>
      <c r="C540" s="15">
        <v>0.477</v>
      </c>
      <c r="D540" s="15">
        <v>0.029</v>
      </c>
      <c r="E540" s="15">
        <v>0.204545455</v>
      </c>
      <c r="F540" s="15">
        <v>0.604081633</v>
      </c>
      <c r="G540" s="6"/>
      <c r="H540" s="15">
        <v>0.536578311</v>
      </c>
      <c r="I540" s="6"/>
      <c r="J540" s="15">
        <v>0.589438727</v>
      </c>
      <c r="K540" s="15">
        <f t="shared" si="1"/>
        <v>0.563008519</v>
      </c>
    </row>
    <row r="541">
      <c r="A541" s="15">
        <v>2001.0</v>
      </c>
      <c r="B541" s="6" t="s">
        <v>43</v>
      </c>
      <c r="C541" s="15">
        <v>0.398</v>
      </c>
      <c r="D541" s="15">
        <v>0.021</v>
      </c>
      <c r="E541" s="15">
        <v>0.217391304</v>
      </c>
      <c r="F541" s="15">
        <v>0.569767442</v>
      </c>
      <c r="G541" s="15">
        <v>0.409969965</v>
      </c>
      <c r="H541" s="6"/>
      <c r="I541" s="6"/>
      <c r="J541" s="6"/>
      <c r="K541" s="15">
        <f t="shared" si="1"/>
        <v>0.409969965</v>
      </c>
    </row>
    <row r="542">
      <c r="A542" s="15">
        <v>2002.0</v>
      </c>
      <c r="B542" s="6" t="s">
        <v>43</v>
      </c>
      <c r="C542" s="15">
        <v>0.417</v>
      </c>
      <c r="D542" s="15">
        <v>0.021</v>
      </c>
      <c r="E542" s="15">
        <v>0.25</v>
      </c>
      <c r="F542" s="15">
        <v>0.564</v>
      </c>
      <c r="G542" s="15">
        <v>0.435815856</v>
      </c>
      <c r="H542" s="6"/>
      <c r="I542" s="6"/>
      <c r="J542" s="6"/>
      <c r="K542" s="15">
        <f t="shared" si="1"/>
        <v>0.435815856</v>
      </c>
    </row>
    <row r="543">
      <c r="A543" s="15">
        <v>2003.0</v>
      </c>
      <c r="B543" s="6" t="s">
        <v>43</v>
      </c>
      <c r="C543" s="15">
        <v>0.389</v>
      </c>
      <c r="D543" s="15">
        <v>0.032</v>
      </c>
      <c r="E543" s="15">
        <v>0.283333333</v>
      </c>
      <c r="F543" s="15">
        <v>0.551369863</v>
      </c>
      <c r="G543" s="6"/>
      <c r="H543" s="6"/>
      <c r="I543" s="6"/>
      <c r="J543" s="15">
        <v>0.456274168</v>
      </c>
      <c r="K543" s="15">
        <f t="shared" si="1"/>
        <v>0.456274168</v>
      </c>
    </row>
    <row r="544">
      <c r="A544" s="15">
        <v>2004.0</v>
      </c>
      <c r="B544" s="6" t="s">
        <v>43</v>
      </c>
      <c r="C544" s="15">
        <v>0.423</v>
      </c>
      <c r="D544" s="15">
        <v>0.018</v>
      </c>
      <c r="E544" s="15">
        <v>0.125</v>
      </c>
      <c r="F544" s="15">
        <v>0.515679443</v>
      </c>
      <c r="G544" s="15">
        <v>0.432515882</v>
      </c>
      <c r="H544" s="6"/>
      <c r="I544" s="15">
        <v>0.433601883</v>
      </c>
      <c r="J544" s="15">
        <v>0.498315399</v>
      </c>
      <c r="K544" s="15">
        <f t="shared" si="1"/>
        <v>0.4548110547</v>
      </c>
    </row>
    <row r="545">
      <c r="A545" s="15">
        <v>2005.0</v>
      </c>
      <c r="B545" s="6" t="s">
        <v>43</v>
      </c>
      <c r="C545" s="15">
        <v>0.359</v>
      </c>
      <c r="D545" s="15">
        <v>0.044</v>
      </c>
      <c r="E545" s="15">
        <v>0.230769231</v>
      </c>
      <c r="F545" s="15">
        <v>0.596078431</v>
      </c>
      <c r="G545" s="6"/>
      <c r="H545" s="6"/>
      <c r="I545" s="6"/>
      <c r="J545" s="6"/>
      <c r="K545" s="6" t="str">
        <f t="shared" si="1"/>
        <v/>
      </c>
    </row>
    <row r="546">
      <c r="A546" s="15">
        <v>2006.0</v>
      </c>
      <c r="B546" s="6" t="s">
        <v>43</v>
      </c>
      <c r="C546" s="15">
        <v>0.375</v>
      </c>
      <c r="D546" s="15">
        <v>0.035</v>
      </c>
      <c r="E546" s="15">
        <v>0.225806452</v>
      </c>
      <c r="F546" s="15">
        <v>0.496323529</v>
      </c>
      <c r="G546" s="6"/>
      <c r="H546" s="6"/>
      <c r="I546" s="15">
        <v>0.428866099</v>
      </c>
      <c r="J546" s="6"/>
      <c r="K546" s="15">
        <f t="shared" si="1"/>
        <v>0.428866099</v>
      </c>
    </row>
    <row r="547">
      <c r="A547" s="15">
        <v>2007.0</v>
      </c>
      <c r="B547" s="6" t="s">
        <v>43</v>
      </c>
      <c r="C547" s="15">
        <v>0.388</v>
      </c>
      <c r="D547" s="15">
        <v>0.032</v>
      </c>
      <c r="E547" s="15">
        <v>0.129032258</v>
      </c>
      <c r="F547" s="15">
        <v>0.480769231</v>
      </c>
      <c r="G547" s="6"/>
      <c r="H547" s="6"/>
      <c r="I547" s="6"/>
      <c r="J547" s="15">
        <v>0.511028906</v>
      </c>
      <c r="K547" s="15">
        <f t="shared" si="1"/>
        <v>0.511028906</v>
      </c>
    </row>
    <row r="548">
      <c r="A548" s="15">
        <v>2008.0</v>
      </c>
      <c r="B548" s="6" t="s">
        <v>43</v>
      </c>
      <c r="C548" s="15">
        <v>0.396</v>
      </c>
      <c r="D548" s="15">
        <v>0.035</v>
      </c>
      <c r="E548" s="15">
        <v>0.25</v>
      </c>
      <c r="F548" s="15">
        <v>0.525974026</v>
      </c>
      <c r="G548" s="6"/>
      <c r="H548" s="6"/>
      <c r="I548" s="15">
        <v>0.455412139</v>
      </c>
      <c r="J548" s="6"/>
      <c r="K548" s="15">
        <f t="shared" si="1"/>
        <v>0.455412139</v>
      </c>
    </row>
    <row r="549">
      <c r="A549" s="15">
        <v>2009.0</v>
      </c>
      <c r="B549" s="6" t="s">
        <v>43</v>
      </c>
      <c r="C549" s="15">
        <v>0.387</v>
      </c>
      <c r="D549" s="15">
        <v>0.032</v>
      </c>
      <c r="E549" s="15">
        <v>0.161764706</v>
      </c>
      <c r="F549" s="15">
        <v>0.508532423</v>
      </c>
      <c r="G549" s="6"/>
      <c r="H549" s="6"/>
      <c r="I549" s="6"/>
      <c r="J549" s="15">
        <v>0.49419684</v>
      </c>
      <c r="K549" s="15">
        <f t="shared" si="1"/>
        <v>0.49419684</v>
      </c>
    </row>
    <row r="550">
      <c r="A550" s="15">
        <v>2010.0</v>
      </c>
      <c r="B550" s="6" t="s">
        <v>43</v>
      </c>
      <c r="C550" s="15">
        <v>0.411</v>
      </c>
      <c r="D550" s="15">
        <v>0.028</v>
      </c>
      <c r="E550" s="15">
        <v>0.25</v>
      </c>
      <c r="F550" s="15">
        <v>0.526315789</v>
      </c>
      <c r="G550" s="6"/>
      <c r="H550" s="6"/>
      <c r="I550" s="15">
        <v>0.419257511</v>
      </c>
      <c r="J550" s="15">
        <v>0.489907588</v>
      </c>
      <c r="K550" s="15">
        <f t="shared" si="1"/>
        <v>0.4545825495</v>
      </c>
    </row>
    <row r="551">
      <c r="A551" s="15">
        <v>2011.0</v>
      </c>
      <c r="B551" s="6" t="s">
        <v>43</v>
      </c>
      <c r="C551" s="15">
        <v>0.376</v>
      </c>
      <c r="D551" s="15">
        <v>0.032</v>
      </c>
      <c r="E551" s="15">
        <v>0.222222222</v>
      </c>
      <c r="F551" s="15">
        <v>0.48973607</v>
      </c>
      <c r="G551" s="6"/>
      <c r="H551" s="6"/>
      <c r="I551" s="6"/>
      <c r="J551" s="15">
        <v>0.470663679</v>
      </c>
      <c r="K551" s="15">
        <f t="shared" si="1"/>
        <v>0.470663679</v>
      </c>
    </row>
    <row r="552">
      <c r="A552" s="15">
        <v>2012.0</v>
      </c>
      <c r="B552" s="6" t="s">
        <v>43</v>
      </c>
      <c r="C552" s="15">
        <v>0.409</v>
      </c>
      <c r="D552" s="15">
        <v>0.029</v>
      </c>
      <c r="E552" s="15">
        <v>0.306666667</v>
      </c>
      <c r="F552" s="15">
        <v>0.493506494</v>
      </c>
      <c r="G552" s="6"/>
      <c r="H552" s="15">
        <v>0.492085476</v>
      </c>
      <c r="I552" s="6"/>
      <c r="J552" s="15">
        <v>0.495521455</v>
      </c>
      <c r="K552" s="15">
        <f t="shared" si="1"/>
        <v>0.4938034655</v>
      </c>
    </row>
    <row r="553">
      <c r="A553" s="15">
        <v>2013.0</v>
      </c>
      <c r="B553" s="6" t="s">
        <v>43</v>
      </c>
      <c r="C553" s="15">
        <v>0.401</v>
      </c>
      <c r="D553" s="15">
        <v>0.032</v>
      </c>
      <c r="E553" s="15">
        <v>0.277108434</v>
      </c>
      <c r="F553" s="15">
        <v>0.543956044</v>
      </c>
      <c r="G553" s="6"/>
      <c r="H553" s="6"/>
      <c r="I553" s="6"/>
      <c r="J553" s="15">
        <v>0.561869136</v>
      </c>
      <c r="K553" s="15">
        <f t="shared" si="1"/>
        <v>0.561869136</v>
      </c>
    </row>
    <row r="554">
      <c r="A554" s="15">
        <v>2014.0</v>
      </c>
      <c r="B554" s="6" t="s">
        <v>43</v>
      </c>
      <c r="C554" s="15">
        <v>0.331</v>
      </c>
      <c r="D554" s="15">
        <v>0.044</v>
      </c>
      <c r="E554" s="15">
        <v>0.25</v>
      </c>
      <c r="F554" s="15">
        <v>0.532110092</v>
      </c>
      <c r="G554" s="6"/>
      <c r="H554" s="6"/>
      <c r="I554" s="6"/>
      <c r="J554" s="6"/>
      <c r="K554" s="6" t="str">
        <f t="shared" si="1"/>
        <v/>
      </c>
    </row>
    <row r="555">
      <c r="A555" s="15">
        <v>2015.0</v>
      </c>
      <c r="B555" s="6" t="s">
        <v>43</v>
      </c>
      <c r="C555" s="15">
        <v>0.36</v>
      </c>
      <c r="D555" s="15">
        <v>0.032</v>
      </c>
      <c r="E555" s="15">
        <v>0.26</v>
      </c>
      <c r="F555" s="15">
        <v>0.501501502</v>
      </c>
      <c r="G555" s="6"/>
      <c r="H555" s="6"/>
      <c r="I555" s="6"/>
      <c r="J555" s="15">
        <v>0.505972503</v>
      </c>
      <c r="K555" s="15">
        <f t="shared" si="1"/>
        <v>0.505972503</v>
      </c>
    </row>
    <row r="556">
      <c r="A556" s="15">
        <v>2016.0</v>
      </c>
      <c r="B556" s="6" t="s">
        <v>43</v>
      </c>
      <c r="C556" s="15">
        <v>0.385</v>
      </c>
      <c r="D556" s="15">
        <v>0.032</v>
      </c>
      <c r="E556" s="15">
        <v>0.205128205</v>
      </c>
      <c r="F556" s="15">
        <v>0.568364611</v>
      </c>
      <c r="G556" s="6"/>
      <c r="H556" s="6"/>
      <c r="I556" s="6"/>
      <c r="J556" s="15">
        <v>0.54858179</v>
      </c>
      <c r="K556" s="15">
        <f t="shared" si="1"/>
        <v>0.54858179</v>
      </c>
    </row>
    <row r="557">
      <c r="A557" s="15">
        <v>1980.0</v>
      </c>
      <c r="B557" s="6" t="s">
        <v>44</v>
      </c>
      <c r="C557" s="15">
        <v>0.592</v>
      </c>
      <c r="D557" s="15">
        <v>0.031</v>
      </c>
      <c r="E557" s="15">
        <v>0.393939394</v>
      </c>
      <c r="F557" s="15">
        <v>0.697916667</v>
      </c>
      <c r="G557" s="6"/>
      <c r="H557" s="15">
        <v>0.575229053</v>
      </c>
      <c r="I557" s="15">
        <v>0.631264428</v>
      </c>
      <c r="J557" s="6"/>
      <c r="K557" s="15">
        <f t="shared" si="1"/>
        <v>0.6032467405</v>
      </c>
    </row>
    <row r="558">
      <c r="A558" s="15">
        <v>1981.0</v>
      </c>
      <c r="B558" s="6" t="s">
        <v>44</v>
      </c>
      <c r="C558" s="15">
        <v>0.545</v>
      </c>
      <c r="D558" s="15">
        <v>0.047</v>
      </c>
      <c r="E558" s="15">
        <v>0.396825397</v>
      </c>
      <c r="F558" s="15">
        <v>0.710900474</v>
      </c>
      <c r="G558" s="6"/>
      <c r="H558" s="6"/>
      <c r="I558" s="6"/>
      <c r="J558" s="6"/>
      <c r="K558" s="6" t="str">
        <f t="shared" si="1"/>
        <v/>
      </c>
    </row>
    <row r="559">
      <c r="A559" s="15">
        <v>1982.0</v>
      </c>
      <c r="B559" s="6" t="s">
        <v>44</v>
      </c>
      <c r="C559" s="15">
        <v>0.623</v>
      </c>
      <c r="D559" s="15">
        <v>0.036</v>
      </c>
      <c r="E559" s="15">
        <v>0.491803279</v>
      </c>
      <c r="F559" s="15">
        <v>0.75462963</v>
      </c>
      <c r="G559" s="6"/>
      <c r="H559" s="6"/>
      <c r="I559" s="15">
        <v>0.604313358</v>
      </c>
      <c r="J559" s="6"/>
      <c r="K559" s="15">
        <f t="shared" si="1"/>
        <v>0.604313358</v>
      </c>
    </row>
    <row r="560">
      <c r="A560" s="15">
        <v>1983.0</v>
      </c>
      <c r="B560" s="6" t="s">
        <v>44</v>
      </c>
      <c r="C560" s="15">
        <v>0.57</v>
      </c>
      <c r="D560" s="15">
        <v>0.038</v>
      </c>
      <c r="E560" s="15">
        <v>0.471428571</v>
      </c>
      <c r="F560" s="15">
        <v>0.699115044</v>
      </c>
      <c r="G560" s="6"/>
      <c r="H560" s="15">
        <v>0.619059851</v>
      </c>
      <c r="I560" s="6"/>
      <c r="J560" s="6"/>
      <c r="K560" s="15">
        <f t="shared" si="1"/>
        <v>0.619059851</v>
      </c>
    </row>
    <row r="561">
      <c r="A561" s="15">
        <v>1984.0</v>
      </c>
      <c r="B561" s="6" t="s">
        <v>44</v>
      </c>
      <c r="C561" s="15">
        <v>0.573</v>
      </c>
      <c r="D561" s="15">
        <v>0.036</v>
      </c>
      <c r="E561" s="15">
        <v>0.34</v>
      </c>
      <c r="F561" s="15">
        <v>0.709163347</v>
      </c>
      <c r="G561" s="6"/>
      <c r="H561" s="6"/>
      <c r="I561" s="15">
        <v>0.562659326</v>
      </c>
      <c r="J561" s="6"/>
      <c r="K561" s="15">
        <f t="shared" si="1"/>
        <v>0.562659326</v>
      </c>
    </row>
    <row r="562">
      <c r="A562" s="15">
        <v>1985.0</v>
      </c>
      <c r="B562" s="6" t="s">
        <v>44</v>
      </c>
      <c r="C562" s="15">
        <v>0.549</v>
      </c>
      <c r="D562" s="15">
        <v>0.031</v>
      </c>
      <c r="E562" s="15">
        <v>0.360655738</v>
      </c>
      <c r="F562" s="15">
        <v>0.718614719</v>
      </c>
      <c r="G562" s="6"/>
      <c r="H562" s="15">
        <v>0.485086365</v>
      </c>
      <c r="I562" s="15">
        <v>0.574353134</v>
      </c>
      <c r="J562" s="6"/>
      <c r="K562" s="15">
        <f t="shared" si="1"/>
        <v>0.5297197495</v>
      </c>
    </row>
    <row r="563">
      <c r="A563" s="15">
        <v>1986.0</v>
      </c>
      <c r="B563" s="6" t="s">
        <v>44</v>
      </c>
      <c r="C563" s="15">
        <v>0.533</v>
      </c>
      <c r="D563" s="15">
        <v>0.038</v>
      </c>
      <c r="E563" s="15">
        <v>0.355932203</v>
      </c>
      <c r="F563" s="15">
        <v>0.687272727</v>
      </c>
      <c r="G563" s="6"/>
      <c r="H563" s="15">
        <v>0.582932846</v>
      </c>
      <c r="I563" s="6"/>
      <c r="J563" s="6"/>
      <c r="K563" s="15">
        <f t="shared" si="1"/>
        <v>0.582932846</v>
      </c>
    </row>
    <row r="564">
      <c r="A564" s="15">
        <v>1987.0</v>
      </c>
      <c r="B564" s="6" t="s">
        <v>44</v>
      </c>
      <c r="C564" s="15">
        <v>0.578</v>
      </c>
      <c r="D564" s="15">
        <v>0.036</v>
      </c>
      <c r="E564" s="15">
        <v>0.387096774</v>
      </c>
      <c r="F564" s="15">
        <v>0.686131387</v>
      </c>
      <c r="G564" s="6"/>
      <c r="H564" s="6"/>
      <c r="I564" s="15">
        <v>0.585581807</v>
      </c>
      <c r="J564" s="6"/>
      <c r="K564" s="15">
        <f t="shared" si="1"/>
        <v>0.585581807</v>
      </c>
    </row>
    <row r="565">
      <c r="A565" s="15">
        <v>1988.0</v>
      </c>
      <c r="B565" s="6" t="s">
        <v>44</v>
      </c>
      <c r="C565" s="15">
        <v>0.567</v>
      </c>
      <c r="D565" s="15">
        <v>0.031</v>
      </c>
      <c r="E565" s="15">
        <v>0.288135593</v>
      </c>
      <c r="F565" s="15">
        <v>0.693548387</v>
      </c>
      <c r="G565" s="6"/>
      <c r="H565" s="15">
        <v>0.691528401</v>
      </c>
      <c r="I565" s="15">
        <v>0.516434933</v>
      </c>
      <c r="J565" s="6"/>
      <c r="K565" s="15">
        <f t="shared" si="1"/>
        <v>0.603981667</v>
      </c>
    </row>
    <row r="566">
      <c r="A566" s="15">
        <v>1989.0</v>
      </c>
      <c r="B566" s="6" t="s">
        <v>44</v>
      </c>
      <c r="C566" s="15">
        <v>0.569</v>
      </c>
      <c r="D566" s="15">
        <v>0.031</v>
      </c>
      <c r="E566" s="15">
        <v>0.368421053</v>
      </c>
      <c r="F566" s="15">
        <v>0.701754386</v>
      </c>
      <c r="G566" s="6"/>
      <c r="H566" s="15">
        <v>0.664279418</v>
      </c>
      <c r="I566" s="15">
        <v>0.537481321</v>
      </c>
      <c r="J566" s="6"/>
      <c r="K566" s="15">
        <f t="shared" si="1"/>
        <v>0.6008803695</v>
      </c>
    </row>
    <row r="567">
      <c r="A567" s="15">
        <v>1990.0</v>
      </c>
      <c r="B567" s="6" t="s">
        <v>44</v>
      </c>
      <c r="C567" s="15">
        <v>0.585</v>
      </c>
      <c r="D567" s="15">
        <v>0.031</v>
      </c>
      <c r="E567" s="15">
        <v>0.433962264</v>
      </c>
      <c r="F567" s="15">
        <v>0.733606557</v>
      </c>
      <c r="G567" s="6"/>
      <c r="H567" s="15">
        <v>0.633465636</v>
      </c>
      <c r="I567" s="15">
        <v>0.57032441</v>
      </c>
      <c r="J567" s="6"/>
      <c r="K567" s="15">
        <f t="shared" si="1"/>
        <v>0.601895023</v>
      </c>
    </row>
    <row r="568">
      <c r="A568" s="15">
        <v>1991.0</v>
      </c>
      <c r="B568" s="6" t="s">
        <v>44</v>
      </c>
      <c r="C568" s="15">
        <v>0.577</v>
      </c>
      <c r="D568" s="15">
        <v>0.031</v>
      </c>
      <c r="E568" s="15">
        <v>0.461538462</v>
      </c>
      <c r="F568" s="15">
        <v>0.73255814</v>
      </c>
      <c r="G568" s="6"/>
      <c r="H568" s="15">
        <v>0.632469127</v>
      </c>
      <c r="I568" s="15">
        <v>0.543873333</v>
      </c>
      <c r="J568" s="6"/>
      <c r="K568" s="15">
        <f t="shared" si="1"/>
        <v>0.58817123</v>
      </c>
    </row>
    <row r="569">
      <c r="A569" s="15">
        <v>1992.0</v>
      </c>
      <c r="B569" s="6" t="s">
        <v>44</v>
      </c>
      <c r="C569" s="15">
        <v>0.539</v>
      </c>
      <c r="D569" s="15">
        <v>0.047</v>
      </c>
      <c r="E569" s="15">
        <v>0.585714286</v>
      </c>
      <c r="F569" s="15">
        <v>0.692946058</v>
      </c>
      <c r="G569" s="6"/>
      <c r="H569" s="6"/>
      <c r="I569" s="6"/>
      <c r="J569" s="6"/>
      <c r="K569" s="6" t="str">
        <f t="shared" si="1"/>
        <v/>
      </c>
    </row>
    <row r="570">
      <c r="A570" s="15">
        <v>1993.0</v>
      </c>
      <c r="B570" s="6" t="s">
        <v>44</v>
      </c>
      <c r="C570" s="15">
        <v>0.528</v>
      </c>
      <c r="D570" s="15">
        <v>0.031</v>
      </c>
      <c r="E570" s="15">
        <v>0.322580645</v>
      </c>
      <c r="F570" s="15">
        <v>0.729927007</v>
      </c>
      <c r="G570" s="6"/>
      <c r="H570" s="15">
        <v>0.512922664</v>
      </c>
      <c r="I570" s="15">
        <v>0.530219804</v>
      </c>
      <c r="J570" s="6"/>
      <c r="K570" s="15">
        <f t="shared" si="1"/>
        <v>0.521571234</v>
      </c>
    </row>
    <row r="571">
      <c r="A571" s="15">
        <v>1994.0</v>
      </c>
      <c r="B571" s="6" t="s">
        <v>44</v>
      </c>
      <c r="C571" s="15">
        <v>0.527</v>
      </c>
      <c r="D571" s="15">
        <v>0.036</v>
      </c>
      <c r="E571" s="15">
        <v>0.456140351</v>
      </c>
      <c r="F571" s="15">
        <v>0.693617021</v>
      </c>
      <c r="G571" s="6"/>
      <c r="H571" s="6"/>
      <c r="I571" s="15">
        <v>0.497403852</v>
      </c>
      <c r="J571" s="6"/>
      <c r="K571" s="15">
        <f t="shared" si="1"/>
        <v>0.497403852</v>
      </c>
    </row>
    <row r="572">
      <c r="A572" s="15">
        <v>1995.0</v>
      </c>
      <c r="B572" s="6" t="s">
        <v>44</v>
      </c>
      <c r="C572" s="15">
        <v>0.513</v>
      </c>
      <c r="D572" s="15">
        <v>0.047</v>
      </c>
      <c r="E572" s="15">
        <v>0.531914894</v>
      </c>
      <c r="F572" s="15">
        <v>0.680327869</v>
      </c>
      <c r="G572" s="6"/>
      <c r="H572" s="6"/>
      <c r="I572" s="6"/>
      <c r="J572" s="6"/>
      <c r="K572" s="6" t="str">
        <f t="shared" si="1"/>
        <v/>
      </c>
    </row>
    <row r="573">
      <c r="A573" s="15">
        <v>1996.0</v>
      </c>
      <c r="B573" s="6" t="s">
        <v>44</v>
      </c>
      <c r="C573" s="15">
        <v>0.505</v>
      </c>
      <c r="D573" s="15">
        <v>0.031</v>
      </c>
      <c r="E573" s="15">
        <v>0.482758621</v>
      </c>
      <c r="F573" s="15">
        <v>0.641304348</v>
      </c>
      <c r="G573" s="6"/>
      <c r="H573" s="15">
        <v>0.540756233</v>
      </c>
      <c r="I573" s="15">
        <v>0.487727206</v>
      </c>
      <c r="J573" s="6"/>
      <c r="K573" s="15">
        <f t="shared" si="1"/>
        <v>0.5142417195</v>
      </c>
    </row>
    <row r="574">
      <c r="A574" s="15">
        <v>1997.0</v>
      </c>
      <c r="B574" s="6" t="s">
        <v>44</v>
      </c>
      <c r="C574" s="15">
        <v>0.434</v>
      </c>
      <c r="D574" s="15">
        <v>0.029</v>
      </c>
      <c r="E574" s="15">
        <v>0.381818182</v>
      </c>
      <c r="F574" s="15">
        <v>0.60754717</v>
      </c>
      <c r="G574" s="6"/>
      <c r="H574" s="15">
        <v>0.429345693</v>
      </c>
      <c r="I574" s="6"/>
      <c r="J574" s="15">
        <v>0.471544484</v>
      </c>
      <c r="K574" s="15">
        <f t="shared" si="1"/>
        <v>0.4504450885</v>
      </c>
    </row>
    <row r="575">
      <c r="A575" s="15">
        <v>1998.0</v>
      </c>
      <c r="B575" s="6" t="s">
        <v>44</v>
      </c>
      <c r="C575" s="15">
        <v>0.464</v>
      </c>
      <c r="D575" s="15">
        <v>0.036</v>
      </c>
      <c r="E575" s="15">
        <v>0.352941176</v>
      </c>
      <c r="F575" s="15">
        <v>0.675182482</v>
      </c>
      <c r="G575" s="6"/>
      <c r="H575" s="6"/>
      <c r="I575" s="15">
        <v>0.39297306</v>
      </c>
      <c r="J575" s="6"/>
      <c r="K575" s="15">
        <f t="shared" si="1"/>
        <v>0.39297306</v>
      </c>
    </row>
    <row r="576">
      <c r="A576" s="15">
        <v>1999.0</v>
      </c>
      <c r="B576" s="6" t="s">
        <v>44</v>
      </c>
      <c r="C576" s="15">
        <v>0.433</v>
      </c>
      <c r="D576" s="15">
        <v>0.036</v>
      </c>
      <c r="E576" s="15">
        <v>0.354166667</v>
      </c>
      <c r="F576" s="15">
        <v>0.593625498</v>
      </c>
      <c r="G576" s="6"/>
      <c r="H576" s="15">
        <v>0.456623858</v>
      </c>
      <c r="I576" s="6"/>
      <c r="J576" s="6"/>
      <c r="K576" s="15">
        <f t="shared" si="1"/>
        <v>0.456623858</v>
      </c>
    </row>
    <row r="577">
      <c r="A577" s="15">
        <v>2000.0</v>
      </c>
      <c r="B577" s="6" t="s">
        <v>44</v>
      </c>
      <c r="C577" s="15">
        <v>0.469</v>
      </c>
      <c r="D577" s="15">
        <v>0.026</v>
      </c>
      <c r="E577" s="15">
        <v>0.444444444</v>
      </c>
      <c r="F577" s="15">
        <v>0.597785978</v>
      </c>
      <c r="G577" s="6"/>
      <c r="H577" s="15">
        <v>0.511495321</v>
      </c>
      <c r="I577" s="15">
        <v>0.408225963</v>
      </c>
      <c r="J577" s="15">
        <v>0.517555893</v>
      </c>
      <c r="K577" s="15">
        <f t="shared" si="1"/>
        <v>0.4790923923</v>
      </c>
    </row>
    <row r="578">
      <c r="A578" s="15">
        <v>2001.0</v>
      </c>
      <c r="B578" s="6" t="s">
        <v>44</v>
      </c>
      <c r="C578" s="15">
        <v>0.417</v>
      </c>
      <c r="D578" s="15">
        <v>0.021</v>
      </c>
      <c r="E578" s="15">
        <v>0.345454545</v>
      </c>
      <c r="F578" s="15">
        <v>0.592436975</v>
      </c>
      <c r="G578" s="15">
        <v>0.413170558</v>
      </c>
      <c r="H578" s="6"/>
      <c r="I578" s="6"/>
      <c r="J578" s="6"/>
      <c r="K578" s="15">
        <f t="shared" si="1"/>
        <v>0.413170558</v>
      </c>
    </row>
    <row r="579">
      <c r="A579" s="15">
        <v>2002.0</v>
      </c>
      <c r="B579" s="6" t="s">
        <v>44</v>
      </c>
      <c r="C579" s="15">
        <v>0.418</v>
      </c>
      <c r="D579" s="15">
        <v>0.02</v>
      </c>
      <c r="E579" s="15">
        <v>0.372881356</v>
      </c>
      <c r="F579" s="15">
        <v>0.566433566</v>
      </c>
      <c r="G579" s="15">
        <v>0.430248827</v>
      </c>
      <c r="H579" s="6"/>
      <c r="I579" s="15">
        <v>0.332885332</v>
      </c>
      <c r="J579" s="6"/>
      <c r="K579" s="15">
        <f t="shared" si="1"/>
        <v>0.3815670795</v>
      </c>
    </row>
    <row r="580">
      <c r="A580" s="15">
        <v>2003.0</v>
      </c>
      <c r="B580" s="6" t="s">
        <v>44</v>
      </c>
      <c r="C580" s="15">
        <v>0.437</v>
      </c>
      <c r="D580" s="15">
        <v>0.032</v>
      </c>
      <c r="E580" s="15">
        <v>0.302631579</v>
      </c>
      <c r="F580" s="15">
        <v>0.693726937</v>
      </c>
      <c r="G580" s="6"/>
      <c r="H580" s="6"/>
      <c r="I580" s="6"/>
      <c r="J580" s="15">
        <v>0.438976616</v>
      </c>
      <c r="K580" s="15">
        <f t="shared" si="1"/>
        <v>0.438976616</v>
      </c>
    </row>
    <row r="581">
      <c r="A581" s="15">
        <v>2004.0</v>
      </c>
      <c r="B581" s="6" t="s">
        <v>44</v>
      </c>
      <c r="C581" s="15">
        <v>0.428</v>
      </c>
      <c r="D581" s="15">
        <v>0.018</v>
      </c>
      <c r="E581" s="15">
        <v>0.329113924</v>
      </c>
      <c r="F581" s="15">
        <v>0.611683849</v>
      </c>
      <c r="G581" s="15">
        <v>0.420807957</v>
      </c>
      <c r="H581" s="6"/>
      <c r="I581" s="15">
        <v>0.394387965</v>
      </c>
      <c r="J581" s="15">
        <v>0.478163586</v>
      </c>
      <c r="K581" s="15">
        <f t="shared" si="1"/>
        <v>0.431119836</v>
      </c>
    </row>
    <row r="582">
      <c r="A582" s="15">
        <v>2005.0</v>
      </c>
      <c r="B582" s="6" t="s">
        <v>44</v>
      </c>
      <c r="C582" s="15">
        <v>0.392</v>
      </c>
      <c r="D582" s="15">
        <v>0.044</v>
      </c>
      <c r="E582" s="15">
        <v>0.225806452</v>
      </c>
      <c r="F582" s="15">
        <v>0.58</v>
      </c>
      <c r="G582" s="6"/>
      <c r="H582" s="6"/>
      <c r="I582" s="6"/>
      <c r="J582" s="6"/>
      <c r="K582" s="6" t="str">
        <f t="shared" si="1"/>
        <v/>
      </c>
    </row>
    <row r="583">
      <c r="A583" s="15">
        <v>2006.0</v>
      </c>
      <c r="B583" s="6" t="s">
        <v>44</v>
      </c>
      <c r="C583" s="15">
        <v>0.426</v>
      </c>
      <c r="D583" s="15">
        <v>0.035</v>
      </c>
      <c r="E583" s="15">
        <v>0.314285714</v>
      </c>
      <c r="F583" s="15">
        <v>0.611650485</v>
      </c>
      <c r="G583" s="6"/>
      <c r="H583" s="6"/>
      <c r="I583" s="15">
        <v>0.407495362</v>
      </c>
      <c r="J583" s="6"/>
      <c r="K583" s="15">
        <f t="shared" si="1"/>
        <v>0.407495362</v>
      </c>
    </row>
    <row r="584">
      <c r="A584" s="15">
        <v>2007.0</v>
      </c>
      <c r="B584" s="6" t="s">
        <v>44</v>
      </c>
      <c r="C584" s="15">
        <v>0.447</v>
      </c>
      <c r="D584" s="15">
        <v>0.032</v>
      </c>
      <c r="E584" s="15">
        <v>0.253521127</v>
      </c>
      <c r="F584" s="15">
        <v>0.627009646</v>
      </c>
      <c r="G584" s="6"/>
      <c r="H584" s="6"/>
      <c r="I584" s="6"/>
      <c r="J584" s="15">
        <v>0.50371867</v>
      </c>
      <c r="K584" s="15">
        <f t="shared" si="1"/>
        <v>0.50371867</v>
      </c>
    </row>
    <row r="585">
      <c r="A585" s="15">
        <v>2008.0</v>
      </c>
      <c r="B585" s="6" t="s">
        <v>44</v>
      </c>
      <c r="C585" s="15">
        <v>0.421</v>
      </c>
      <c r="D585" s="15">
        <v>0.035</v>
      </c>
      <c r="E585" s="15">
        <v>0.352941176</v>
      </c>
      <c r="F585" s="15">
        <v>0.583916084</v>
      </c>
      <c r="G585" s="6"/>
      <c r="H585" s="6"/>
      <c r="I585" s="15">
        <v>0.403093317</v>
      </c>
      <c r="J585" s="6"/>
      <c r="K585" s="15">
        <f t="shared" si="1"/>
        <v>0.403093317</v>
      </c>
    </row>
    <row r="586">
      <c r="A586" s="15">
        <v>2009.0</v>
      </c>
      <c r="B586" s="6" t="s">
        <v>44</v>
      </c>
      <c r="C586" s="15">
        <v>0.43</v>
      </c>
      <c r="D586" s="15">
        <v>0.032</v>
      </c>
      <c r="E586" s="15">
        <v>0.275362319</v>
      </c>
      <c r="F586" s="15">
        <v>0.57827476</v>
      </c>
      <c r="G586" s="6"/>
      <c r="H586" s="6"/>
      <c r="I586" s="6"/>
      <c r="J586" s="15">
        <v>0.482408179</v>
      </c>
      <c r="K586" s="15">
        <f t="shared" si="1"/>
        <v>0.482408179</v>
      </c>
    </row>
    <row r="587">
      <c r="A587" s="15">
        <v>2010.0</v>
      </c>
      <c r="B587" s="6" t="s">
        <v>44</v>
      </c>
      <c r="C587" s="15">
        <v>0.439</v>
      </c>
      <c r="D587" s="15">
        <v>0.028</v>
      </c>
      <c r="E587" s="15">
        <v>0.259259259</v>
      </c>
      <c r="F587" s="15">
        <v>0.590625</v>
      </c>
      <c r="G587" s="6"/>
      <c r="H587" s="6"/>
      <c r="I587" s="15">
        <v>0.419621701</v>
      </c>
      <c r="J587" s="15">
        <v>0.485843047</v>
      </c>
      <c r="K587" s="15">
        <f t="shared" si="1"/>
        <v>0.452732374</v>
      </c>
    </row>
    <row r="588">
      <c r="A588" s="15">
        <v>2011.0</v>
      </c>
      <c r="B588" s="6" t="s">
        <v>44</v>
      </c>
      <c r="C588" s="15">
        <v>0.444</v>
      </c>
      <c r="D588" s="15">
        <v>0.032</v>
      </c>
      <c r="E588" s="15">
        <v>0.4625</v>
      </c>
      <c r="F588" s="15">
        <v>0.624203822</v>
      </c>
      <c r="G588" s="6"/>
      <c r="H588" s="6"/>
      <c r="I588" s="6"/>
      <c r="J588" s="15">
        <v>0.461705555</v>
      </c>
      <c r="K588" s="15">
        <f t="shared" si="1"/>
        <v>0.461705555</v>
      </c>
    </row>
    <row r="589">
      <c r="A589" s="15">
        <v>2012.0</v>
      </c>
      <c r="B589" s="6" t="s">
        <v>44</v>
      </c>
      <c r="C589" s="15">
        <v>0.455</v>
      </c>
      <c r="D589" s="15">
        <v>0.026</v>
      </c>
      <c r="E589" s="15">
        <v>0.340659341</v>
      </c>
      <c r="F589" s="15">
        <v>0.647201946</v>
      </c>
      <c r="G589" s="6"/>
      <c r="H589" s="15">
        <v>0.457962248</v>
      </c>
      <c r="I589" s="15">
        <v>0.421928098</v>
      </c>
      <c r="J589" s="15">
        <v>0.499015452</v>
      </c>
      <c r="K589" s="15">
        <f t="shared" si="1"/>
        <v>0.459635266</v>
      </c>
    </row>
    <row r="590">
      <c r="A590" s="15">
        <v>2013.0</v>
      </c>
      <c r="B590" s="6" t="s">
        <v>44</v>
      </c>
      <c r="C590" s="15">
        <v>0.452</v>
      </c>
      <c r="D590" s="15">
        <v>0.032</v>
      </c>
      <c r="E590" s="15">
        <v>0.3125</v>
      </c>
      <c r="F590" s="15">
        <v>0.626086957</v>
      </c>
      <c r="G590" s="6"/>
      <c r="H590" s="6"/>
      <c r="I590" s="6"/>
      <c r="J590" s="15">
        <v>0.569501664</v>
      </c>
      <c r="K590" s="15">
        <f t="shared" si="1"/>
        <v>0.569501664</v>
      </c>
    </row>
    <row r="591">
      <c r="A591" s="15">
        <v>2014.0</v>
      </c>
      <c r="B591" s="6" t="s">
        <v>44</v>
      </c>
      <c r="C591" s="15">
        <v>0.419</v>
      </c>
      <c r="D591" s="15">
        <v>0.035</v>
      </c>
      <c r="E591" s="15">
        <v>0.262626263</v>
      </c>
      <c r="F591" s="15">
        <v>0.595505618</v>
      </c>
      <c r="G591" s="6"/>
      <c r="H591" s="6"/>
      <c r="I591" s="15">
        <v>0.409914995</v>
      </c>
      <c r="J591" s="6"/>
      <c r="K591" s="15">
        <f t="shared" si="1"/>
        <v>0.409914995</v>
      </c>
    </row>
    <row r="592">
      <c r="A592" s="15">
        <v>2015.0</v>
      </c>
      <c r="B592" s="6" t="s">
        <v>44</v>
      </c>
      <c r="C592" s="15">
        <v>0.377</v>
      </c>
      <c r="D592" s="15">
        <v>0.032</v>
      </c>
      <c r="E592" s="15">
        <v>0.281553398</v>
      </c>
      <c r="F592" s="15">
        <v>0.521390374</v>
      </c>
      <c r="G592" s="6"/>
      <c r="H592" s="6"/>
      <c r="I592" s="6"/>
      <c r="J592" s="15">
        <v>0.47178022</v>
      </c>
      <c r="K592" s="15">
        <f t="shared" si="1"/>
        <v>0.47178022</v>
      </c>
    </row>
    <row r="593">
      <c r="A593" s="15">
        <v>2016.0</v>
      </c>
      <c r="B593" s="6" t="s">
        <v>44</v>
      </c>
      <c r="C593" s="15">
        <v>0.423</v>
      </c>
      <c r="D593" s="15">
        <v>0.028</v>
      </c>
      <c r="E593" s="15">
        <v>0.258928571</v>
      </c>
      <c r="F593" s="15">
        <v>0.567164179</v>
      </c>
      <c r="G593" s="6"/>
      <c r="H593" s="6"/>
      <c r="I593" s="15">
        <v>0.383091297</v>
      </c>
      <c r="J593" s="15">
        <v>0.549434053</v>
      </c>
      <c r="K593" s="15">
        <f t="shared" si="1"/>
        <v>0.466262675</v>
      </c>
    </row>
    <row r="594">
      <c r="A594" s="15">
        <v>1980.0</v>
      </c>
      <c r="B594" s="6" t="s">
        <v>45</v>
      </c>
      <c r="C594" s="15">
        <v>0.54</v>
      </c>
      <c r="D594" s="15">
        <v>0.038</v>
      </c>
      <c r="E594" s="15">
        <v>0.595959596</v>
      </c>
      <c r="F594" s="15">
        <v>0.752021563</v>
      </c>
      <c r="G594" s="6"/>
      <c r="H594" s="15">
        <v>0.53453064</v>
      </c>
      <c r="I594" s="6"/>
      <c r="J594" s="6"/>
      <c r="K594" s="15">
        <f t="shared" si="1"/>
        <v>0.53453064</v>
      </c>
    </row>
    <row r="595">
      <c r="A595" s="15">
        <v>1981.0</v>
      </c>
      <c r="B595" s="6" t="s">
        <v>45</v>
      </c>
      <c r="C595" s="15">
        <v>0.592</v>
      </c>
      <c r="D595" s="15">
        <v>0.047</v>
      </c>
      <c r="E595" s="15">
        <v>0.60952381</v>
      </c>
      <c r="F595" s="15">
        <v>0.807807808</v>
      </c>
      <c r="G595" s="6"/>
      <c r="H595" s="6"/>
      <c r="I595" s="6"/>
      <c r="J595" s="6"/>
      <c r="K595" s="6" t="str">
        <f t="shared" si="1"/>
        <v/>
      </c>
    </row>
    <row r="596">
      <c r="A596" s="15">
        <v>1982.0</v>
      </c>
      <c r="B596" s="6" t="s">
        <v>45</v>
      </c>
      <c r="C596" s="15">
        <v>0.592</v>
      </c>
      <c r="D596" s="15">
        <v>0.047</v>
      </c>
      <c r="E596" s="15">
        <v>0.625</v>
      </c>
      <c r="F596" s="15">
        <v>0.801980198</v>
      </c>
      <c r="G596" s="6"/>
      <c r="H596" s="6"/>
      <c r="I596" s="6"/>
      <c r="J596" s="6"/>
      <c r="K596" s="6" t="str">
        <f t="shared" si="1"/>
        <v/>
      </c>
    </row>
    <row r="597">
      <c r="A597" s="15">
        <v>1983.0</v>
      </c>
      <c r="B597" s="6" t="s">
        <v>45</v>
      </c>
      <c r="C597" s="15">
        <v>0.571</v>
      </c>
      <c r="D597" s="15">
        <v>0.038</v>
      </c>
      <c r="E597" s="15">
        <v>0.587155963</v>
      </c>
      <c r="F597" s="15">
        <v>0.808</v>
      </c>
      <c r="G597" s="6"/>
      <c r="H597" s="15">
        <v>0.565481728</v>
      </c>
      <c r="I597" s="6"/>
      <c r="J597" s="6"/>
      <c r="K597" s="15">
        <f t="shared" si="1"/>
        <v>0.565481728</v>
      </c>
    </row>
    <row r="598">
      <c r="A598" s="15">
        <v>1984.0</v>
      </c>
      <c r="B598" s="6" t="s">
        <v>45</v>
      </c>
      <c r="C598" s="15">
        <v>0.626</v>
      </c>
      <c r="D598" s="15">
        <v>0.036</v>
      </c>
      <c r="E598" s="15">
        <v>0.6</v>
      </c>
      <c r="F598" s="15">
        <v>0.825</v>
      </c>
      <c r="G598" s="6"/>
      <c r="H598" s="6"/>
      <c r="I598" s="15">
        <v>0.596381394</v>
      </c>
      <c r="J598" s="6"/>
      <c r="K598" s="15">
        <f t="shared" si="1"/>
        <v>0.596381394</v>
      </c>
    </row>
    <row r="599">
      <c r="A599" s="15">
        <v>1985.0</v>
      </c>
      <c r="B599" s="6" t="s">
        <v>45</v>
      </c>
      <c r="C599" s="15">
        <v>0.61</v>
      </c>
      <c r="D599" s="15">
        <v>0.031</v>
      </c>
      <c r="E599" s="15">
        <v>0.614583333</v>
      </c>
      <c r="F599" s="15">
        <v>0.735751295</v>
      </c>
      <c r="G599" s="6"/>
      <c r="H599" s="15">
        <v>0.649777933</v>
      </c>
      <c r="I599" s="15">
        <v>0.599127059</v>
      </c>
      <c r="J599" s="6"/>
      <c r="K599" s="15">
        <f t="shared" si="1"/>
        <v>0.624452496</v>
      </c>
    </row>
    <row r="600">
      <c r="A600" s="15">
        <v>1986.0</v>
      </c>
      <c r="B600" s="6" t="s">
        <v>45</v>
      </c>
      <c r="C600" s="15">
        <v>0.57</v>
      </c>
      <c r="D600" s="15">
        <v>0.038</v>
      </c>
      <c r="E600" s="15">
        <v>0.601851852</v>
      </c>
      <c r="F600" s="15">
        <v>0.79047619</v>
      </c>
      <c r="G600" s="6"/>
      <c r="H600" s="15">
        <v>0.565211862</v>
      </c>
      <c r="I600" s="6"/>
      <c r="J600" s="6"/>
      <c r="K600" s="15">
        <f t="shared" si="1"/>
        <v>0.565211862</v>
      </c>
    </row>
    <row r="601">
      <c r="A601" s="15">
        <v>1987.0</v>
      </c>
      <c r="B601" s="6" t="s">
        <v>45</v>
      </c>
      <c r="C601" s="15">
        <v>0.581</v>
      </c>
      <c r="D601" s="15">
        <v>0.036</v>
      </c>
      <c r="E601" s="15">
        <v>0.595959596</v>
      </c>
      <c r="F601" s="15">
        <v>0.784841076</v>
      </c>
      <c r="G601" s="6"/>
      <c r="H601" s="6"/>
      <c r="I601" s="15">
        <v>0.522025082</v>
      </c>
      <c r="J601" s="6"/>
      <c r="K601" s="15">
        <f t="shared" si="1"/>
        <v>0.522025082</v>
      </c>
    </row>
    <row r="602">
      <c r="A602" s="15">
        <v>1988.0</v>
      </c>
      <c r="B602" s="6" t="s">
        <v>45</v>
      </c>
      <c r="C602" s="15">
        <v>0.621</v>
      </c>
      <c r="D602" s="15">
        <v>0.031</v>
      </c>
      <c r="E602" s="15">
        <v>0.623529412</v>
      </c>
      <c r="F602" s="15">
        <v>0.812987013</v>
      </c>
      <c r="G602" s="6"/>
      <c r="H602" s="15">
        <v>0.742135494</v>
      </c>
      <c r="I602" s="15">
        <v>0.519814509</v>
      </c>
      <c r="J602" s="6"/>
      <c r="K602" s="15">
        <f t="shared" si="1"/>
        <v>0.6309750015</v>
      </c>
    </row>
    <row r="603">
      <c r="A603" s="15">
        <v>1989.0</v>
      </c>
      <c r="B603" s="6" t="s">
        <v>45</v>
      </c>
      <c r="C603" s="15">
        <v>0.595</v>
      </c>
      <c r="D603" s="15">
        <v>0.031</v>
      </c>
      <c r="E603" s="15">
        <v>0.568181818</v>
      </c>
      <c r="F603" s="15">
        <v>0.781725888</v>
      </c>
      <c r="G603" s="6"/>
      <c r="H603" s="15">
        <v>0.602943234</v>
      </c>
      <c r="I603" s="15">
        <v>0.56804197</v>
      </c>
      <c r="J603" s="6"/>
      <c r="K603" s="15">
        <f t="shared" si="1"/>
        <v>0.585492602</v>
      </c>
    </row>
    <row r="604">
      <c r="A604" s="15">
        <v>1990.0</v>
      </c>
      <c r="B604" s="6" t="s">
        <v>45</v>
      </c>
      <c r="C604" s="15">
        <v>0.599</v>
      </c>
      <c r="D604" s="15">
        <v>0.031</v>
      </c>
      <c r="E604" s="15">
        <v>0.536842105</v>
      </c>
      <c r="F604" s="15">
        <v>0.795154185</v>
      </c>
      <c r="G604" s="6"/>
      <c r="H604" s="15">
        <v>0.605387837</v>
      </c>
      <c r="I604" s="15">
        <v>0.576772009</v>
      </c>
      <c r="J604" s="6"/>
      <c r="K604" s="15">
        <f t="shared" si="1"/>
        <v>0.591079923</v>
      </c>
    </row>
    <row r="605">
      <c r="A605" s="15">
        <v>1991.0</v>
      </c>
      <c r="B605" s="6" t="s">
        <v>45</v>
      </c>
      <c r="C605" s="15">
        <v>0.595</v>
      </c>
      <c r="D605" s="15">
        <v>0.031</v>
      </c>
      <c r="E605" s="15">
        <v>0.640449438</v>
      </c>
      <c r="F605" s="15">
        <v>0.763092269</v>
      </c>
      <c r="G605" s="6"/>
      <c r="H605" s="15">
        <v>0.647016275</v>
      </c>
      <c r="I605" s="15">
        <v>0.544248209</v>
      </c>
      <c r="J605" s="6"/>
      <c r="K605" s="15">
        <f t="shared" si="1"/>
        <v>0.595632242</v>
      </c>
    </row>
    <row r="606">
      <c r="A606" s="15">
        <v>1992.0</v>
      </c>
      <c r="B606" s="6" t="s">
        <v>45</v>
      </c>
      <c r="C606" s="15">
        <v>0.576</v>
      </c>
      <c r="D606" s="15">
        <v>0.047</v>
      </c>
      <c r="E606" s="15">
        <v>0.689655172</v>
      </c>
      <c r="F606" s="15">
        <v>0.761083744</v>
      </c>
      <c r="G606" s="6"/>
      <c r="H606" s="6"/>
      <c r="I606" s="6"/>
      <c r="J606" s="6"/>
      <c r="K606" s="6" t="str">
        <f t="shared" si="1"/>
        <v/>
      </c>
    </row>
    <row r="607">
      <c r="A607" s="15">
        <v>1993.0</v>
      </c>
      <c r="B607" s="6" t="s">
        <v>45</v>
      </c>
      <c r="C607" s="15">
        <v>0.611</v>
      </c>
      <c r="D607" s="15">
        <v>0.031</v>
      </c>
      <c r="E607" s="15">
        <v>0.629213483</v>
      </c>
      <c r="F607" s="15">
        <v>0.790322581</v>
      </c>
      <c r="G607" s="6"/>
      <c r="H607" s="15">
        <v>0.664069741</v>
      </c>
      <c r="I607" s="15">
        <v>0.571321595</v>
      </c>
      <c r="J607" s="6"/>
      <c r="K607" s="15">
        <f t="shared" si="1"/>
        <v>0.617695668</v>
      </c>
    </row>
    <row r="608">
      <c r="A608" s="15">
        <v>1994.0</v>
      </c>
      <c r="B608" s="6" t="s">
        <v>45</v>
      </c>
      <c r="C608" s="15">
        <v>0.584</v>
      </c>
      <c r="D608" s="15">
        <v>0.036</v>
      </c>
      <c r="E608" s="15">
        <v>0.533333333</v>
      </c>
      <c r="F608" s="15">
        <v>0.775175644</v>
      </c>
      <c r="G608" s="6"/>
      <c r="H608" s="6"/>
      <c r="I608" s="15">
        <v>0.565914949</v>
      </c>
      <c r="J608" s="6"/>
      <c r="K608" s="15">
        <f t="shared" si="1"/>
        <v>0.565914949</v>
      </c>
    </row>
    <row r="609">
      <c r="A609" s="15">
        <v>1995.0</v>
      </c>
      <c r="B609" s="6" t="s">
        <v>45</v>
      </c>
      <c r="C609" s="15">
        <v>0.549</v>
      </c>
      <c r="D609" s="15">
        <v>0.047</v>
      </c>
      <c r="E609" s="15">
        <v>0.546666667</v>
      </c>
      <c r="F609" s="15">
        <v>0.765432099</v>
      </c>
      <c r="G609" s="6"/>
      <c r="H609" s="6"/>
      <c r="I609" s="6"/>
      <c r="J609" s="6"/>
      <c r="K609" s="6" t="str">
        <f t="shared" si="1"/>
        <v/>
      </c>
    </row>
    <row r="610">
      <c r="A610" s="15">
        <v>1996.0</v>
      </c>
      <c r="B610" s="6" t="s">
        <v>45</v>
      </c>
      <c r="C610" s="15">
        <v>0.551</v>
      </c>
      <c r="D610" s="15">
        <v>0.031</v>
      </c>
      <c r="E610" s="15">
        <v>0.544303797</v>
      </c>
      <c r="F610" s="15">
        <v>0.738386308</v>
      </c>
      <c r="G610" s="6"/>
      <c r="H610" s="15">
        <v>0.577770457</v>
      </c>
      <c r="I610" s="15">
        <v>0.51682714</v>
      </c>
      <c r="J610" s="6"/>
      <c r="K610" s="15">
        <f t="shared" si="1"/>
        <v>0.5472987985</v>
      </c>
    </row>
    <row r="611">
      <c r="A611" s="15">
        <v>1997.0</v>
      </c>
      <c r="B611" s="6" t="s">
        <v>45</v>
      </c>
      <c r="C611" s="15">
        <v>0.553</v>
      </c>
      <c r="D611" s="15">
        <v>0.029</v>
      </c>
      <c r="E611" s="15">
        <v>0.617283951</v>
      </c>
      <c r="F611" s="15">
        <v>0.751842752</v>
      </c>
      <c r="G611" s="6"/>
      <c r="H611" s="15">
        <v>0.587261294</v>
      </c>
      <c r="I611" s="6"/>
      <c r="J611" s="15">
        <v>0.565195643</v>
      </c>
      <c r="K611" s="15">
        <f t="shared" si="1"/>
        <v>0.5762284685</v>
      </c>
    </row>
    <row r="612">
      <c r="A612" s="15">
        <v>1998.0</v>
      </c>
      <c r="B612" s="6" t="s">
        <v>45</v>
      </c>
      <c r="C612" s="15">
        <v>0.585</v>
      </c>
      <c r="D612" s="15">
        <v>0.036</v>
      </c>
      <c r="E612" s="15">
        <v>0.454545455</v>
      </c>
      <c r="F612" s="15">
        <v>0.782201405</v>
      </c>
      <c r="G612" s="6"/>
      <c r="H612" s="6"/>
      <c r="I612" s="15">
        <v>0.570738863</v>
      </c>
      <c r="J612" s="6"/>
      <c r="K612" s="15">
        <f t="shared" si="1"/>
        <v>0.570738863</v>
      </c>
    </row>
    <row r="613">
      <c r="A613" s="15">
        <v>1999.0</v>
      </c>
      <c r="B613" s="6" t="s">
        <v>45</v>
      </c>
      <c r="C613" s="15">
        <v>0.54</v>
      </c>
      <c r="D613" s="15">
        <v>0.036</v>
      </c>
      <c r="E613" s="15">
        <v>0.542168675</v>
      </c>
      <c r="F613" s="15">
        <v>0.746770026</v>
      </c>
      <c r="G613" s="6"/>
      <c r="H613" s="15">
        <v>0.526979677</v>
      </c>
      <c r="I613" s="6"/>
      <c r="J613" s="6"/>
      <c r="K613" s="15">
        <f t="shared" si="1"/>
        <v>0.526979677</v>
      </c>
    </row>
    <row r="614">
      <c r="A614" s="15">
        <v>2000.0</v>
      </c>
      <c r="B614" s="6" t="s">
        <v>45</v>
      </c>
      <c r="C614" s="15">
        <v>0.553</v>
      </c>
      <c r="D614" s="15">
        <v>0.026</v>
      </c>
      <c r="E614" s="15">
        <v>0.529411765</v>
      </c>
      <c r="F614" s="15">
        <v>0.752293578</v>
      </c>
      <c r="G614" s="6"/>
      <c r="H614" s="15">
        <v>0.590766884</v>
      </c>
      <c r="I614" s="15">
        <v>0.480590875</v>
      </c>
      <c r="J614" s="15">
        <v>0.579892936</v>
      </c>
      <c r="K614" s="15">
        <f t="shared" si="1"/>
        <v>0.5504168983</v>
      </c>
    </row>
    <row r="615">
      <c r="A615" s="15">
        <v>2001.0</v>
      </c>
      <c r="B615" s="6" t="s">
        <v>45</v>
      </c>
      <c r="C615" s="15">
        <v>0.522</v>
      </c>
      <c r="D615" s="15">
        <v>0.021</v>
      </c>
      <c r="E615" s="15">
        <v>0.373626374</v>
      </c>
      <c r="F615" s="15">
        <v>0.735148515</v>
      </c>
      <c r="G615" s="15">
        <v>0.522729484</v>
      </c>
      <c r="H615" s="6"/>
      <c r="I615" s="6"/>
      <c r="J615" s="6"/>
      <c r="K615" s="15">
        <f t="shared" si="1"/>
        <v>0.522729484</v>
      </c>
    </row>
    <row r="616">
      <c r="A616" s="15">
        <v>2002.0</v>
      </c>
      <c r="B616" s="6" t="s">
        <v>45</v>
      </c>
      <c r="C616" s="15">
        <v>0.52</v>
      </c>
      <c r="D616" s="15">
        <v>0.02</v>
      </c>
      <c r="E616" s="15">
        <v>0.484210526</v>
      </c>
      <c r="F616" s="15">
        <v>0.714606742</v>
      </c>
      <c r="G616" s="15">
        <v>0.534907229</v>
      </c>
      <c r="H616" s="6"/>
      <c r="I616" s="15">
        <v>0.403625629</v>
      </c>
      <c r="J616" s="6"/>
      <c r="K616" s="15">
        <f t="shared" si="1"/>
        <v>0.469266429</v>
      </c>
    </row>
    <row r="617">
      <c r="A617" s="15">
        <v>2003.0</v>
      </c>
      <c r="B617" s="6" t="s">
        <v>45</v>
      </c>
      <c r="C617" s="15">
        <v>0.507</v>
      </c>
      <c r="D617" s="15">
        <v>0.032</v>
      </c>
      <c r="E617" s="15">
        <v>0.541666667</v>
      </c>
      <c r="F617" s="15">
        <v>0.738853503</v>
      </c>
      <c r="G617" s="6"/>
      <c r="H617" s="6"/>
      <c r="I617" s="6"/>
      <c r="J617" s="15">
        <v>0.501625502</v>
      </c>
      <c r="K617" s="15">
        <f t="shared" si="1"/>
        <v>0.501625502</v>
      </c>
    </row>
    <row r="618">
      <c r="A618" s="15">
        <v>2004.0</v>
      </c>
      <c r="B618" s="6" t="s">
        <v>45</v>
      </c>
      <c r="C618" s="15">
        <v>0.52</v>
      </c>
      <c r="D618" s="15">
        <v>0.018</v>
      </c>
      <c r="E618" s="15">
        <v>0.520833333</v>
      </c>
      <c r="F618" s="15">
        <v>0.704741379</v>
      </c>
      <c r="G618" s="15">
        <v>0.532185145</v>
      </c>
      <c r="H618" s="6"/>
      <c r="I618" s="15">
        <v>0.47321036</v>
      </c>
      <c r="J618" s="15">
        <v>0.500904807</v>
      </c>
      <c r="K618" s="15">
        <f t="shared" si="1"/>
        <v>0.502100104</v>
      </c>
    </row>
    <row r="619">
      <c r="A619" s="15">
        <v>2005.0</v>
      </c>
      <c r="B619" s="6" t="s">
        <v>45</v>
      </c>
      <c r="C619" s="15">
        <v>0.502</v>
      </c>
      <c r="D619" s="15">
        <v>0.044</v>
      </c>
      <c r="E619" s="15">
        <v>0.526785714</v>
      </c>
      <c r="F619" s="15">
        <v>0.691629956</v>
      </c>
      <c r="G619" s="6"/>
      <c r="H619" s="6"/>
      <c r="I619" s="6"/>
      <c r="J619" s="6"/>
      <c r="K619" s="6" t="str">
        <f t="shared" si="1"/>
        <v/>
      </c>
    </row>
    <row r="620">
      <c r="A620" s="15">
        <v>2006.0</v>
      </c>
      <c r="B620" s="6" t="s">
        <v>45</v>
      </c>
      <c r="C620" s="15">
        <v>0.476</v>
      </c>
      <c r="D620" s="15">
        <v>0.035</v>
      </c>
      <c r="E620" s="15">
        <v>0.420560748</v>
      </c>
      <c r="F620" s="15">
        <v>0.65631068</v>
      </c>
      <c r="G620" s="6"/>
      <c r="H620" s="6"/>
      <c r="I620" s="15">
        <v>0.428726132</v>
      </c>
      <c r="J620" s="6"/>
      <c r="K620" s="15">
        <f t="shared" si="1"/>
        <v>0.428726132</v>
      </c>
    </row>
    <row r="621">
      <c r="A621" s="15">
        <v>2007.0</v>
      </c>
      <c r="B621" s="6" t="s">
        <v>45</v>
      </c>
      <c r="C621" s="15">
        <v>0.509</v>
      </c>
      <c r="D621" s="15">
        <v>0.032</v>
      </c>
      <c r="E621" s="15">
        <v>0.512195122</v>
      </c>
      <c r="F621" s="15">
        <v>0.682509506</v>
      </c>
      <c r="G621" s="6"/>
      <c r="H621" s="6"/>
      <c r="I621" s="6"/>
      <c r="J621" s="15">
        <v>0.550846365</v>
      </c>
      <c r="K621" s="15">
        <f t="shared" si="1"/>
        <v>0.550846365</v>
      </c>
    </row>
    <row r="622">
      <c r="A622" s="15">
        <v>2008.0</v>
      </c>
      <c r="B622" s="6" t="s">
        <v>45</v>
      </c>
      <c r="C622" s="15">
        <v>0.499</v>
      </c>
      <c r="D622" s="15">
        <v>0.035</v>
      </c>
      <c r="E622" s="15">
        <v>0.398305085</v>
      </c>
      <c r="F622" s="15">
        <v>0.70242915</v>
      </c>
      <c r="G622" s="6"/>
      <c r="H622" s="6"/>
      <c r="I622" s="15">
        <v>0.488386609</v>
      </c>
      <c r="J622" s="6"/>
      <c r="K622" s="15">
        <f t="shared" si="1"/>
        <v>0.488386609</v>
      </c>
    </row>
    <row r="623">
      <c r="A623" s="15">
        <v>2009.0</v>
      </c>
      <c r="B623" s="6" t="s">
        <v>45</v>
      </c>
      <c r="C623" s="15">
        <v>0.491</v>
      </c>
      <c r="D623" s="15">
        <v>0.032</v>
      </c>
      <c r="E623" s="15">
        <v>0.528455285</v>
      </c>
      <c r="F623" s="15">
        <v>0.720682303</v>
      </c>
      <c r="G623" s="6"/>
      <c r="H623" s="6"/>
      <c r="I623" s="6"/>
      <c r="J623" s="15">
        <v>0.504342747</v>
      </c>
      <c r="K623" s="15">
        <f t="shared" si="1"/>
        <v>0.504342747</v>
      </c>
    </row>
    <row r="624">
      <c r="A624" s="15">
        <v>2010.0</v>
      </c>
      <c r="B624" s="6" t="s">
        <v>45</v>
      </c>
      <c r="C624" s="15">
        <v>0.464</v>
      </c>
      <c r="D624" s="15">
        <v>0.028</v>
      </c>
      <c r="E624" s="15">
        <v>0.369369369</v>
      </c>
      <c r="F624" s="15">
        <v>0.698076923</v>
      </c>
      <c r="G624" s="6"/>
      <c r="H624" s="6"/>
      <c r="I624" s="15">
        <v>0.411068419</v>
      </c>
      <c r="J624" s="15">
        <v>0.500795555</v>
      </c>
      <c r="K624" s="15">
        <f t="shared" si="1"/>
        <v>0.455931987</v>
      </c>
    </row>
    <row r="625">
      <c r="A625" s="15">
        <v>2011.0</v>
      </c>
      <c r="B625" s="6" t="s">
        <v>45</v>
      </c>
      <c r="C625" s="15">
        <v>0.529</v>
      </c>
      <c r="D625" s="15">
        <v>0.032</v>
      </c>
      <c r="E625" s="15">
        <v>0.537815126</v>
      </c>
      <c r="F625" s="15">
        <v>0.699640288</v>
      </c>
      <c r="G625" s="6"/>
      <c r="H625" s="6"/>
      <c r="I625" s="6"/>
      <c r="J625" s="15">
        <v>0.592329707</v>
      </c>
      <c r="K625" s="15">
        <f t="shared" si="1"/>
        <v>0.592329707</v>
      </c>
    </row>
    <row r="626">
      <c r="A626" s="15">
        <v>2012.0</v>
      </c>
      <c r="B626" s="6" t="s">
        <v>45</v>
      </c>
      <c r="C626" s="15">
        <v>0.514</v>
      </c>
      <c r="D626" s="15">
        <v>0.026</v>
      </c>
      <c r="E626" s="15">
        <v>0.533783784</v>
      </c>
      <c r="F626" s="15">
        <v>0.677083333</v>
      </c>
      <c r="G626" s="6"/>
      <c r="H626" s="15">
        <v>0.553025266</v>
      </c>
      <c r="I626" s="15">
        <v>0.477662645</v>
      </c>
      <c r="J626" s="15">
        <v>0.559957857</v>
      </c>
      <c r="K626" s="15">
        <f t="shared" si="1"/>
        <v>0.530215256</v>
      </c>
    </row>
    <row r="627">
      <c r="A627" s="15">
        <v>2013.0</v>
      </c>
      <c r="B627" s="6" t="s">
        <v>45</v>
      </c>
      <c r="C627" s="15">
        <v>0.498</v>
      </c>
      <c r="D627" s="15">
        <v>0.032</v>
      </c>
      <c r="E627" s="15">
        <v>0.570469799</v>
      </c>
      <c r="F627" s="15">
        <v>0.666666667</v>
      </c>
      <c r="G627" s="6"/>
      <c r="H627" s="6"/>
      <c r="I627" s="6"/>
      <c r="J627" s="15">
        <v>0.61192095</v>
      </c>
      <c r="K627" s="15">
        <f t="shared" si="1"/>
        <v>0.61192095</v>
      </c>
    </row>
    <row r="628">
      <c r="A628" s="15">
        <v>2014.0</v>
      </c>
      <c r="B628" s="6" t="s">
        <v>45</v>
      </c>
      <c r="C628" s="15">
        <v>0.467</v>
      </c>
      <c r="D628" s="15">
        <v>0.035</v>
      </c>
      <c r="E628" s="15">
        <v>0.537931034</v>
      </c>
      <c r="F628" s="15">
        <v>0.67238422</v>
      </c>
      <c r="G628" s="6"/>
      <c r="H628" s="6"/>
      <c r="I628" s="15">
        <v>0.421882891</v>
      </c>
      <c r="J628" s="6"/>
      <c r="K628" s="15">
        <f t="shared" si="1"/>
        <v>0.421882891</v>
      </c>
    </row>
    <row r="629">
      <c r="A629" s="15">
        <v>2015.0</v>
      </c>
      <c r="B629" s="6" t="s">
        <v>45</v>
      </c>
      <c r="C629" s="15">
        <v>0.464</v>
      </c>
      <c r="D629" s="15">
        <v>0.032</v>
      </c>
      <c r="E629" s="15">
        <v>0.489932886</v>
      </c>
      <c r="F629" s="15">
        <v>0.679425837</v>
      </c>
      <c r="G629" s="6"/>
      <c r="H629" s="6"/>
      <c r="I629" s="6"/>
      <c r="J629" s="15">
        <v>0.54942889</v>
      </c>
      <c r="K629" s="15">
        <f t="shared" si="1"/>
        <v>0.54942889</v>
      </c>
    </row>
    <row r="630">
      <c r="A630" s="15">
        <v>2016.0</v>
      </c>
      <c r="B630" s="6" t="s">
        <v>45</v>
      </c>
      <c r="C630" s="15">
        <v>0.525</v>
      </c>
      <c r="D630" s="15">
        <v>0.028</v>
      </c>
      <c r="E630" s="15">
        <v>0.518292683</v>
      </c>
      <c r="F630" s="15">
        <v>0.692567568</v>
      </c>
      <c r="G630" s="6"/>
      <c r="H630" s="6"/>
      <c r="I630" s="15">
        <v>0.460908772</v>
      </c>
      <c r="J630" s="15">
        <v>0.669965413</v>
      </c>
      <c r="K630" s="15">
        <f t="shared" si="1"/>
        <v>0.5654370925</v>
      </c>
    </row>
    <row r="631">
      <c r="A631" s="15">
        <v>1980.0</v>
      </c>
      <c r="B631" s="6" t="s">
        <v>46</v>
      </c>
      <c r="C631" s="15">
        <v>0.569</v>
      </c>
      <c r="D631" s="15">
        <v>0.031</v>
      </c>
      <c r="E631" s="15">
        <v>0.657407407</v>
      </c>
      <c r="F631" s="15">
        <v>0.816377171</v>
      </c>
      <c r="G631" s="6"/>
      <c r="H631" s="15">
        <v>0.555533982</v>
      </c>
      <c r="I631" s="15">
        <v>0.488865554</v>
      </c>
      <c r="J631" s="6"/>
      <c r="K631" s="15">
        <f t="shared" si="1"/>
        <v>0.522199768</v>
      </c>
    </row>
    <row r="632">
      <c r="A632" s="15">
        <v>1981.0</v>
      </c>
      <c r="B632" s="6" t="s">
        <v>46</v>
      </c>
      <c r="C632" s="15">
        <v>0.62</v>
      </c>
      <c r="D632" s="15">
        <v>0.047</v>
      </c>
      <c r="E632" s="15">
        <v>0.649635036</v>
      </c>
      <c r="F632" s="15">
        <v>0.828571429</v>
      </c>
      <c r="G632" s="6"/>
      <c r="H632" s="6"/>
      <c r="I632" s="6"/>
      <c r="J632" s="6"/>
      <c r="K632" s="6" t="str">
        <f t="shared" si="1"/>
        <v/>
      </c>
    </row>
    <row r="633">
      <c r="A633" s="15">
        <v>1982.0</v>
      </c>
      <c r="B633" s="6" t="s">
        <v>46</v>
      </c>
      <c r="C633" s="15">
        <v>0.574</v>
      </c>
      <c r="D633" s="15">
        <v>0.036</v>
      </c>
      <c r="E633" s="15">
        <v>0.728571429</v>
      </c>
      <c r="F633" s="15">
        <v>0.802439024</v>
      </c>
      <c r="G633" s="6"/>
      <c r="H633" s="6"/>
      <c r="I633" s="15">
        <v>0.460561166</v>
      </c>
      <c r="J633" s="6"/>
      <c r="K633" s="15">
        <f t="shared" si="1"/>
        <v>0.460561166</v>
      </c>
    </row>
    <row r="634">
      <c r="A634" s="15">
        <v>1983.0</v>
      </c>
      <c r="B634" s="6" t="s">
        <v>46</v>
      </c>
      <c r="C634" s="15">
        <v>0.603</v>
      </c>
      <c r="D634" s="15">
        <v>0.038</v>
      </c>
      <c r="E634" s="15">
        <v>0.659574468</v>
      </c>
      <c r="F634" s="15">
        <v>0.805869074</v>
      </c>
      <c r="G634" s="6"/>
      <c r="H634" s="15">
        <v>0.603569409</v>
      </c>
      <c r="I634" s="6"/>
      <c r="J634" s="6"/>
      <c r="K634" s="15">
        <f t="shared" si="1"/>
        <v>0.603569409</v>
      </c>
    </row>
    <row r="635">
      <c r="A635" s="15">
        <v>1984.0</v>
      </c>
      <c r="B635" s="6" t="s">
        <v>46</v>
      </c>
      <c r="C635" s="15">
        <v>0.57</v>
      </c>
      <c r="D635" s="15">
        <v>0.036</v>
      </c>
      <c r="E635" s="15">
        <v>0.623076923</v>
      </c>
      <c r="F635" s="15">
        <v>0.795652174</v>
      </c>
      <c r="G635" s="6"/>
      <c r="H635" s="6"/>
      <c r="I635" s="15">
        <v>0.483561096</v>
      </c>
      <c r="J635" s="6"/>
      <c r="K635" s="15">
        <f t="shared" si="1"/>
        <v>0.483561096</v>
      </c>
    </row>
    <row r="636">
      <c r="A636" s="15">
        <v>1985.0</v>
      </c>
      <c r="B636" s="6" t="s">
        <v>46</v>
      </c>
      <c r="C636" s="15">
        <v>0.596</v>
      </c>
      <c r="D636" s="15">
        <v>0.031</v>
      </c>
      <c r="E636" s="15">
        <v>0.700729927</v>
      </c>
      <c r="F636" s="15">
        <v>0.797327394</v>
      </c>
      <c r="G636" s="6"/>
      <c r="H636" s="15">
        <v>0.6021414</v>
      </c>
      <c r="I636" s="15">
        <v>0.554478686</v>
      </c>
      <c r="J636" s="6"/>
      <c r="K636" s="15">
        <f t="shared" si="1"/>
        <v>0.578310043</v>
      </c>
    </row>
    <row r="637">
      <c r="A637" s="15">
        <v>1986.0</v>
      </c>
      <c r="B637" s="6" t="s">
        <v>46</v>
      </c>
      <c r="C637" s="15">
        <v>0.579</v>
      </c>
      <c r="D637" s="15">
        <v>0.038</v>
      </c>
      <c r="E637" s="15">
        <v>0.676923077</v>
      </c>
      <c r="F637" s="15">
        <v>0.829411765</v>
      </c>
      <c r="G637" s="6"/>
      <c r="H637" s="15">
        <v>0.541600848</v>
      </c>
      <c r="I637" s="6"/>
      <c r="J637" s="6"/>
      <c r="K637" s="15">
        <f t="shared" si="1"/>
        <v>0.541600848</v>
      </c>
    </row>
    <row r="638">
      <c r="A638" s="15">
        <v>1987.0</v>
      </c>
      <c r="B638" s="6" t="s">
        <v>46</v>
      </c>
      <c r="C638" s="15">
        <v>0.603</v>
      </c>
      <c r="D638" s="15">
        <v>0.036</v>
      </c>
      <c r="E638" s="15">
        <v>0.748031496</v>
      </c>
      <c r="F638" s="15">
        <v>0.819025522</v>
      </c>
      <c r="G638" s="6"/>
      <c r="H638" s="6"/>
      <c r="I638" s="15">
        <v>0.525966447</v>
      </c>
      <c r="J638" s="6"/>
      <c r="K638" s="15">
        <f t="shared" si="1"/>
        <v>0.525966447</v>
      </c>
    </row>
    <row r="639">
      <c r="A639" s="15">
        <v>1988.0</v>
      </c>
      <c r="B639" s="6" t="s">
        <v>46</v>
      </c>
      <c r="C639" s="15">
        <v>0.593</v>
      </c>
      <c r="D639" s="15">
        <v>0.031</v>
      </c>
      <c r="E639" s="15">
        <v>0.690140845</v>
      </c>
      <c r="F639" s="15">
        <v>0.784897025</v>
      </c>
      <c r="G639" s="6"/>
      <c r="H639" s="15">
        <v>0.755050416</v>
      </c>
      <c r="I639" s="15">
        <v>0.465491876</v>
      </c>
      <c r="J639" s="6"/>
      <c r="K639" s="15">
        <f t="shared" si="1"/>
        <v>0.610271146</v>
      </c>
    </row>
    <row r="640">
      <c r="A640" s="15">
        <v>1989.0</v>
      </c>
      <c r="B640" s="6" t="s">
        <v>46</v>
      </c>
      <c r="C640" s="15">
        <v>0.58</v>
      </c>
      <c r="D640" s="15">
        <v>0.031</v>
      </c>
      <c r="E640" s="15">
        <v>0.677419355</v>
      </c>
      <c r="F640" s="15">
        <v>0.772727273</v>
      </c>
      <c r="G640" s="6"/>
      <c r="H640" s="15">
        <v>0.699418038</v>
      </c>
      <c r="I640" s="15">
        <v>0.567561649</v>
      </c>
      <c r="J640" s="6"/>
      <c r="K640" s="15">
        <f t="shared" si="1"/>
        <v>0.6334898435</v>
      </c>
    </row>
    <row r="641">
      <c r="A641" s="15">
        <v>1990.0</v>
      </c>
      <c r="B641" s="6" t="s">
        <v>46</v>
      </c>
      <c r="C641" s="15">
        <v>0.617</v>
      </c>
      <c r="D641" s="15">
        <v>0.031</v>
      </c>
      <c r="E641" s="15">
        <v>0.771186441</v>
      </c>
      <c r="F641" s="15">
        <v>0.784090909</v>
      </c>
      <c r="G641" s="6"/>
      <c r="H641" s="15">
        <v>0.625960759</v>
      </c>
      <c r="I641" s="15">
        <v>0.597961944</v>
      </c>
      <c r="J641" s="6"/>
      <c r="K641" s="15">
        <f t="shared" si="1"/>
        <v>0.6119613515</v>
      </c>
    </row>
    <row r="642">
      <c r="A642" s="15">
        <v>1991.0</v>
      </c>
      <c r="B642" s="6" t="s">
        <v>46</v>
      </c>
      <c r="C642" s="15">
        <v>0.649</v>
      </c>
      <c r="D642" s="15">
        <v>0.031</v>
      </c>
      <c r="E642" s="15">
        <v>0.722772277</v>
      </c>
      <c r="F642" s="15">
        <v>0.781181619</v>
      </c>
      <c r="G642" s="6"/>
      <c r="H642" s="15">
        <v>0.676938824</v>
      </c>
      <c r="I642" s="15">
        <v>0.671488121</v>
      </c>
      <c r="J642" s="6"/>
      <c r="K642" s="15">
        <f t="shared" si="1"/>
        <v>0.6742134725</v>
      </c>
    </row>
    <row r="643">
      <c r="A643" s="15">
        <v>1992.0</v>
      </c>
      <c r="B643" s="6" t="s">
        <v>46</v>
      </c>
      <c r="C643" s="15">
        <v>0.565</v>
      </c>
      <c r="D643" s="15">
        <v>0.047</v>
      </c>
      <c r="E643" s="15">
        <v>0.647727273</v>
      </c>
      <c r="F643" s="15">
        <v>0.793650794</v>
      </c>
      <c r="G643" s="6"/>
      <c r="H643" s="6"/>
      <c r="I643" s="6"/>
      <c r="J643" s="6"/>
      <c r="K643" s="6" t="str">
        <f t="shared" si="1"/>
        <v/>
      </c>
    </row>
    <row r="644">
      <c r="A644" s="15">
        <v>1993.0</v>
      </c>
      <c r="B644" s="6" t="s">
        <v>46</v>
      </c>
      <c r="C644" s="15">
        <v>0.582</v>
      </c>
      <c r="D644" s="15">
        <v>0.031</v>
      </c>
      <c r="E644" s="15">
        <v>0.68</v>
      </c>
      <c r="F644" s="15">
        <v>0.786046512</v>
      </c>
      <c r="G644" s="6"/>
      <c r="H644" s="15">
        <v>0.665199784</v>
      </c>
      <c r="I644" s="15">
        <v>0.507613587</v>
      </c>
      <c r="J644" s="6"/>
      <c r="K644" s="15">
        <f t="shared" si="1"/>
        <v>0.5864066855</v>
      </c>
    </row>
    <row r="645">
      <c r="A645" s="15">
        <v>1994.0</v>
      </c>
      <c r="B645" s="6" t="s">
        <v>46</v>
      </c>
      <c r="C645" s="15">
        <v>0.575</v>
      </c>
      <c r="D645" s="15">
        <v>0.036</v>
      </c>
      <c r="E645" s="15">
        <v>0.624</v>
      </c>
      <c r="F645" s="15">
        <v>0.796252927</v>
      </c>
      <c r="G645" s="6"/>
      <c r="H645" s="6"/>
      <c r="I645" s="15">
        <v>0.538665322</v>
      </c>
      <c r="J645" s="6"/>
      <c r="K645" s="15">
        <f t="shared" si="1"/>
        <v>0.538665322</v>
      </c>
    </row>
    <row r="646">
      <c r="A646" s="15">
        <v>1995.0</v>
      </c>
      <c r="B646" s="6" t="s">
        <v>46</v>
      </c>
      <c r="C646" s="15">
        <v>0.564</v>
      </c>
      <c r="D646" s="15">
        <v>0.047</v>
      </c>
      <c r="E646" s="15">
        <v>0.677966102</v>
      </c>
      <c r="F646" s="15">
        <v>0.788732394</v>
      </c>
      <c r="G646" s="6"/>
      <c r="H646" s="6"/>
      <c r="I646" s="6"/>
      <c r="J646" s="6"/>
      <c r="K646" s="6" t="str">
        <f t="shared" si="1"/>
        <v/>
      </c>
    </row>
    <row r="647">
      <c r="A647" s="15">
        <v>1996.0</v>
      </c>
      <c r="B647" s="6" t="s">
        <v>46</v>
      </c>
      <c r="C647" s="15">
        <v>0.468</v>
      </c>
      <c r="D647" s="15">
        <v>0.031</v>
      </c>
      <c r="E647" s="15">
        <v>0.476635514</v>
      </c>
      <c r="F647" s="15">
        <v>0.794811321</v>
      </c>
      <c r="G647" s="6"/>
      <c r="H647" s="15">
        <v>0.415429207</v>
      </c>
      <c r="I647" s="15">
        <v>0.430334248</v>
      </c>
      <c r="J647" s="6"/>
      <c r="K647" s="15">
        <f t="shared" si="1"/>
        <v>0.4228817275</v>
      </c>
    </row>
    <row r="648">
      <c r="A648" s="15">
        <v>1997.0</v>
      </c>
      <c r="B648" s="6" t="s">
        <v>46</v>
      </c>
      <c r="C648" s="15">
        <v>0.547</v>
      </c>
      <c r="D648" s="15">
        <v>0.029</v>
      </c>
      <c r="E648" s="15">
        <v>0.6</v>
      </c>
      <c r="F648" s="15">
        <v>0.769607843</v>
      </c>
      <c r="G648" s="6"/>
      <c r="H648" s="15">
        <v>0.598286992</v>
      </c>
      <c r="I648" s="6"/>
      <c r="J648" s="15">
        <v>0.561166151</v>
      </c>
      <c r="K648" s="15">
        <f t="shared" si="1"/>
        <v>0.5797265715</v>
      </c>
    </row>
    <row r="649">
      <c r="A649" s="15">
        <v>1998.0</v>
      </c>
      <c r="B649" s="6" t="s">
        <v>46</v>
      </c>
      <c r="C649" s="15">
        <v>0.477</v>
      </c>
      <c r="D649" s="15">
        <v>0.036</v>
      </c>
      <c r="E649" s="15">
        <v>0.659340659</v>
      </c>
      <c r="F649" s="15">
        <v>0.732647815</v>
      </c>
      <c r="G649" s="6"/>
      <c r="H649" s="6"/>
      <c r="I649" s="15">
        <v>0.373942497</v>
      </c>
      <c r="J649" s="6"/>
      <c r="K649" s="15">
        <f t="shared" si="1"/>
        <v>0.373942497</v>
      </c>
    </row>
    <row r="650">
      <c r="A650" s="15">
        <v>1999.0</v>
      </c>
      <c r="B650" s="6" t="s">
        <v>46</v>
      </c>
      <c r="C650" s="15">
        <v>0.513</v>
      </c>
      <c r="D650" s="15">
        <v>0.036</v>
      </c>
      <c r="E650" s="15">
        <v>0.57</v>
      </c>
      <c r="F650" s="15">
        <v>0.794258373</v>
      </c>
      <c r="G650" s="6"/>
      <c r="H650" s="15">
        <v>0.491883057</v>
      </c>
      <c r="I650" s="6"/>
      <c r="J650" s="6"/>
      <c r="K650" s="15">
        <f t="shared" si="1"/>
        <v>0.491883057</v>
      </c>
    </row>
    <row r="651">
      <c r="A651" s="15">
        <v>2000.0</v>
      </c>
      <c r="B651" s="6" t="s">
        <v>46</v>
      </c>
      <c r="C651" s="15">
        <v>0.505</v>
      </c>
      <c r="D651" s="15">
        <v>0.026</v>
      </c>
      <c r="E651" s="15">
        <v>0.530120482</v>
      </c>
      <c r="F651" s="15">
        <v>0.732467532</v>
      </c>
      <c r="G651" s="6"/>
      <c r="H651" s="15">
        <v>0.541177313</v>
      </c>
      <c r="I651" s="15">
        <v>0.390520432</v>
      </c>
      <c r="J651" s="15">
        <v>0.582072245</v>
      </c>
      <c r="K651" s="15">
        <f t="shared" si="1"/>
        <v>0.5045899967</v>
      </c>
    </row>
    <row r="652">
      <c r="A652" s="15">
        <v>2001.0</v>
      </c>
      <c r="B652" s="6" t="s">
        <v>46</v>
      </c>
      <c r="C652" s="15">
        <v>0.45</v>
      </c>
      <c r="D652" s="15">
        <v>0.021</v>
      </c>
      <c r="E652" s="15">
        <v>0.612244898</v>
      </c>
      <c r="F652" s="15">
        <v>0.739240506</v>
      </c>
      <c r="G652" s="15">
        <v>0.440112038</v>
      </c>
      <c r="H652" s="6"/>
      <c r="I652" s="6"/>
      <c r="J652" s="6"/>
      <c r="K652" s="15">
        <f t="shared" si="1"/>
        <v>0.440112038</v>
      </c>
    </row>
    <row r="653">
      <c r="A653" s="15">
        <v>2002.0</v>
      </c>
      <c r="B653" s="6" t="s">
        <v>46</v>
      </c>
      <c r="C653" s="15">
        <v>0.485</v>
      </c>
      <c r="D653" s="15">
        <v>0.02</v>
      </c>
      <c r="E653" s="15">
        <v>0.530864198</v>
      </c>
      <c r="F653" s="15">
        <v>0.732057416</v>
      </c>
      <c r="G653" s="15">
        <v>0.482643035</v>
      </c>
      <c r="H653" s="6"/>
      <c r="I653" s="15">
        <v>0.450497314</v>
      </c>
      <c r="J653" s="6"/>
      <c r="K653" s="15">
        <f t="shared" si="1"/>
        <v>0.4665701745</v>
      </c>
    </row>
    <row r="654">
      <c r="A654" s="15">
        <v>2003.0</v>
      </c>
      <c r="B654" s="6" t="s">
        <v>46</v>
      </c>
      <c r="C654" s="15">
        <v>0.476</v>
      </c>
      <c r="D654" s="15">
        <v>0.032</v>
      </c>
      <c r="E654" s="15">
        <v>0.515151515</v>
      </c>
      <c r="F654" s="15">
        <v>0.732044199</v>
      </c>
      <c r="G654" s="6"/>
      <c r="H654" s="6"/>
      <c r="I654" s="6"/>
      <c r="J654" s="15">
        <v>0.492726893</v>
      </c>
      <c r="K654" s="15">
        <f t="shared" si="1"/>
        <v>0.492726893</v>
      </c>
    </row>
    <row r="655">
      <c r="A655" s="15">
        <v>2004.0</v>
      </c>
      <c r="B655" s="6" t="s">
        <v>46</v>
      </c>
      <c r="C655" s="15">
        <v>0.491</v>
      </c>
      <c r="D655" s="15">
        <v>0.018</v>
      </c>
      <c r="E655" s="15">
        <v>0.54</v>
      </c>
      <c r="F655" s="15">
        <v>0.725400458</v>
      </c>
      <c r="G655" s="15">
        <v>0.479932601</v>
      </c>
      <c r="H655" s="6"/>
      <c r="I655" s="15">
        <v>0.524585081</v>
      </c>
      <c r="J655" s="15">
        <v>0.502887161</v>
      </c>
      <c r="K655" s="15">
        <f t="shared" si="1"/>
        <v>0.502468281</v>
      </c>
    </row>
    <row r="656">
      <c r="A656" s="15">
        <v>2005.0</v>
      </c>
      <c r="B656" s="6" t="s">
        <v>46</v>
      </c>
      <c r="C656" s="15">
        <v>0.486</v>
      </c>
      <c r="D656" s="15">
        <v>0.044</v>
      </c>
      <c r="E656" s="15">
        <v>0.566037736</v>
      </c>
      <c r="F656" s="15">
        <v>0.721804511</v>
      </c>
      <c r="G656" s="6"/>
      <c r="H656" s="6"/>
      <c r="I656" s="6"/>
      <c r="J656" s="6"/>
      <c r="K656" s="6" t="str">
        <f t="shared" si="1"/>
        <v/>
      </c>
    </row>
    <row r="657">
      <c r="A657" s="15">
        <v>2006.0</v>
      </c>
      <c r="B657" s="6" t="s">
        <v>46</v>
      </c>
      <c r="C657" s="15">
        <v>0.483</v>
      </c>
      <c r="D657" s="15">
        <v>0.035</v>
      </c>
      <c r="E657" s="15">
        <v>0.57</v>
      </c>
      <c r="F657" s="15">
        <v>0.698979592</v>
      </c>
      <c r="G657" s="6"/>
      <c r="H657" s="6"/>
      <c r="I657" s="15">
        <v>0.443907064</v>
      </c>
      <c r="J657" s="6"/>
      <c r="K657" s="15">
        <f t="shared" si="1"/>
        <v>0.443907064</v>
      </c>
    </row>
    <row r="658">
      <c r="A658" s="15">
        <v>2007.0</v>
      </c>
      <c r="B658" s="6" t="s">
        <v>46</v>
      </c>
      <c r="C658" s="15">
        <v>0.476</v>
      </c>
      <c r="D658" s="15">
        <v>0.032</v>
      </c>
      <c r="E658" s="15">
        <v>0.510416667</v>
      </c>
      <c r="F658" s="15">
        <v>0.671361502</v>
      </c>
      <c r="G658" s="6"/>
      <c r="H658" s="6"/>
      <c r="I658" s="6"/>
      <c r="J658" s="15">
        <v>0.504006137</v>
      </c>
      <c r="K658" s="15">
        <f t="shared" si="1"/>
        <v>0.504006137</v>
      </c>
    </row>
    <row r="659">
      <c r="A659" s="15">
        <v>2008.0</v>
      </c>
      <c r="B659" s="6" t="s">
        <v>46</v>
      </c>
      <c r="C659" s="15">
        <v>0.492</v>
      </c>
      <c r="D659" s="15">
        <v>0.035</v>
      </c>
      <c r="E659" s="15">
        <v>0.578431373</v>
      </c>
      <c r="F659" s="15">
        <v>0.679069767</v>
      </c>
      <c r="G659" s="6"/>
      <c r="H659" s="6"/>
      <c r="I659" s="15">
        <v>0.499563638</v>
      </c>
      <c r="J659" s="6"/>
      <c r="K659" s="15">
        <f t="shared" si="1"/>
        <v>0.499563638</v>
      </c>
    </row>
    <row r="660">
      <c r="A660" s="15">
        <v>2009.0</v>
      </c>
      <c r="B660" s="6" t="s">
        <v>46</v>
      </c>
      <c r="C660" s="15">
        <v>0.458</v>
      </c>
      <c r="D660" s="15">
        <v>0.032</v>
      </c>
      <c r="E660" s="15">
        <v>0.563829787</v>
      </c>
      <c r="F660" s="15">
        <v>0.694444444</v>
      </c>
      <c r="G660" s="6"/>
      <c r="H660" s="6"/>
      <c r="I660" s="6"/>
      <c r="J660" s="15">
        <v>0.482898067</v>
      </c>
      <c r="K660" s="15">
        <f t="shared" si="1"/>
        <v>0.482898067</v>
      </c>
    </row>
    <row r="661">
      <c r="A661" s="15">
        <v>2010.0</v>
      </c>
      <c r="B661" s="6" t="s">
        <v>46</v>
      </c>
      <c r="C661" s="15">
        <v>0.454</v>
      </c>
      <c r="D661" s="15">
        <v>0.028</v>
      </c>
      <c r="E661" s="15">
        <v>0.546391753</v>
      </c>
      <c r="F661" s="15">
        <v>0.72173913</v>
      </c>
      <c r="G661" s="6"/>
      <c r="H661" s="6"/>
      <c r="I661" s="15">
        <v>0.386482805</v>
      </c>
      <c r="J661" s="15">
        <v>0.48916464</v>
      </c>
      <c r="K661" s="15">
        <f t="shared" si="1"/>
        <v>0.4378237225</v>
      </c>
    </row>
    <row r="662">
      <c r="A662" s="15">
        <v>2011.0</v>
      </c>
      <c r="B662" s="6" t="s">
        <v>46</v>
      </c>
      <c r="C662" s="15">
        <v>0.467</v>
      </c>
      <c r="D662" s="15">
        <v>0.032</v>
      </c>
      <c r="E662" s="15">
        <v>0.504132231</v>
      </c>
      <c r="F662" s="15">
        <v>0.699115044</v>
      </c>
      <c r="G662" s="6"/>
      <c r="H662" s="6"/>
      <c r="I662" s="6"/>
      <c r="J662" s="15">
        <v>0.507232845</v>
      </c>
      <c r="K662" s="15">
        <f t="shared" si="1"/>
        <v>0.507232845</v>
      </c>
    </row>
    <row r="663">
      <c r="A663" s="15">
        <v>2012.0</v>
      </c>
      <c r="B663" s="6" t="s">
        <v>46</v>
      </c>
      <c r="C663" s="15">
        <v>0.551</v>
      </c>
      <c r="D663" s="15">
        <v>0.026</v>
      </c>
      <c r="E663" s="15">
        <v>0.578947368</v>
      </c>
      <c r="F663" s="15">
        <v>0.686635945</v>
      </c>
      <c r="G663" s="6"/>
      <c r="H663" s="15">
        <v>0.703780577</v>
      </c>
      <c r="I663" s="15">
        <v>0.511706698</v>
      </c>
      <c r="J663" s="15">
        <v>0.574497907</v>
      </c>
      <c r="K663" s="15">
        <f t="shared" si="1"/>
        <v>0.5966617273</v>
      </c>
    </row>
    <row r="664">
      <c r="A664" s="15">
        <v>2013.0</v>
      </c>
      <c r="B664" s="6" t="s">
        <v>46</v>
      </c>
      <c r="C664" s="15">
        <v>0.487</v>
      </c>
      <c r="D664" s="15">
        <v>0.032</v>
      </c>
      <c r="E664" s="15">
        <v>0.550847458</v>
      </c>
      <c r="F664" s="15">
        <v>0.737634409</v>
      </c>
      <c r="G664" s="6"/>
      <c r="H664" s="6"/>
      <c r="I664" s="6"/>
      <c r="J664" s="15">
        <v>0.570755321</v>
      </c>
      <c r="K664" s="15">
        <f t="shared" si="1"/>
        <v>0.570755321</v>
      </c>
    </row>
    <row r="665">
      <c r="A665" s="15">
        <v>2014.0</v>
      </c>
      <c r="B665" s="6" t="s">
        <v>46</v>
      </c>
      <c r="C665" s="15">
        <v>0.481</v>
      </c>
      <c r="D665" s="15">
        <v>0.035</v>
      </c>
      <c r="E665" s="15">
        <v>0.543352601</v>
      </c>
      <c r="F665" s="15">
        <v>0.691699605</v>
      </c>
      <c r="G665" s="6"/>
      <c r="H665" s="6"/>
      <c r="I665" s="15">
        <v>0.445944937</v>
      </c>
      <c r="J665" s="6"/>
      <c r="K665" s="15">
        <f t="shared" si="1"/>
        <v>0.445944937</v>
      </c>
    </row>
    <row r="666">
      <c r="A666" s="15">
        <v>2015.0</v>
      </c>
      <c r="B666" s="6" t="s">
        <v>46</v>
      </c>
      <c r="C666" s="15">
        <v>0.456</v>
      </c>
      <c r="D666" s="15">
        <v>0.032</v>
      </c>
      <c r="E666" s="15">
        <v>0.510948905</v>
      </c>
      <c r="F666" s="15">
        <v>0.68034188</v>
      </c>
      <c r="G666" s="6"/>
      <c r="H666" s="6"/>
      <c r="I666" s="6"/>
      <c r="J666" s="15">
        <v>0.535450907</v>
      </c>
      <c r="K666" s="15">
        <f t="shared" si="1"/>
        <v>0.535450907</v>
      </c>
    </row>
    <row r="667">
      <c r="A667" s="15">
        <v>2016.0</v>
      </c>
      <c r="B667" s="6" t="s">
        <v>46</v>
      </c>
      <c r="C667" s="15">
        <v>0.523</v>
      </c>
      <c r="D667" s="15">
        <v>0.028</v>
      </c>
      <c r="E667" s="15">
        <v>0.576687117</v>
      </c>
      <c r="F667" s="15">
        <v>0.673151751</v>
      </c>
      <c r="G667" s="6"/>
      <c r="H667" s="6"/>
      <c r="I667" s="15">
        <v>0.471968372</v>
      </c>
      <c r="J667" s="15">
        <v>0.659391448</v>
      </c>
      <c r="K667" s="15">
        <f t="shared" si="1"/>
        <v>0.56567991</v>
      </c>
    </row>
    <row r="668">
      <c r="A668" s="15">
        <v>1980.0</v>
      </c>
      <c r="B668" s="6" t="s">
        <v>47</v>
      </c>
      <c r="C668" s="15">
        <v>0.47</v>
      </c>
      <c r="D668" s="15">
        <v>0.038</v>
      </c>
      <c r="E668" s="6"/>
      <c r="F668" s="15">
        <v>0.594594595</v>
      </c>
      <c r="G668" s="6"/>
      <c r="H668" s="15">
        <v>0.52406103</v>
      </c>
      <c r="I668" s="6"/>
      <c r="J668" s="6"/>
      <c r="K668" s="15">
        <f t="shared" si="1"/>
        <v>0.52406103</v>
      </c>
    </row>
    <row r="669">
      <c r="A669" s="15">
        <v>1981.0</v>
      </c>
      <c r="B669" s="6" t="s">
        <v>47</v>
      </c>
      <c r="C669" s="15">
        <v>0.493</v>
      </c>
      <c r="D669" s="15">
        <v>0.047</v>
      </c>
      <c r="E669" s="15">
        <v>0.348837209</v>
      </c>
      <c r="F669" s="15">
        <v>0.657894737</v>
      </c>
      <c r="G669" s="6"/>
      <c r="H669" s="6"/>
      <c r="I669" s="6"/>
      <c r="J669" s="6"/>
      <c r="K669" s="6" t="str">
        <f t="shared" si="1"/>
        <v/>
      </c>
    </row>
    <row r="670">
      <c r="A670" s="15">
        <v>1982.0</v>
      </c>
      <c r="B670" s="6" t="s">
        <v>47</v>
      </c>
      <c r="C670" s="15">
        <v>0.453</v>
      </c>
      <c r="D670" s="15">
        <v>0.047</v>
      </c>
      <c r="E670" s="6"/>
      <c r="F670" s="15">
        <v>0.584745763</v>
      </c>
      <c r="G670" s="6"/>
      <c r="H670" s="6"/>
      <c r="I670" s="6"/>
      <c r="J670" s="6"/>
      <c r="K670" s="6" t="str">
        <f t="shared" si="1"/>
        <v/>
      </c>
    </row>
    <row r="671">
      <c r="A671" s="15">
        <v>1983.0</v>
      </c>
      <c r="B671" s="6" t="s">
        <v>47</v>
      </c>
      <c r="C671" s="15">
        <v>0.454</v>
      </c>
      <c r="D671" s="15">
        <v>0.038</v>
      </c>
      <c r="E671" s="15">
        <v>0.256410256</v>
      </c>
      <c r="F671" s="15">
        <v>0.616666667</v>
      </c>
      <c r="G671" s="6"/>
      <c r="H671" s="15">
        <v>0.466421598</v>
      </c>
      <c r="I671" s="6"/>
      <c r="J671" s="6"/>
      <c r="K671" s="15">
        <f t="shared" si="1"/>
        <v>0.466421598</v>
      </c>
    </row>
    <row r="672">
      <c r="A672" s="15">
        <v>1984.0</v>
      </c>
      <c r="B672" s="6" t="s">
        <v>47</v>
      </c>
      <c r="C672" s="15">
        <v>0.498</v>
      </c>
      <c r="D672" s="15">
        <v>0.047</v>
      </c>
      <c r="E672" s="15">
        <v>0.351351351</v>
      </c>
      <c r="F672" s="15">
        <v>0.651515152</v>
      </c>
      <c r="G672" s="6"/>
      <c r="H672" s="6"/>
      <c r="I672" s="6"/>
      <c r="J672" s="6"/>
      <c r="K672" s="6" t="str">
        <f t="shared" si="1"/>
        <v/>
      </c>
    </row>
    <row r="673">
      <c r="A673" s="15">
        <v>1985.0</v>
      </c>
      <c r="B673" s="6" t="s">
        <v>47</v>
      </c>
      <c r="C673" s="15">
        <v>0.484</v>
      </c>
      <c r="D673" s="15">
        <v>0.038</v>
      </c>
      <c r="E673" s="15">
        <v>0.324324324</v>
      </c>
      <c r="F673" s="15">
        <v>0.6640625</v>
      </c>
      <c r="G673" s="6"/>
      <c r="H673" s="15">
        <v>0.472908564</v>
      </c>
      <c r="I673" s="6"/>
      <c r="J673" s="6"/>
      <c r="K673" s="15">
        <f t="shared" si="1"/>
        <v>0.472908564</v>
      </c>
    </row>
    <row r="674">
      <c r="A674" s="15">
        <v>1986.0</v>
      </c>
      <c r="B674" s="6" t="s">
        <v>47</v>
      </c>
      <c r="C674" s="15">
        <v>0.496</v>
      </c>
      <c r="D674" s="15">
        <v>0.038</v>
      </c>
      <c r="E674" s="6"/>
      <c r="F674" s="15">
        <v>0.62745098</v>
      </c>
      <c r="G674" s="6"/>
      <c r="H674" s="15">
        <v>0.541947511</v>
      </c>
      <c r="I674" s="6"/>
      <c r="J674" s="6"/>
      <c r="K674" s="15">
        <f t="shared" si="1"/>
        <v>0.541947511</v>
      </c>
    </row>
    <row r="675">
      <c r="A675" s="15">
        <v>1987.0</v>
      </c>
      <c r="B675" s="6" t="s">
        <v>47</v>
      </c>
      <c r="C675" s="15">
        <v>0.482</v>
      </c>
      <c r="D675" s="15">
        <v>0.047</v>
      </c>
      <c r="E675" s="6"/>
      <c r="F675" s="15">
        <v>0.645833333</v>
      </c>
      <c r="G675" s="6"/>
      <c r="H675" s="6"/>
      <c r="I675" s="6"/>
      <c r="J675" s="6"/>
      <c r="K675" s="6" t="str">
        <f t="shared" si="1"/>
        <v/>
      </c>
    </row>
    <row r="676">
      <c r="A676" s="15">
        <v>1988.0</v>
      </c>
      <c r="B676" s="6" t="s">
        <v>47</v>
      </c>
      <c r="C676" s="15">
        <v>0.562</v>
      </c>
      <c r="D676" s="15">
        <v>0.038</v>
      </c>
      <c r="E676" s="6"/>
      <c r="F676" s="15">
        <v>0.692857143</v>
      </c>
      <c r="G676" s="6"/>
      <c r="H676" s="15">
        <v>0.626617056</v>
      </c>
      <c r="I676" s="6"/>
      <c r="J676" s="6"/>
      <c r="K676" s="15">
        <f t="shared" si="1"/>
        <v>0.626617056</v>
      </c>
    </row>
    <row r="677">
      <c r="A677" s="15">
        <v>1989.0</v>
      </c>
      <c r="B677" s="6" t="s">
        <v>47</v>
      </c>
      <c r="C677" s="15">
        <v>0.549</v>
      </c>
      <c r="D677" s="15">
        <v>0.038</v>
      </c>
      <c r="E677" s="15">
        <v>0.323529412</v>
      </c>
      <c r="F677" s="15">
        <v>0.676470588</v>
      </c>
      <c r="G677" s="6"/>
      <c r="H677" s="15">
        <v>0.620895812</v>
      </c>
      <c r="I677" s="6"/>
      <c r="J677" s="6"/>
      <c r="K677" s="15">
        <f t="shared" si="1"/>
        <v>0.620895812</v>
      </c>
    </row>
    <row r="678">
      <c r="A678" s="15">
        <v>1990.0</v>
      </c>
      <c r="B678" s="6" t="s">
        <v>47</v>
      </c>
      <c r="C678" s="15">
        <v>0.539</v>
      </c>
      <c r="D678" s="15">
        <v>0.038</v>
      </c>
      <c r="E678" s="15">
        <v>0.5</v>
      </c>
      <c r="F678" s="15">
        <v>0.666666667</v>
      </c>
      <c r="G678" s="6"/>
      <c r="H678" s="15">
        <v>0.550024325</v>
      </c>
      <c r="I678" s="6"/>
      <c r="J678" s="6"/>
      <c r="K678" s="15">
        <f t="shared" si="1"/>
        <v>0.550024325</v>
      </c>
    </row>
    <row r="679">
      <c r="A679" s="15">
        <v>1991.0</v>
      </c>
      <c r="B679" s="6" t="s">
        <v>47</v>
      </c>
      <c r="C679" s="15">
        <v>0.555</v>
      </c>
      <c r="D679" s="15">
        <v>0.038</v>
      </c>
      <c r="E679" s="15">
        <v>0.428571429</v>
      </c>
      <c r="F679" s="15">
        <v>0.677852349</v>
      </c>
      <c r="G679" s="6"/>
      <c r="H679" s="15">
        <v>0.61049967</v>
      </c>
      <c r="I679" s="6"/>
      <c r="J679" s="6"/>
      <c r="K679" s="15">
        <f t="shared" si="1"/>
        <v>0.61049967</v>
      </c>
    </row>
    <row r="680">
      <c r="A680" s="15">
        <v>1992.0</v>
      </c>
      <c r="B680" s="6" t="s">
        <v>47</v>
      </c>
      <c r="C680" s="15">
        <v>0.539</v>
      </c>
      <c r="D680" s="15">
        <v>0.047</v>
      </c>
      <c r="E680" s="15">
        <v>0.476190476</v>
      </c>
      <c r="F680" s="15">
        <v>0.691176471</v>
      </c>
      <c r="G680" s="6"/>
      <c r="H680" s="6"/>
      <c r="I680" s="6"/>
      <c r="J680" s="6"/>
      <c r="K680" s="6" t="str">
        <f t="shared" si="1"/>
        <v/>
      </c>
    </row>
    <row r="681">
      <c r="A681" s="15">
        <v>1993.0</v>
      </c>
      <c r="B681" s="6" t="s">
        <v>47</v>
      </c>
      <c r="C681" s="15">
        <v>0.504</v>
      </c>
      <c r="D681" s="15">
        <v>0.038</v>
      </c>
      <c r="E681" s="15">
        <v>0.454545455</v>
      </c>
      <c r="F681" s="15">
        <v>0.574324324</v>
      </c>
      <c r="G681" s="6"/>
      <c r="H681" s="15">
        <v>0.603543074</v>
      </c>
      <c r="I681" s="6"/>
      <c r="J681" s="6"/>
      <c r="K681" s="15">
        <f t="shared" si="1"/>
        <v>0.603543074</v>
      </c>
    </row>
    <row r="682">
      <c r="A682" s="15">
        <v>1994.0</v>
      </c>
      <c r="B682" s="6" t="s">
        <v>47</v>
      </c>
      <c r="C682" s="15">
        <v>0.476</v>
      </c>
      <c r="D682" s="15">
        <v>0.047</v>
      </c>
      <c r="E682" s="15">
        <v>0.393939394</v>
      </c>
      <c r="F682" s="15">
        <v>0.622222222</v>
      </c>
      <c r="G682" s="6"/>
      <c r="H682" s="6"/>
      <c r="I682" s="6"/>
      <c r="J682" s="6"/>
      <c r="K682" s="6" t="str">
        <f t="shared" si="1"/>
        <v/>
      </c>
    </row>
    <row r="683">
      <c r="A683" s="15">
        <v>1995.0</v>
      </c>
      <c r="B683" s="6" t="s">
        <v>47</v>
      </c>
      <c r="C683" s="15">
        <v>0.455</v>
      </c>
      <c r="D683" s="15">
        <v>0.047</v>
      </c>
      <c r="E683" s="15">
        <v>0.375</v>
      </c>
      <c r="F683" s="15">
        <v>0.613138686</v>
      </c>
      <c r="G683" s="6"/>
      <c r="H683" s="6"/>
      <c r="I683" s="6"/>
      <c r="J683" s="6"/>
      <c r="K683" s="6" t="str">
        <f t="shared" si="1"/>
        <v/>
      </c>
    </row>
    <row r="684">
      <c r="A684" s="15">
        <v>1996.0</v>
      </c>
      <c r="B684" s="6" t="s">
        <v>47</v>
      </c>
      <c r="C684" s="15">
        <v>0.478</v>
      </c>
      <c r="D684" s="15">
        <v>0.047</v>
      </c>
      <c r="E684" s="15">
        <v>0.384615385</v>
      </c>
      <c r="F684" s="15">
        <v>0.675862069</v>
      </c>
      <c r="G684" s="6"/>
      <c r="H684" s="6"/>
      <c r="I684" s="6"/>
      <c r="J684" s="6"/>
      <c r="K684" s="6" t="str">
        <f t="shared" si="1"/>
        <v/>
      </c>
    </row>
    <row r="685">
      <c r="A685" s="15">
        <v>1997.0</v>
      </c>
      <c r="B685" s="6" t="s">
        <v>47</v>
      </c>
      <c r="C685" s="15">
        <v>0.453</v>
      </c>
      <c r="D685" s="15">
        <v>0.033</v>
      </c>
      <c r="E685" s="15">
        <v>0.481481481</v>
      </c>
      <c r="F685" s="15">
        <v>0.627272727</v>
      </c>
      <c r="G685" s="6"/>
      <c r="H685" s="6"/>
      <c r="I685" s="6"/>
      <c r="J685" s="15">
        <v>0.461687403</v>
      </c>
      <c r="K685" s="15">
        <f t="shared" si="1"/>
        <v>0.461687403</v>
      </c>
    </row>
    <row r="686">
      <c r="A686" s="15">
        <v>1998.0</v>
      </c>
      <c r="B686" s="6" t="s">
        <v>47</v>
      </c>
      <c r="C686" s="15">
        <v>0.421</v>
      </c>
      <c r="D686" s="15">
        <v>0.047</v>
      </c>
      <c r="E686" s="15">
        <v>0.371428571</v>
      </c>
      <c r="F686" s="15">
        <v>0.577639752</v>
      </c>
      <c r="G686" s="6"/>
      <c r="H686" s="6"/>
      <c r="I686" s="6"/>
      <c r="J686" s="6"/>
      <c r="K686" s="6" t="str">
        <f t="shared" si="1"/>
        <v/>
      </c>
    </row>
    <row r="687">
      <c r="A687" s="15">
        <v>1999.0</v>
      </c>
      <c r="B687" s="6" t="s">
        <v>47</v>
      </c>
      <c r="C687" s="15">
        <v>0.441</v>
      </c>
      <c r="D687" s="15">
        <v>0.036</v>
      </c>
      <c r="E687" s="15">
        <v>0.263157895</v>
      </c>
      <c r="F687" s="15">
        <v>0.591240876</v>
      </c>
      <c r="G687" s="6"/>
      <c r="H687" s="15">
        <v>0.498868144</v>
      </c>
      <c r="I687" s="6"/>
      <c r="J687" s="6"/>
      <c r="K687" s="15">
        <f t="shared" si="1"/>
        <v>0.498868144</v>
      </c>
    </row>
    <row r="688">
      <c r="A688" s="15">
        <v>2000.0</v>
      </c>
      <c r="B688" s="6" t="s">
        <v>47</v>
      </c>
      <c r="C688" s="15">
        <v>0.466</v>
      </c>
      <c r="D688" s="15">
        <v>0.029</v>
      </c>
      <c r="E688" s="15">
        <v>0.45</v>
      </c>
      <c r="F688" s="15">
        <v>0.664179104</v>
      </c>
      <c r="G688" s="6"/>
      <c r="H688" s="15">
        <v>0.50533695</v>
      </c>
      <c r="I688" s="6"/>
      <c r="J688" s="15">
        <v>0.485021052</v>
      </c>
      <c r="K688" s="15">
        <f t="shared" si="1"/>
        <v>0.495179001</v>
      </c>
    </row>
    <row r="689">
      <c r="A689" s="15">
        <v>2001.0</v>
      </c>
      <c r="B689" s="6" t="s">
        <v>47</v>
      </c>
      <c r="C689" s="15">
        <v>0.403</v>
      </c>
      <c r="D689" s="15">
        <v>0.021</v>
      </c>
      <c r="E689" s="15">
        <v>0.333333333</v>
      </c>
      <c r="F689" s="15">
        <v>0.5859375</v>
      </c>
      <c r="G689" s="15">
        <v>0.398282442</v>
      </c>
      <c r="H689" s="6"/>
      <c r="I689" s="6"/>
      <c r="J689" s="6"/>
      <c r="K689" s="15">
        <f t="shared" si="1"/>
        <v>0.398282442</v>
      </c>
    </row>
    <row r="690">
      <c r="A690" s="15">
        <v>2002.0</v>
      </c>
      <c r="B690" s="6" t="s">
        <v>47</v>
      </c>
      <c r="C690" s="15">
        <v>0.41</v>
      </c>
      <c r="D690" s="15">
        <v>0.021</v>
      </c>
      <c r="E690" s="15">
        <v>0.242424242</v>
      </c>
      <c r="F690" s="15">
        <v>0.533834586</v>
      </c>
      <c r="G690" s="15">
        <v>0.414889428</v>
      </c>
      <c r="H690" s="6"/>
      <c r="I690" s="6"/>
      <c r="J690" s="6"/>
      <c r="K690" s="15">
        <f t="shared" si="1"/>
        <v>0.414889428</v>
      </c>
    </row>
    <row r="691">
      <c r="A691" s="15">
        <v>2003.0</v>
      </c>
      <c r="B691" s="6" t="s">
        <v>47</v>
      </c>
      <c r="C691" s="15">
        <v>0.421</v>
      </c>
      <c r="D691" s="15">
        <v>0.032</v>
      </c>
      <c r="E691" s="15">
        <v>0.310344828</v>
      </c>
      <c r="F691" s="15">
        <v>0.574074074</v>
      </c>
      <c r="G691" s="6"/>
      <c r="H691" s="6"/>
      <c r="I691" s="6"/>
      <c r="J691" s="15">
        <v>0.453414015</v>
      </c>
      <c r="K691" s="15">
        <f t="shared" si="1"/>
        <v>0.453414015</v>
      </c>
    </row>
    <row r="692">
      <c r="A692" s="15">
        <v>2004.0</v>
      </c>
      <c r="B692" s="6" t="s">
        <v>47</v>
      </c>
      <c r="C692" s="15">
        <v>0.411</v>
      </c>
      <c r="D692" s="15">
        <v>0.018</v>
      </c>
      <c r="E692" s="15">
        <v>0.294117647</v>
      </c>
      <c r="F692" s="15">
        <v>0.635036496</v>
      </c>
      <c r="G692" s="15">
        <v>0.402072144</v>
      </c>
      <c r="H692" s="6"/>
      <c r="I692" s="15">
        <v>0.341851711</v>
      </c>
      <c r="J692" s="15">
        <v>0.47525202</v>
      </c>
      <c r="K692" s="15">
        <f t="shared" si="1"/>
        <v>0.4063919583</v>
      </c>
    </row>
    <row r="693">
      <c r="A693" s="15">
        <v>2005.0</v>
      </c>
      <c r="B693" s="6" t="s">
        <v>47</v>
      </c>
      <c r="C693" s="15">
        <v>0.425</v>
      </c>
      <c r="D693" s="15">
        <v>0.044</v>
      </c>
      <c r="E693" s="15">
        <v>0.2</v>
      </c>
      <c r="F693" s="15">
        <v>0.648275862</v>
      </c>
      <c r="G693" s="6"/>
      <c r="H693" s="6"/>
      <c r="I693" s="6"/>
      <c r="J693" s="6"/>
      <c r="K693" s="6" t="str">
        <f t="shared" si="1"/>
        <v/>
      </c>
    </row>
    <row r="694">
      <c r="A694" s="15">
        <v>2006.0</v>
      </c>
      <c r="B694" s="6" t="s">
        <v>47</v>
      </c>
      <c r="C694" s="15">
        <v>0.431</v>
      </c>
      <c r="D694" s="15">
        <v>0.035</v>
      </c>
      <c r="E694" s="15">
        <v>0.28125</v>
      </c>
      <c r="F694" s="15">
        <v>0.619047619</v>
      </c>
      <c r="G694" s="6"/>
      <c r="H694" s="6"/>
      <c r="I694" s="15">
        <v>0.407338981</v>
      </c>
      <c r="J694" s="6"/>
      <c r="K694" s="15">
        <f t="shared" si="1"/>
        <v>0.407338981</v>
      </c>
    </row>
    <row r="695">
      <c r="A695" s="15">
        <v>2007.0</v>
      </c>
      <c r="B695" s="6" t="s">
        <v>47</v>
      </c>
      <c r="C695" s="15">
        <v>0.457</v>
      </c>
      <c r="D695" s="15">
        <v>0.032</v>
      </c>
      <c r="E695" s="15">
        <v>0.228571429</v>
      </c>
      <c r="F695" s="15">
        <v>0.525641026</v>
      </c>
      <c r="G695" s="6"/>
      <c r="H695" s="6"/>
      <c r="I695" s="6"/>
      <c r="J695" s="15">
        <v>0.564970887</v>
      </c>
      <c r="K695" s="15">
        <f t="shared" si="1"/>
        <v>0.564970887</v>
      </c>
    </row>
    <row r="696">
      <c r="A696" s="15">
        <v>2008.0</v>
      </c>
      <c r="B696" s="6" t="s">
        <v>47</v>
      </c>
      <c r="C696" s="15">
        <v>0.462</v>
      </c>
      <c r="D696" s="15">
        <v>0.035</v>
      </c>
      <c r="E696" s="15">
        <v>0.342857143</v>
      </c>
      <c r="F696" s="15">
        <v>0.623287671</v>
      </c>
      <c r="G696" s="6"/>
      <c r="H696" s="6"/>
      <c r="I696" s="15">
        <v>0.46061941</v>
      </c>
      <c r="J696" s="6"/>
      <c r="K696" s="15">
        <f t="shared" si="1"/>
        <v>0.46061941</v>
      </c>
    </row>
    <row r="697">
      <c r="A697" s="15">
        <v>2009.0</v>
      </c>
      <c r="B697" s="6" t="s">
        <v>47</v>
      </c>
      <c r="C697" s="15">
        <v>0.441</v>
      </c>
      <c r="D697" s="15">
        <v>0.032</v>
      </c>
      <c r="E697" s="15">
        <v>0.333333333</v>
      </c>
      <c r="F697" s="15">
        <v>0.593548387</v>
      </c>
      <c r="G697" s="6"/>
      <c r="H697" s="6"/>
      <c r="I697" s="6"/>
      <c r="J697" s="15">
        <v>0.483024092</v>
      </c>
      <c r="K697" s="15">
        <f t="shared" si="1"/>
        <v>0.483024092</v>
      </c>
    </row>
    <row r="698">
      <c r="A698" s="15">
        <v>2010.0</v>
      </c>
      <c r="B698" s="6" t="s">
        <v>47</v>
      </c>
      <c r="C698" s="15">
        <v>0.46</v>
      </c>
      <c r="D698" s="15">
        <v>0.028</v>
      </c>
      <c r="E698" s="15">
        <v>0.171428571</v>
      </c>
      <c r="F698" s="15">
        <v>0.589403974</v>
      </c>
      <c r="G698" s="6"/>
      <c r="H698" s="6"/>
      <c r="I698" s="15">
        <v>0.463686983</v>
      </c>
      <c r="J698" s="15">
        <v>0.506876238</v>
      </c>
      <c r="K698" s="15">
        <f t="shared" si="1"/>
        <v>0.4852816105</v>
      </c>
    </row>
    <row r="699">
      <c r="A699" s="15">
        <v>2011.0</v>
      </c>
      <c r="B699" s="6" t="s">
        <v>47</v>
      </c>
      <c r="C699" s="15">
        <v>0.47</v>
      </c>
      <c r="D699" s="15">
        <v>0.032</v>
      </c>
      <c r="E699" s="15">
        <v>0.32</v>
      </c>
      <c r="F699" s="15">
        <v>0.524324324</v>
      </c>
      <c r="G699" s="6"/>
      <c r="H699" s="6"/>
      <c r="I699" s="6"/>
      <c r="J699" s="15">
        <v>0.56652819</v>
      </c>
      <c r="K699" s="15">
        <f t="shared" si="1"/>
        <v>0.56652819</v>
      </c>
    </row>
    <row r="700">
      <c r="A700" s="15">
        <v>2012.0</v>
      </c>
      <c r="B700" s="6" t="s">
        <v>47</v>
      </c>
      <c r="C700" s="15">
        <v>0.46</v>
      </c>
      <c r="D700" s="15">
        <v>0.029</v>
      </c>
      <c r="E700" s="15">
        <v>0.3</v>
      </c>
      <c r="F700" s="15">
        <v>0.591715976</v>
      </c>
      <c r="G700" s="6"/>
      <c r="H700" s="15">
        <v>0.52393823</v>
      </c>
      <c r="I700" s="6"/>
      <c r="J700" s="15">
        <v>0.502375174</v>
      </c>
      <c r="K700" s="15">
        <f t="shared" si="1"/>
        <v>0.513156702</v>
      </c>
    </row>
    <row r="701">
      <c r="A701" s="15">
        <v>2013.0</v>
      </c>
      <c r="B701" s="6" t="s">
        <v>47</v>
      </c>
      <c r="C701" s="15">
        <v>0.496</v>
      </c>
      <c r="D701" s="15">
        <v>0.032</v>
      </c>
      <c r="E701" s="15">
        <v>0.307692308</v>
      </c>
      <c r="F701" s="15">
        <v>0.626943005</v>
      </c>
      <c r="G701" s="6"/>
      <c r="H701" s="6"/>
      <c r="I701" s="6"/>
      <c r="J701" s="15">
        <v>0.640072883</v>
      </c>
      <c r="K701" s="15">
        <f t="shared" si="1"/>
        <v>0.640072883</v>
      </c>
    </row>
    <row r="702">
      <c r="A702" s="15">
        <v>2014.0</v>
      </c>
      <c r="B702" s="6" t="s">
        <v>47</v>
      </c>
      <c r="C702" s="15">
        <v>0.423</v>
      </c>
      <c r="D702" s="15">
        <v>0.044</v>
      </c>
      <c r="E702" s="15">
        <v>0.260869565</v>
      </c>
      <c r="F702" s="15">
        <v>0.597701149</v>
      </c>
      <c r="G702" s="6"/>
      <c r="H702" s="6"/>
      <c r="I702" s="6"/>
      <c r="J702" s="6"/>
      <c r="K702" s="6" t="str">
        <f t="shared" si="1"/>
        <v/>
      </c>
    </row>
    <row r="703">
      <c r="A703" s="15">
        <v>2015.0</v>
      </c>
      <c r="B703" s="6" t="s">
        <v>47</v>
      </c>
      <c r="C703" s="15">
        <v>0.413</v>
      </c>
      <c r="D703" s="15">
        <v>0.032</v>
      </c>
      <c r="E703" s="15">
        <v>0.265306122</v>
      </c>
      <c r="F703" s="15">
        <v>0.61827957</v>
      </c>
      <c r="G703" s="6"/>
      <c r="H703" s="6"/>
      <c r="I703" s="6"/>
      <c r="J703" s="15">
        <v>0.488383346</v>
      </c>
      <c r="K703" s="15">
        <f t="shared" si="1"/>
        <v>0.488383346</v>
      </c>
    </row>
    <row r="704">
      <c r="A704" s="15">
        <v>2016.0</v>
      </c>
      <c r="B704" s="6" t="s">
        <v>47</v>
      </c>
      <c r="C704" s="15">
        <v>0.477</v>
      </c>
      <c r="D704" s="15">
        <v>0.032</v>
      </c>
      <c r="E704" s="15">
        <v>0.185185185</v>
      </c>
      <c r="F704" s="15">
        <v>0.593023256</v>
      </c>
      <c r="G704" s="6"/>
      <c r="H704" s="6"/>
      <c r="I704" s="6"/>
      <c r="J704" s="15">
        <v>0.620005443</v>
      </c>
      <c r="K704" s="15">
        <f t="shared" si="1"/>
        <v>0.620005443</v>
      </c>
    </row>
    <row r="705">
      <c r="A705" s="15">
        <v>1980.0</v>
      </c>
      <c r="B705" s="6" t="s">
        <v>48</v>
      </c>
      <c r="C705" s="15">
        <v>0.37</v>
      </c>
      <c r="D705" s="15">
        <v>0.031</v>
      </c>
      <c r="E705" s="15">
        <v>0.377358491</v>
      </c>
      <c r="F705" s="15">
        <v>0.640804598</v>
      </c>
      <c r="G705" s="6"/>
      <c r="H705" s="15">
        <v>0.340205641</v>
      </c>
      <c r="I705" s="15">
        <v>0.30181762</v>
      </c>
      <c r="J705" s="6"/>
      <c r="K705" s="15">
        <f t="shared" si="1"/>
        <v>0.3210116305</v>
      </c>
    </row>
    <row r="706">
      <c r="A706" s="15">
        <v>1981.0</v>
      </c>
      <c r="B706" s="6" t="s">
        <v>48</v>
      </c>
      <c r="C706" s="15">
        <v>0.452</v>
      </c>
      <c r="D706" s="15">
        <v>0.047</v>
      </c>
      <c r="E706" s="15">
        <v>0.415730337</v>
      </c>
      <c r="F706" s="15">
        <v>0.649425287</v>
      </c>
      <c r="G706" s="6"/>
      <c r="H706" s="6"/>
      <c r="I706" s="6"/>
      <c r="J706" s="6"/>
      <c r="K706" s="6" t="str">
        <f t="shared" si="1"/>
        <v/>
      </c>
    </row>
    <row r="707">
      <c r="A707" s="15">
        <v>1982.0</v>
      </c>
      <c r="B707" s="6" t="s">
        <v>48</v>
      </c>
      <c r="C707" s="15">
        <v>0.399</v>
      </c>
      <c r="D707" s="15">
        <v>0.036</v>
      </c>
      <c r="E707" s="15">
        <v>0.505617978</v>
      </c>
      <c r="F707" s="15">
        <v>0.601173021</v>
      </c>
      <c r="G707" s="6"/>
      <c r="H707" s="6"/>
      <c r="I707" s="15">
        <v>0.316488957</v>
      </c>
      <c r="J707" s="6"/>
      <c r="K707" s="15">
        <f t="shared" si="1"/>
        <v>0.316488957</v>
      </c>
    </row>
    <row r="708">
      <c r="A708" s="15">
        <v>1983.0</v>
      </c>
      <c r="B708" s="6" t="s">
        <v>48</v>
      </c>
      <c r="C708" s="15">
        <v>0.363</v>
      </c>
      <c r="D708" s="15">
        <v>0.038</v>
      </c>
      <c r="E708" s="15">
        <v>0.339130435</v>
      </c>
      <c r="F708" s="15">
        <v>0.627296588</v>
      </c>
      <c r="G708" s="6"/>
      <c r="H708" s="15">
        <v>0.270254757</v>
      </c>
      <c r="I708" s="6"/>
      <c r="J708" s="6"/>
      <c r="K708" s="15">
        <f t="shared" si="1"/>
        <v>0.270254757</v>
      </c>
    </row>
    <row r="709">
      <c r="A709" s="15">
        <v>1984.0</v>
      </c>
      <c r="B709" s="6" t="s">
        <v>48</v>
      </c>
      <c r="C709" s="15">
        <v>0.386</v>
      </c>
      <c r="D709" s="15">
        <v>0.036</v>
      </c>
      <c r="E709" s="15">
        <v>0.325581395</v>
      </c>
      <c r="F709" s="15">
        <v>0.605194805</v>
      </c>
      <c r="G709" s="6"/>
      <c r="H709" s="6"/>
      <c r="I709" s="15">
        <v>0.319603634</v>
      </c>
      <c r="J709" s="6"/>
      <c r="K709" s="15">
        <f t="shared" si="1"/>
        <v>0.319603634</v>
      </c>
    </row>
    <row r="710">
      <c r="A710" s="15">
        <v>1985.0</v>
      </c>
      <c r="B710" s="6" t="s">
        <v>48</v>
      </c>
      <c r="C710" s="15">
        <v>0.374</v>
      </c>
      <c r="D710" s="15">
        <v>0.031</v>
      </c>
      <c r="E710" s="15">
        <v>0.298245614</v>
      </c>
      <c r="F710" s="15">
        <v>0.592689295</v>
      </c>
      <c r="G710" s="6"/>
      <c r="H710" s="15">
        <v>0.357923083</v>
      </c>
      <c r="I710" s="15">
        <v>0.341556186</v>
      </c>
      <c r="J710" s="6"/>
      <c r="K710" s="15">
        <f t="shared" si="1"/>
        <v>0.3497396345</v>
      </c>
    </row>
    <row r="711">
      <c r="A711" s="15">
        <v>1986.0</v>
      </c>
      <c r="B711" s="6" t="s">
        <v>48</v>
      </c>
      <c r="C711" s="15">
        <v>0.353</v>
      </c>
      <c r="D711" s="15">
        <v>0.038</v>
      </c>
      <c r="E711" s="15">
        <v>0.271929825</v>
      </c>
      <c r="F711" s="15">
        <v>0.56612529</v>
      </c>
      <c r="G711" s="6"/>
      <c r="H711" s="15">
        <v>0.307913797</v>
      </c>
      <c r="I711" s="6"/>
      <c r="J711" s="6"/>
      <c r="K711" s="15">
        <f t="shared" si="1"/>
        <v>0.307913797</v>
      </c>
    </row>
    <row r="712">
      <c r="A712" s="15">
        <v>1987.0</v>
      </c>
      <c r="B712" s="6" t="s">
        <v>48</v>
      </c>
      <c r="C712" s="15">
        <v>0.383</v>
      </c>
      <c r="D712" s="15">
        <v>0.036</v>
      </c>
      <c r="E712" s="15">
        <v>0.25</v>
      </c>
      <c r="F712" s="15">
        <v>0.617021277</v>
      </c>
      <c r="G712" s="6"/>
      <c r="H712" s="6"/>
      <c r="I712" s="15">
        <v>0.318533989</v>
      </c>
      <c r="J712" s="6"/>
      <c r="K712" s="15">
        <f t="shared" si="1"/>
        <v>0.318533989</v>
      </c>
    </row>
    <row r="713">
      <c r="A713" s="15">
        <v>1988.0</v>
      </c>
      <c r="B713" s="6" t="s">
        <v>48</v>
      </c>
      <c r="C713" s="15">
        <v>0.367</v>
      </c>
      <c r="D713" s="15">
        <v>0.031</v>
      </c>
      <c r="E713" s="15">
        <v>0.284090909</v>
      </c>
      <c r="F713" s="15">
        <v>0.608796296</v>
      </c>
      <c r="G713" s="6"/>
      <c r="H713" s="15">
        <v>0.44415522</v>
      </c>
      <c r="I713" s="15">
        <v>0.25352331</v>
      </c>
      <c r="J713" s="6"/>
      <c r="K713" s="15">
        <f t="shared" si="1"/>
        <v>0.348839265</v>
      </c>
    </row>
    <row r="714">
      <c r="A714" s="15">
        <v>1989.0</v>
      </c>
      <c r="B714" s="6" t="s">
        <v>48</v>
      </c>
      <c r="C714" s="15">
        <v>0.396</v>
      </c>
      <c r="D714" s="15">
        <v>0.031</v>
      </c>
      <c r="E714" s="15">
        <v>0.268041237</v>
      </c>
      <c r="F714" s="15">
        <v>0.626168224</v>
      </c>
      <c r="G714" s="6"/>
      <c r="H714" s="15">
        <v>0.38942091</v>
      </c>
      <c r="I714" s="15">
        <v>0.374328292</v>
      </c>
      <c r="J714" s="6"/>
      <c r="K714" s="15">
        <f t="shared" si="1"/>
        <v>0.381874601</v>
      </c>
    </row>
    <row r="715">
      <c r="A715" s="15">
        <v>1990.0</v>
      </c>
      <c r="B715" s="6" t="s">
        <v>48</v>
      </c>
      <c r="C715" s="15">
        <v>0.398</v>
      </c>
      <c r="D715" s="15">
        <v>0.031</v>
      </c>
      <c r="E715" s="15">
        <v>0.415841584</v>
      </c>
      <c r="F715" s="15">
        <v>0.672727273</v>
      </c>
      <c r="G715" s="6"/>
      <c r="H715" s="15">
        <v>0.344198687</v>
      </c>
      <c r="I715" s="15">
        <v>0.351613046</v>
      </c>
      <c r="J715" s="6"/>
      <c r="K715" s="15">
        <f t="shared" si="1"/>
        <v>0.3479058665</v>
      </c>
    </row>
    <row r="716">
      <c r="A716" s="15">
        <v>1991.0</v>
      </c>
      <c r="B716" s="6" t="s">
        <v>48</v>
      </c>
      <c r="C716" s="15">
        <v>0.372</v>
      </c>
      <c r="D716" s="15">
        <v>0.031</v>
      </c>
      <c r="E716" s="15">
        <v>0.370967742</v>
      </c>
      <c r="F716" s="15">
        <v>0.640326975</v>
      </c>
      <c r="G716" s="6"/>
      <c r="H716" s="15">
        <v>0.381992285</v>
      </c>
      <c r="I716" s="15">
        <v>0.284557805</v>
      </c>
      <c r="J716" s="6"/>
      <c r="K716" s="15">
        <f t="shared" si="1"/>
        <v>0.333275045</v>
      </c>
    </row>
    <row r="717">
      <c r="A717" s="15">
        <v>1992.0</v>
      </c>
      <c r="B717" s="6" t="s">
        <v>48</v>
      </c>
      <c r="C717" s="15">
        <v>0.413</v>
      </c>
      <c r="D717" s="15">
        <v>0.047</v>
      </c>
      <c r="E717" s="15">
        <v>0.378947368</v>
      </c>
      <c r="F717" s="15">
        <v>0.592896175</v>
      </c>
      <c r="G717" s="6"/>
      <c r="H717" s="6"/>
      <c r="I717" s="6"/>
      <c r="J717" s="6"/>
      <c r="K717" s="6" t="str">
        <f t="shared" si="1"/>
        <v/>
      </c>
    </row>
    <row r="718">
      <c r="A718" s="15">
        <v>1993.0</v>
      </c>
      <c r="B718" s="6" t="s">
        <v>48</v>
      </c>
      <c r="C718" s="15">
        <v>0.353</v>
      </c>
      <c r="D718" s="15">
        <v>0.031</v>
      </c>
      <c r="E718" s="15">
        <v>0.283185841</v>
      </c>
      <c r="F718" s="15">
        <v>0.576923077</v>
      </c>
      <c r="G718" s="6"/>
      <c r="H718" s="15">
        <v>0.373437935</v>
      </c>
      <c r="I718" s="15">
        <v>0.299374719</v>
      </c>
      <c r="J718" s="6"/>
      <c r="K718" s="15">
        <f t="shared" si="1"/>
        <v>0.336406327</v>
      </c>
    </row>
    <row r="719">
      <c r="A719" s="15">
        <v>1994.0</v>
      </c>
      <c r="B719" s="6" t="s">
        <v>48</v>
      </c>
      <c r="C719" s="15">
        <v>0.376</v>
      </c>
      <c r="D719" s="15">
        <v>0.036</v>
      </c>
      <c r="E719" s="15">
        <v>0.359550562</v>
      </c>
      <c r="F719" s="15">
        <v>0.603644647</v>
      </c>
      <c r="G719" s="6"/>
      <c r="H719" s="6"/>
      <c r="I719" s="15">
        <v>0.317642894</v>
      </c>
      <c r="J719" s="6"/>
      <c r="K719" s="15">
        <f t="shared" si="1"/>
        <v>0.317642894</v>
      </c>
    </row>
    <row r="720">
      <c r="A720" s="15">
        <v>1995.0</v>
      </c>
      <c r="B720" s="6" t="s">
        <v>48</v>
      </c>
      <c r="C720" s="15">
        <v>0.375</v>
      </c>
      <c r="D720" s="15">
        <v>0.047</v>
      </c>
      <c r="E720" s="15">
        <v>0.317647059</v>
      </c>
      <c r="F720" s="15">
        <v>0.563679245</v>
      </c>
      <c r="G720" s="6"/>
      <c r="H720" s="6"/>
      <c r="I720" s="6"/>
      <c r="J720" s="6"/>
      <c r="K720" s="6" t="str">
        <f t="shared" si="1"/>
        <v/>
      </c>
    </row>
    <row r="721">
      <c r="A721" s="15">
        <v>1996.0</v>
      </c>
      <c r="B721" s="6" t="s">
        <v>48</v>
      </c>
      <c r="C721" s="15">
        <v>0.283</v>
      </c>
      <c r="D721" s="15">
        <v>0.031</v>
      </c>
      <c r="E721" s="15">
        <v>0.31372549</v>
      </c>
      <c r="F721" s="15">
        <v>0.593984962</v>
      </c>
      <c r="G721" s="6"/>
      <c r="H721" s="15">
        <v>0.194442758</v>
      </c>
      <c r="I721" s="15">
        <v>0.242689291</v>
      </c>
      <c r="J721" s="6"/>
      <c r="K721" s="15">
        <f t="shared" si="1"/>
        <v>0.2185660245</v>
      </c>
    </row>
    <row r="722">
      <c r="A722" s="15">
        <v>1997.0</v>
      </c>
      <c r="B722" s="6" t="s">
        <v>48</v>
      </c>
      <c r="C722" s="15">
        <v>0.324</v>
      </c>
      <c r="D722" s="15">
        <v>0.029</v>
      </c>
      <c r="E722" s="15">
        <v>0.278350515</v>
      </c>
      <c r="F722" s="15">
        <v>0.575829384</v>
      </c>
      <c r="G722" s="6"/>
      <c r="H722" s="15">
        <v>0.421764086</v>
      </c>
      <c r="I722" s="6"/>
      <c r="J722" s="15">
        <v>0.298810282</v>
      </c>
      <c r="K722" s="15">
        <f t="shared" si="1"/>
        <v>0.360287184</v>
      </c>
    </row>
    <row r="723">
      <c r="A723" s="15">
        <v>1998.0</v>
      </c>
      <c r="B723" s="6" t="s">
        <v>48</v>
      </c>
      <c r="C723" s="15">
        <v>0.287</v>
      </c>
      <c r="D723" s="15">
        <v>0.036</v>
      </c>
      <c r="E723" s="15">
        <v>0.362637363</v>
      </c>
      <c r="F723" s="15">
        <v>0.561576355</v>
      </c>
      <c r="G723" s="6"/>
      <c r="H723" s="6"/>
      <c r="I723" s="15">
        <v>0.199101943</v>
      </c>
      <c r="J723" s="6"/>
      <c r="K723" s="15">
        <f t="shared" si="1"/>
        <v>0.199101943</v>
      </c>
    </row>
    <row r="724">
      <c r="A724" s="15">
        <v>1999.0</v>
      </c>
      <c r="B724" s="6" t="s">
        <v>48</v>
      </c>
      <c r="C724" s="15">
        <v>0.298</v>
      </c>
      <c r="D724" s="15">
        <v>0.036</v>
      </c>
      <c r="E724" s="15">
        <v>0.273972603</v>
      </c>
      <c r="F724" s="15">
        <v>0.610497238</v>
      </c>
      <c r="G724" s="6"/>
      <c r="H724" s="15">
        <v>0.260718471</v>
      </c>
      <c r="I724" s="6"/>
      <c r="J724" s="6"/>
      <c r="K724" s="15">
        <f t="shared" si="1"/>
        <v>0.260718471</v>
      </c>
    </row>
    <row r="725">
      <c r="A725" s="15">
        <v>2000.0</v>
      </c>
      <c r="B725" s="6" t="s">
        <v>48</v>
      </c>
      <c r="C725" s="15">
        <v>0.265</v>
      </c>
      <c r="D725" s="15">
        <v>0.026</v>
      </c>
      <c r="E725" s="15">
        <v>0.280898876</v>
      </c>
      <c r="F725" s="15">
        <v>0.571428571</v>
      </c>
      <c r="G725" s="6"/>
      <c r="H725" s="15">
        <v>0.373867283</v>
      </c>
      <c r="I725" s="15">
        <v>0.234547092</v>
      </c>
      <c r="J725" s="15">
        <v>0.240047463</v>
      </c>
      <c r="K725" s="15">
        <f t="shared" si="1"/>
        <v>0.2828206127</v>
      </c>
    </row>
    <row r="726">
      <c r="A726" s="15">
        <v>2001.0</v>
      </c>
      <c r="B726" s="6" t="s">
        <v>48</v>
      </c>
      <c r="C726" s="15">
        <v>0.249</v>
      </c>
      <c r="D726" s="15">
        <v>0.021</v>
      </c>
      <c r="E726" s="15">
        <v>0.224719101</v>
      </c>
      <c r="F726" s="15">
        <v>0.547945205</v>
      </c>
      <c r="G726" s="15">
        <v>0.238316214</v>
      </c>
      <c r="H726" s="6"/>
      <c r="I726" s="6"/>
      <c r="J726" s="6"/>
      <c r="K726" s="15">
        <f t="shared" si="1"/>
        <v>0.238316214</v>
      </c>
    </row>
    <row r="727">
      <c r="A727" s="15">
        <v>2002.0</v>
      </c>
      <c r="B727" s="6" t="s">
        <v>48</v>
      </c>
      <c r="C727" s="15">
        <v>0.252</v>
      </c>
      <c r="D727" s="15">
        <v>0.02</v>
      </c>
      <c r="E727" s="15">
        <v>0.244680851</v>
      </c>
      <c r="F727" s="15">
        <v>0.548302872</v>
      </c>
      <c r="G727" s="15">
        <v>0.249383273</v>
      </c>
      <c r="H727" s="6"/>
      <c r="I727" s="15">
        <v>0.210453596</v>
      </c>
      <c r="J727" s="6"/>
      <c r="K727" s="15">
        <f t="shared" si="1"/>
        <v>0.2299184345</v>
      </c>
    </row>
    <row r="728">
      <c r="A728" s="15">
        <v>2003.0</v>
      </c>
      <c r="B728" s="6" t="s">
        <v>48</v>
      </c>
      <c r="C728" s="15">
        <v>0.24</v>
      </c>
      <c r="D728" s="15">
        <v>0.032</v>
      </c>
      <c r="E728" s="15">
        <v>0.237623762</v>
      </c>
      <c r="F728" s="15">
        <v>0.551282051</v>
      </c>
      <c r="G728" s="6"/>
      <c r="H728" s="6"/>
      <c r="I728" s="6"/>
      <c r="J728" s="15">
        <v>0.234818852</v>
      </c>
      <c r="K728" s="15">
        <f t="shared" si="1"/>
        <v>0.234818852</v>
      </c>
    </row>
    <row r="729">
      <c r="A729" s="15">
        <v>2004.0</v>
      </c>
      <c r="B729" s="6" t="s">
        <v>48</v>
      </c>
      <c r="C729" s="15">
        <v>0.236</v>
      </c>
      <c r="D729" s="15">
        <v>0.018</v>
      </c>
      <c r="E729" s="15">
        <v>0.268041237</v>
      </c>
      <c r="F729" s="15">
        <v>0.555831266</v>
      </c>
      <c r="G729" s="15">
        <v>0.238226809</v>
      </c>
      <c r="H729" s="6"/>
      <c r="I729" s="15">
        <v>0.228982247</v>
      </c>
      <c r="J729" s="15">
        <v>0.215781708</v>
      </c>
      <c r="K729" s="15">
        <f t="shared" si="1"/>
        <v>0.227663588</v>
      </c>
    </row>
    <row r="730">
      <c r="A730" s="15">
        <v>2005.0</v>
      </c>
      <c r="B730" s="6" t="s">
        <v>48</v>
      </c>
      <c r="C730" s="15">
        <v>0.266</v>
      </c>
      <c r="D730" s="15">
        <v>0.044</v>
      </c>
      <c r="E730" s="15">
        <v>0.163043478</v>
      </c>
      <c r="F730" s="15">
        <v>0.539473684</v>
      </c>
      <c r="G730" s="6"/>
      <c r="H730" s="6"/>
      <c r="I730" s="6"/>
      <c r="J730" s="6"/>
      <c r="K730" s="6" t="str">
        <f t="shared" si="1"/>
        <v/>
      </c>
    </row>
    <row r="731">
      <c r="A731" s="15">
        <v>2006.0</v>
      </c>
      <c r="B731" s="6" t="s">
        <v>48</v>
      </c>
      <c r="C731" s="15">
        <v>0.237</v>
      </c>
      <c r="D731" s="15">
        <v>0.035</v>
      </c>
      <c r="E731" s="15">
        <v>0.216494845</v>
      </c>
      <c r="F731" s="15">
        <v>0.545226131</v>
      </c>
      <c r="G731" s="6"/>
      <c r="H731" s="6"/>
      <c r="I731" s="15">
        <v>0.202264797</v>
      </c>
      <c r="J731" s="6"/>
      <c r="K731" s="15">
        <f t="shared" si="1"/>
        <v>0.202264797</v>
      </c>
    </row>
    <row r="732">
      <c r="A732" s="15">
        <v>2007.0</v>
      </c>
      <c r="B732" s="6" t="s">
        <v>48</v>
      </c>
      <c r="C732" s="15">
        <v>0.206</v>
      </c>
      <c r="D732" s="15">
        <v>0.032</v>
      </c>
      <c r="E732" s="15">
        <v>0.274336283</v>
      </c>
      <c r="F732" s="15">
        <v>0.498765432</v>
      </c>
      <c r="G732" s="6"/>
      <c r="H732" s="6"/>
      <c r="I732" s="6"/>
      <c r="J732" s="15">
        <v>0.195252353</v>
      </c>
      <c r="K732" s="15">
        <f t="shared" si="1"/>
        <v>0.195252353</v>
      </c>
    </row>
    <row r="733">
      <c r="A733" s="15">
        <v>2008.0</v>
      </c>
      <c r="B733" s="6" t="s">
        <v>48</v>
      </c>
      <c r="C733" s="15">
        <v>0.235</v>
      </c>
      <c r="D733" s="15">
        <v>0.035</v>
      </c>
      <c r="E733" s="15">
        <v>0.402173913</v>
      </c>
      <c r="F733" s="15">
        <v>0.544578313</v>
      </c>
      <c r="G733" s="6"/>
      <c r="H733" s="6"/>
      <c r="I733" s="15">
        <v>0.149581317</v>
      </c>
      <c r="J733" s="6"/>
      <c r="K733" s="15">
        <f t="shared" si="1"/>
        <v>0.149581317</v>
      </c>
    </row>
    <row r="734">
      <c r="A734" s="15">
        <v>2009.0</v>
      </c>
      <c r="B734" s="6" t="s">
        <v>48</v>
      </c>
      <c r="C734" s="15">
        <v>0.218</v>
      </c>
      <c r="D734" s="15">
        <v>0.032</v>
      </c>
      <c r="E734" s="15">
        <v>0.308411215</v>
      </c>
      <c r="F734" s="15">
        <v>0.493243243</v>
      </c>
      <c r="G734" s="6"/>
      <c r="H734" s="6"/>
      <c r="I734" s="6"/>
      <c r="J734" s="15">
        <v>0.212613284</v>
      </c>
      <c r="K734" s="15">
        <f t="shared" si="1"/>
        <v>0.212613284</v>
      </c>
    </row>
    <row r="735">
      <c r="A735" s="15">
        <v>2010.0</v>
      </c>
      <c r="B735" s="6" t="s">
        <v>48</v>
      </c>
      <c r="C735" s="15">
        <v>0.196</v>
      </c>
      <c r="D735" s="15">
        <v>0.028</v>
      </c>
      <c r="E735" s="15">
        <v>0.221052632</v>
      </c>
      <c r="F735" s="15">
        <v>0.493857494</v>
      </c>
      <c r="G735" s="6"/>
      <c r="H735" s="6"/>
      <c r="I735" s="15">
        <v>0.173166888</v>
      </c>
      <c r="J735" s="15">
        <v>0.207117698</v>
      </c>
      <c r="K735" s="15">
        <f t="shared" si="1"/>
        <v>0.190142293</v>
      </c>
    </row>
    <row r="736">
      <c r="A736" s="15">
        <v>2011.0</v>
      </c>
      <c r="B736" s="6" t="s">
        <v>48</v>
      </c>
      <c r="C736" s="15">
        <v>0.266</v>
      </c>
      <c r="D736" s="15">
        <v>0.032</v>
      </c>
      <c r="E736" s="15">
        <v>0.217821782</v>
      </c>
      <c r="F736" s="15">
        <v>0.481400438</v>
      </c>
      <c r="G736" s="6"/>
      <c r="H736" s="6"/>
      <c r="I736" s="6"/>
      <c r="J736" s="15">
        <v>0.326797836</v>
      </c>
      <c r="K736" s="15">
        <f t="shared" si="1"/>
        <v>0.326797836</v>
      </c>
    </row>
    <row r="737">
      <c r="A737" s="15">
        <v>2012.0</v>
      </c>
      <c r="B737" s="6" t="s">
        <v>48</v>
      </c>
      <c r="C737" s="15">
        <v>0.213</v>
      </c>
      <c r="D737" s="15">
        <v>0.026</v>
      </c>
      <c r="E737" s="15">
        <v>0.151260504</v>
      </c>
      <c r="F737" s="15">
        <v>0.547413793</v>
      </c>
      <c r="G737" s="6"/>
      <c r="H737" s="15">
        <v>0.251562017</v>
      </c>
      <c r="I737" s="15">
        <v>0.18798537</v>
      </c>
      <c r="J737" s="15">
        <v>0.222715266</v>
      </c>
      <c r="K737" s="15">
        <f t="shared" si="1"/>
        <v>0.2207542177</v>
      </c>
    </row>
    <row r="738">
      <c r="A738" s="15">
        <v>2013.0</v>
      </c>
      <c r="B738" s="6" t="s">
        <v>48</v>
      </c>
      <c r="C738" s="15">
        <v>0.18</v>
      </c>
      <c r="D738" s="15">
        <v>0.032</v>
      </c>
      <c r="E738" s="15">
        <v>0.225806452</v>
      </c>
      <c r="F738" s="15">
        <v>0.514606742</v>
      </c>
      <c r="G738" s="6"/>
      <c r="H738" s="6"/>
      <c r="I738" s="6"/>
      <c r="J738" s="15">
        <v>0.265360831</v>
      </c>
      <c r="K738" s="15">
        <f t="shared" si="1"/>
        <v>0.265360831</v>
      </c>
    </row>
    <row r="739">
      <c r="A739" s="15">
        <v>2014.0</v>
      </c>
      <c r="B739" s="6" t="s">
        <v>48</v>
      </c>
      <c r="C739" s="15">
        <v>0.219</v>
      </c>
      <c r="D739" s="15">
        <v>0.035</v>
      </c>
      <c r="E739" s="15">
        <v>0.272058824</v>
      </c>
      <c r="F739" s="15">
        <v>0.510638298</v>
      </c>
      <c r="G739" s="6"/>
      <c r="H739" s="6"/>
      <c r="I739" s="15">
        <v>0.18821671</v>
      </c>
      <c r="J739" s="6"/>
      <c r="K739" s="15">
        <f t="shared" si="1"/>
        <v>0.18821671</v>
      </c>
    </row>
    <row r="740">
      <c r="A740" s="15">
        <v>2015.0</v>
      </c>
      <c r="B740" s="6" t="s">
        <v>48</v>
      </c>
      <c r="C740" s="15">
        <v>0.201</v>
      </c>
      <c r="D740" s="15">
        <v>0.032</v>
      </c>
      <c r="E740" s="15">
        <v>0.198275862</v>
      </c>
      <c r="F740" s="15">
        <v>0.505720824</v>
      </c>
      <c r="G740" s="6"/>
      <c r="H740" s="6"/>
      <c r="I740" s="6"/>
      <c r="J740" s="15">
        <v>0.286974318</v>
      </c>
      <c r="K740" s="15">
        <f t="shared" si="1"/>
        <v>0.286974318</v>
      </c>
    </row>
    <row r="741">
      <c r="A741" s="15">
        <v>2016.0</v>
      </c>
      <c r="B741" s="6" t="s">
        <v>48</v>
      </c>
      <c r="C741" s="15">
        <v>0.167</v>
      </c>
      <c r="D741" s="15">
        <v>0.028</v>
      </c>
      <c r="E741" s="15">
        <v>0.208695652</v>
      </c>
      <c r="F741" s="15">
        <v>0.481953291</v>
      </c>
      <c r="G741" s="6"/>
      <c r="H741" s="6"/>
      <c r="I741" s="15">
        <v>0.187704536</v>
      </c>
      <c r="J741" s="15">
        <v>0.238143123</v>
      </c>
      <c r="K741" s="15">
        <f t="shared" si="1"/>
        <v>0.2129238295</v>
      </c>
    </row>
    <row r="742">
      <c r="A742" s="15">
        <v>1980.0</v>
      </c>
      <c r="B742" s="6" t="s">
        <v>49</v>
      </c>
      <c r="C742" s="15">
        <v>0.169</v>
      </c>
      <c r="D742" s="15">
        <v>0.031</v>
      </c>
      <c r="E742" s="15">
        <v>0.091666667</v>
      </c>
      <c r="F742" s="15">
        <v>0.311614731</v>
      </c>
      <c r="G742" s="6"/>
      <c r="H742" s="15">
        <v>0.215940808</v>
      </c>
      <c r="I742" s="15">
        <v>0.180711346</v>
      </c>
      <c r="J742" s="6"/>
      <c r="K742" s="15">
        <f t="shared" si="1"/>
        <v>0.198326077</v>
      </c>
    </row>
    <row r="743">
      <c r="A743" s="15">
        <v>1981.0</v>
      </c>
      <c r="B743" s="6" t="s">
        <v>49</v>
      </c>
      <c r="C743" s="15">
        <v>0.217</v>
      </c>
      <c r="D743" s="15">
        <v>0.047</v>
      </c>
      <c r="E743" s="15">
        <v>0.140350877</v>
      </c>
      <c r="F743" s="15">
        <v>0.414572864</v>
      </c>
      <c r="G743" s="6"/>
      <c r="H743" s="6"/>
      <c r="I743" s="6"/>
      <c r="J743" s="6"/>
      <c r="K743" s="6" t="str">
        <f t="shared" si="1"/>
        <v/>
      </c>
    </row>
    <row r="744">
      <c r="A744" s="15">
        <v>1982.0</v>
      </c>
      <c r="B744" s="6" t="s">
        <v>49</v>
      </c>
      <c r="C744" s="15">
        <v>0.18</v>
      </c>
      <c r="D744" s="15">
        <v>0.036</v>
      </c>
      <c r="E744" s="15">
        <v>0.096774194</v>
      </c>
      <c r="F744" s="15">
        <v>0.323671498</v>
      </c>
      <c r="G744" s="6"/>
      <c r="H744" s="6"/>
      <c r="I744" s="15">
        <v>0.206832614</v>
      </c>
      <c r="J744" s="6"/>
      <c r="K744" s="15">
        <f t="shared" si="1"/>
        <v>0.206832614</v>
      </c>
    </row>
    <row r="745">
      <c r="A745" s="15">
        <v>1983.0</v>
      </c>
      <c r="B745" s="6" t="s">
        <v>49</v>
      </c>
      <c r="C745" s="15">
        <v>0.156</v>
      </c>
      <c r="D745" s="15">
        <v>0.038</v>
      </c>
      <c r="E745" s="15">
        <v>0.119266055</v>
      </c>
      <c r="F745" s="15">
        <v>0.343601896</v>
      </c>
      <c r="G745" s="6"/>
      <c r="H745" s="15">
        <v>0.130554653</v>
      </c>
      <c r="I745" s="6"/>
      <c r="J745" s="6"/>
      <c r="K745" s="15">
        <f t="shared" si="1"/>
        <v>0.130554653</v>
      </c>
    </row>
    <row r="746">
      <c r="A746" s="15">
        <v>1984.0</v>
      </c>
      <c r="B746" s="6" t="s">
        <v>49</v>
      </c>
      <c r="C746" s="15">
        <v>0.206</v>
      </c>
      <c r="D746" s="15">
        <v>0.036</v>
      </c>
      <c r="E746" s="15">
        <v>0.103174603</v>
      </c>
      <c r="F746" s="15">
        <v>0.351620948</v>
      </c>
      <c r="G746" s="6"/>
      <c r="H746" s="6"/>
      <c r="I746" s="15">
        <v>0.23528594</v>
      </c>
      <c r="J746" s="6"/>
      <c r="K746" s="15">
        <f t="shared" si="1"/>
        <v>0.23528594</v>
      </c>
    </row>
    <row r="747">
      <c r="A747" s="15">
        <v>1985.0</v>
      </c>
      <c r="B747" s="6" t="s">
        <v>49</v>
      </c>
      <c r="C747" s="15">
        <v>0.195</v>
      </c>
      <c r="D747" s="15">
        <v>0.031</v>
      </c>
      <c r="E747" s="15">
        <v>0.192982456</v>
      </c>
      <c r="F747" s="15">
        <v>0.34375</v>
      </c>
      <c r="G747" s="6"/>
      <c r="H747" s="15">
        <v>0.205069039</v>
      </c>
      <c r="I747" s="15">
        <v>0.209445216</v>
      </c>
      <c r="J747" s="6"/>
      <c r="K747" s="15">
        <f t="shared" si="1"/>
        <v>0.2072571275</v>
      </c>
    </row>
    <row r="748">
      <c r="A748" s="15">
        <v>1986.0</v>
      </c>
      <c r="B748" s="6" t="s">
        <v>49</v>
      </c>
      <c r="C748" s="15">
        <v>0.155</v>
      </c>
      <c r="D748" s="15">
        <v>0.038</v>
      </c>
      <c r="E748" s="15">
        <v>0.098484848</v>
      </c>
      <c r="F748" s="15">
        <v>0.334152334</v>
      </c>
      <c r="G748" s="6"/>
      <c r="H748" s="15">
        <v>0.142369422</v>
      </c>
      <c r="I748" s="6"/>
      <c r="J748" s="6"/>
      <c r="K748" s="15">
        <f t="shared" si="1"/>
        <v>0.142369422</v>
      </c>
    </row>
    <row r="749">
      <c r="A749" s="15">
        <v>1987.0</v>
      </c>
      <c r="B749" s="6" t="s">
        <v>49</v>
      </c>
      <c r="C749" s="15">
        <v>0.191</v>
      </c>
      <c r="D749" s="15">
        <v>0.036</v>
      </c>
      <c r="E749" s="15">
        <v>0.14084507</v>
      </c>
      <c r="F749" s="15">
        <v>0.324942792</v>
      </c>
      <c r="G749" s="6"/>
      <c r="H749" s="6"/>
      <c r="I749" s="15">
        <v>0.203613195</v>
      </c>
      <c r="J749" s="6"/>
      <c r="K749" s="15">
        <f t="shared" si="1"/>
        <v>0.203613195</v>
      </c>
    </row>
    <row r="750">
      <c r="A750" s="15">
        <v>1988.0</v>
      </c>
      <c r="B750" s="6" t="s">
        <v>49</v>
      </c>
      <c r="C750" s="15">
        <v>0.17</v>
      </c>
      <c r="D750" s="15">
        <v>0.031</v>
      </c>
      <c r="E750" s="15">
        <v>0.140625</v>
      </c>
      <c r="F750" s="15">
        <v>0.344827586</v>
      </c>
      <c r="G750" s="6"/>
      <c r="H750" s="15">
        <v>0.167391277</v>
      </c>
      <c r="I750" s="15">
        <v>0.166820589</v>
      </c>
      <c r="J750" s="6"/>
      <c r="K750" s="15">
        <f t="shared" si="1"/>
        <v>0.167105933</v>
      </c>
    </row>
    <row r="751">
      <c r="A751" s="15">
        <v>1989.0</v>
      </c>
      <c r="B751" s="6" t="s">
        <v>49</v>
      </c>
      <c r="C751" s="15">
        <v>0.203</v>
      </c>
      <c r="D751" s="15">
        <v>0.031</v>
      </c>
      <c r="E751" s="15">
        <v>0.119565217</v>
      </c>
      <c r="F751" s="15">
        <v>0.413533835</v>
      </c>
      <c r="G751" s="6"/>
      <c r="H751" s="15">
        <v>0.172772027</v>
      </c>
      <c r="I751" s="15">
        <v>0.214828119</v>
      </c>
      <c r="J751" s="6"/>
      <c r="K751" s="15">
        <f t="shared" si="1"/>
        <v>0.193800073</v>
      </c>
    </row>
    <row r="752">
      <c r="A752" s="15">
        <v>1990.0</v>
      </c>
      <c r="B752" s="6" t="s">
        <v>49</v>
      </c>
      <c r="C752" s="15">
        <v>0.185</v>
      </c>
      <c r="D752" s="15">
        <v>0.031</v>
      </c>
      <c r="E752" s="15">
        <v>0.170731707</v>
      </c>
      <c r="F752" s="15">
        <v>0.365432099</v>
      </c>
      <c r="G752" s="6"/>
      <c r="H752" s="15">
        <v>0.174424902</v>
      </c>
      <c r="I752" s="15">
        <v>0.184635178</v>
      </c>
      <c r="J752" s="6"/>
      <c r="K752" s="15">
        <f t="shared" si="1"/>
        <v>0.17953004</v>
      </c>
    </row>
    <row r="753">
      <c r="A753" s="15">
        <v>1991.0</v>
      </c>
      <c r="B753" s="6" t="s">
        <v>49</v>
      </c>
      <c r="C753" s="15">
        <v>0.207</v>
      </c>
      <c r="D753" s="15">
        <v>0.031</v>
      </c>
      <c r="E753" s="15">
        <v>0.168141593</v>
      </c>
      <c r="F753" s="15">
        <v>0.380319149</v>
      </c>
      <c r="G753" s="6"/>
      <c r="H753" s="15">
        <v>0.217165765</v>
      </c>
      <c r="I753" s="15">
        <v>0.213718515</v>
      </c>
      <c r="J753" s="6"/>
      <c r="K753" s="15">
        <f t="shared" si="1"/>
        <v>0.21544214</v>
      </c>
    </row>
    <row r="754">
      <c r="A754" s="15">
        <v>1992.0</v>
      </c>
      <c r="B754" s="6" t="s">
        <v>49</v>
      </c>
      <c r="C754" s="15">
        <v>0.204</v>
      </c>
      <c r="D754" s="15">
        <v>0.047</v>
      </c>
      <c r="E754" s="15">
        <v>0.150943396</v>
      </c>
      <c r="F754" s="15">
        <v>0.36682243</v>
      </c>
      <c r="G754" s="6"/>
      <c r="H754" s="6"/>
      <c r="I754" s="6"/>
      <c r="J754" s="6"/>
      <c r="K754" s="6" t="str">
        <f t="shared" si="1"/>
        <v/>
      </c>
    </row>
    <row r="755">
      <c r="A755" s="15">
        <v>1993.0</v>
      </c>
      <c r="B755" s="6" t="s">
        <v>49</v>
      </c>
      <c r="C755" s="15">
        <v>0.211</v>
      </c>
      <c r="D755" s="15">
        <v>0.031</v>
      </c>
      <c r="E755" s="15">
        <v>0.094827586</v>
      </c>
      <c r="F755" s="15">
        <v>0.37037037</v>
      </c>
      <c r="G755" s="6"/>
      <c r="H755" s="15">
        <v>0.237255954</v>
      </c>
      <c r="I755" s="15">
        <v>0.240031105</v>
      </c>
      <c r="J755" s="6"/>
      <c r="K755" s="15">
        <f t="shared" si="1"/>
        <v>0.2386435295</v>
      </c>
    </row>
    <row r="756">
      <c r="A756" s="15">
        <v>1994.0</v>
      </c>
      <c r="B756" s="6" t="s">
        <v>49</v>
      </c>
      <c r="C756" s="15">
        <v>0.186</v>
      </c>
      <c r="D756" s="15">
        <v>0.036</v>
      </c>
      <c r="E756" s="15">
        <v>0.105263158</v>
      </c>
      <c r="F756" s="15">
        <v>0.359296482</v>
      </c>
      <c r="G756" s="6"/>
      <c r="H756" s="6"/>
      <c r="I756" s="15">
        <v>0.196310747</v>
      </c>
      <c r="J756" s="6"/>
      <c r="K756" s="15">
        <f t="shared" si="1"/>
        <v>0.196310747</v>
      </c>
    </row>
    <row r="757">
      <c r="A757" s="15">
        <v>1995.0</v>
      </c>
      <c r="B757" s="6" t="s">
        <v>49</v>
      </c>
      <c r="C757" s="15">
        <v>0.181</v>
      </c>
      <c r="D757" s="15">
        <v>0.047</v>
      </c>
      <c r="E757" s="15">
        <v>0.157894737</v>
      </c>
      <c r="F757" s="15">
        <v>0.349333333</v>
      </c>
      <c r="G757" s="6"/>
      <c r="H757" s="6"/>
      <c r="I757" s="6"/>
      <c r="J757" s="6"/>
      <c r="K757" s="6" t="str">
        <f t="shared" si="1"/>
        <v/>
      </c>
    </row>
    <row r="758">
      <c r="A758" s="15">
        <v>1996.0</v>
      </c>
      <c r="B758" s="6" t="s">
        <v>49</v>
      </c>
      <c r="C758" s="15">
        <v>0.155</v>
      </c>
      <c r="D758" s="15">
        <v>0.031</v>
      </c>
      <c r="E758" s="15">
        <v>0.086538462</v>
      </c>
      <c r="F758" s="15">
        <v>0.331606218</v>
      </c>
      <c r="G758" s="6"/>
      <c r="H758" s="15">
        <v>0.150026466</v>
      </c>
      <c r="I758" s="15">
        <v>0.193473803</v>
      </c>
      <c r="J758" s="6"/>
      <c r="K758" s="15">
        <f t="shared" si="1"/>
        <v>0.1717501345</v>
      </c>
    </row>
    <row r="759">
      <c r="A759" s="15">
        <v>1997.0</v>
      </c>
      <c r="B759" s="6" t="s">
        <v>49</v>
      </c>
      <c r="C759" s="15">
        <v>0.15</v>
      </c>
      <c r="D759" s="15">
        <v>0.029</v>
      </c>
      <c r="E759" s="15">
        <v>0.101010101</v>
      </c>
      <c r="F759" s="15">
        <v>0.335877863</v>
      </c>
      <c r="G759" s="6"/>
      <c r="H759" s="15">
        <v>0.240324973</v>
      </c>
      <c r="I759" s="6"/>
      <c r="J759" s="15">
        <v>0.161960595</v>
      </c>
      <c r="K759" s="15">
        <f t="shared" si="1"/>
        <v>0.201142784</v>
      </c>
    </row>
    <row r="760">
      <c r="A760" s="15">
        <v>1998.0</v>
      </c>
      <c r="B760" s="6" t="s">
        <v>49</v>
      </c>
      <c r="C760" s="15">
        <v>0.158</v>
      </c>
      <c r="D760" s="15">
        <v>0.036</v>
      </c>
      <c r="E760" s="15">
        <v>0.14159292</v>
      </c>
      <c r="F760" s="15">
        <v>0.348600509</v>
      </c>
      <c r="G760" s="6"/>
      <c r="H760" s="6"/>
      <c r="I760" s="15">
        <v>0.169080838</v>
      </c>
      <c r="J760" s="6"/>
      <c r="K760" s="15">
        <f t="shared" si="1"/>
        <v>0.169080838</v>
      </c>
    </row>
    <row r="761">
      <c r="A761" s="15">
        <v>1999.0</v>
      </c>
      <c r="B761" s="6" t="s">
        <v>49</v>
      </c>
      <c r="C761" s="15">
        <v>0.136</v>
      </c>
      <c r="D761" s="15">
        <v>0.036</v>
      </c>
      <c r="E761" s="15">
        <v>0.12745098</v>
      </c>
      <c r="F761" s="15">
        <v>0.319148936</v>
      </c>
      <c r="G761" s="6"/>
      <c r="H761" s="15">
        <v>0.144596737</v>
      </c>
      <c r="I761" s="6"/>
      <c r="J761" s="6"/>
      <c r="K761" s="15">
        <f t="shared" si="1"/>
        <v>0.144596737</v>
      </c>
    </row>
    <row r="762">
      <c r="A762" s="15">
        <v>2000.0</v>
      </c>
      <c r="B762" s="6" t="s">
        <v>49</v>
      </c>
      <c r="C762" s="15">
        <v>0.126</v>
      </c>
      <c r="D762" s="15">
        <v>0.026</v>
      </c>
      <c r="E762" s="15">
        <v>0.101010101</v>
      </c>
      <c r="F762" s="15">
        <v>0.329861111</v>
      </c>
      <c r="G762" s="6"/>
      <c r="H762" s="15">
        <v>0.205344571</v>
      </c>
      <c r="I762" s="15">
        <v>0.14128395</v>
      </c>
      <c r="J762" s="15">
        <v>0.136619176</v>
      </c>
      <c r="K762" s="15">
        <f t="shared" si="1"/>
        <v>0.1610825657</v>
      </c>
    </row>
    <row r="763">
      <c r="A763" s="15">
        <v>2001.0</v>
      </c>
      <c r="B763" s="6" t="s">
        <v>49</v>
      </c>
      <c r="C763" s="15">
        <v>0.121</v>
      </c>
      <c r="D763" s="15">
        <v>0.021</v>
      </c>
      <c r="E763" s="15">
        <v>0.045454545</v>
      </c>
      <c r="F763" s="15">
        <v>0.304733728</v>
      </c>
      <c r="G763" s="15">
        <v>0.121652103</v>
      </c>
      <c r="H763" s="6"/>
      <c r="I763" s="6"/>
      <c r="J763" s="6"/>
      <c r="K763" s="15">
        <f t="shared" si="1"/>
        <v>0.121652103</v>
      </c>
    </row>
    <row r="764">
      <c r="A764" s="15">
        <v>2002.0</v>
      </c>
      <c r="B764" s="6" t="s">
        <v>49</v>
      </c>
      <c r="C764" s="15">
        <v>0.115</v>
      </c>
      <c r="D764" s="15">
        <v>0.02</v>
      </c>
      <c r="E764" s="15">
        <v>0.064102564</v>
      </c>
      <c r="F764" s="15">
        <v>0.262569832</v>
      </c>
      <c r="G764" s="15">
        <v>0.119591883</v>
      </c>
      <c r="H764" s="6"/>
      <c r="I764" s="15">
        <v>0.13032015</v>
      </c>
      <c r="J764" s="6"/>
      <c r="K764" s="15">
        <f t="shared" si="1"/>
        <v>0.1249560165</v>
      </c>
    </row>
    <row r="765">
      <c r="A765" s="15">
        <v>2003.0</v>
      </c>
      <c r="B765" s="6" t="s">
        <v>49</v>
      </c>
      <c r="C765" s="15">
        <v>0.129</v>
      </c>
      <c r="D765" s="15">
        <v>0.032</v>
      </c>
      <c r="E765" s="15">
        <v>0.126213592</v>
      </c>
      <c r="F765" s="15">
        <v>0.33030303</v>
      </c>
      <c r="G765" s="6"/>
      <c r="H765" s="6"/>
      <c r="I765" s="6"/>
      <c r="J765" s="15">
        <v>0.171249228</v>
      </c>
      <c r="K765" s="15">
        <f t="shared" si="1"/>
        <v>0.171249228</v>
      </c>
    </row>
    <row r="766">
      <c r="A766" s="15">
        <v>2004.0</v>
      </c>
      <c r="B766" s="6" t="s">
        <v>49</v>
      </c>
      <c r="C766" s="15">
        <v>0.104</v>
      </c>
      <c r="D766" s="15">
        <v>0.018</v>
      </c>
      <c r="E766" s="15">
        <v>0.024390244</v>
      </c>
      <c r="F766" s="15">
        <v>0.271137026</v>
      </c>
      <c r="G766" s="15">
        <v>0.104968563</v>
      </c>
      <c r="H766" s="6"/>
      <c r="I766" s="15">
        <v>0.135367293</v>
      </c>
      <c r="J766" s="15">
        <v>0.146488578</v>
      </c>
      <c r="K766" s="15">
        <f t="shared" si="1"/>
        <v>0.128941478</v>
      </c>
    </row>
    <row r="767">
      <c r="A767" s="15">
        <v>2005.0</v>
      </c>
      <c r="B767" s="6" t="s">
        <v>49</v>
      </c>
      <c r="C767" s="15">
        <v>0.103</v>
      </c>
      <c r="D767" s="15">
        <v>0.044</v>
      </c>
      <c r="E767" s="15">
        <v>0.1</v>
      </c>
      <c r="F767" s="15">
        <v>0.275</v>
      </c>
      <c r="G767" s="6"/>
      <c r="H767" s="6"/>
      <c r="I767" s="6"/>
      <c r="J767" s="6"/>
      <c r="K767" s="6" t="str">
        <f t="shared" si="1"/>
        <v/>
      </c>
    </row>
    <row r="768">
      <c r="A768" s="15">
        <v>2006.0</v>
      </c>
      <c r="B768" s="6" t="s">
        <v>49</v>
      </c>
      <c r="C768" s="15">
        <v>0.116</v>
      </c>
      <c r="D768" s="15">
        <v>0.035</v>
      </c>
      <c r="E768" s="15">
        <v>0.100775194</v>
      </c>
      <c r="F768" s="15">
        <v>0.274143302</v>
      </c>
      <c r="G768" s="6"/>
      <c r="H768" s="6"/>
      <c r="I768" s="15">
        <v>0.154226901</v>
      </c>
      <c r="J768" s="6"/>
      <c r="K768" s="15">
        <f t="shared" si="1"/>
        <v>0.154226901</v>
      </c>
    </row>
    <row r="769">
      <c r="A769" s="15">
        <v>2007.0</v>
      </c>
      <c r="B769" s="6" t="s">
        <v>49</v>
      </c>
      <c r="C769" s="15">
        <v>0.075</v>
      </c>
      <c r="D769" s="15">
        <v>0.032</v>
      </c>
      <c r="E769" s="15">
        <v>0.036036036</v>
      </c>
      <c r="F769" s="15">
        <v>0.271604938</v>
      </c>
      <c r="G769" s="6"/>
      <c r="H769" s="6"/>
      <c r="I769" s="6"/>
      <c r="J769" s="15">
        <v>0.114904506</v>
      </c>
      <c r="K769" s="15">
        <f t="shared" si="1"/>
        <v>0.114904506</v>
      </c>
    </row>
    <row r="770">
      <c r="A770" s="15">
        <v>2008.0</v>
      </c>
      <c r="B770" s="6" t="s">
        <v>49</v>
      </c>
      <c r="C770" s="15">
        <v>0.096</v>
      </c>
      <c r="D770" s="15">
        <v>0.035</v>
      </c>
      <c r="E770" s="15">
        <v>0.060869565</v>
      </c>
      <c r="F770" s="15">
        <v>0.281725888</v>
      </c>
      <c r="G770" s="6"/>
      <c r="H770" s="6"/>
      <c r="I770" s="15">
        <v>0.118503314</v>
      </c>
      <c r="J770" s="6"/>
      <c r="K770" s="15">
        <f t="shared" si="1"/>
        <v>0.118503314</v>
      </c>
    </row>
    <row r="771">
      <c r="A771" s="15">
        <v>2009.0</v>
      </c>
      <c r="B771" s="6" t="s">
        <v>49</v>
      </c>
      <c r="C771" s="15">
        <v>0.091</v>
      </c>
      <c r="D771" s="15">
        <v>0.032</v>
      </c>
      <c r="E771" s="15">
        <v>0.08490566</v>
      </c>
      <c r="F771" s="15">
        <v>0.188679245</v>
      </c>
      <c r="G771" s="6"/>
      <c r="H771" s="6"/>
      <c r="I771" s="6"/>
      <c r="J771" s="15">
        <v>0.174157344</v>
      </c>
      <c r="K771" s="15">
        <f t="shared" si="1"/>
        <v>0.174157344</v>
      </c>
    </row>
    <row r="772">
      <c r="A772" s="15">
        <v>2010.0</v>
      </c>
      <c r="B772" s="6" t="s">
        <v>49</v>
      </c>
      <c r="C772" s="15">
        <v>0.122</v>
      </c>
      <c r="D772" s="15">
        <v>0.028</v>
      </c>
      <c r="E772" s="15">
        <v>0.078740157</v>
      </c>
      <c r="F772" s="15">
        <v>0.271762208</v>
      </c>
      <c r="G772" s="6"/>
      <c r="H772" s="6"/>
      <c r="I772" s="15">
        <v>0.198486945</v>
      </c>
      <c r="J772" s="15">
        <v>0.154619203</v>
      </c>
      <c r="K772" s="15">
        <f t="shared" si="1"/>
        <v>0.176553074</v>
      </c>
    </row>
    <row r="773">
      <c r="A773" s="15">
        <v>2011.0</v>
      </c>
      <c r="B773" s="6" t="s">
        <v>49</v>
      </c>
      <c r="C773" s="15">
        <v>0.135</v>
      </c>
      <c r="D773" s="15">
        <v>0.032</v>
      </c>
      <c r="E773" s="15">
        <v>0.020833333</v>
      </c>
      <c r="F773" s="15">
        <v>0.256235828</v>
      </c>
      <c r="G773" s="6"/>
      <c r="H773" s="6"/>
      <c r="I773" s="6"/>
      <c r="J773" s="15">
        <v>0.2365004</v>
      </c>
      <c r="K773" s="15">
        <f t="shared" si="1"/>
        <v>0.2365004</v>
      </c>
    </row>
    <row r="774">
      <c r="A774" s="15">
        <v>2012.0</v>
      </c>
      <c r="B774" s="6" t="s">
        <v>49</v>
      </c>
      <c r="C774" s="15">
        <v>0.111</v>
      </c>
      <c r="D774" s="15">
        <v>0.026</v>
      </c>
      <c r="E774" s="15">
        <v>0.109589041</v>
      </c>
      <c r="F774" s="15">
        <v>0.294759825</v>
      </c>
      <c r="G774" s="6"/>
      <c r="H774" s="15">
        <v>0.139144833</v>
      </c>
      <c r="I774" s="15">
        <v>0.126336045</v>
      </c>
      <c r="J774" s="15">
        <v>0.154407302</v>
      </c>
      <c r="K774" s="15">
        <f t="shared" si="1"/>
        <v>0.1399627267</v>
      </c>
    </row>
    <row r="775">
      <c r="A775" s="15">
        <v>2013.0</v>
      </c>
      <c r="B775" s="6" t="s">
        <v>49</v>
      </c>
      <c r="C775" s="15">
        <v>0.085</v>
      </c>
      <c r="D775" s="15">
        <v>0.032</v>
      </c>
      <c r="E775" s="15">
        <v>0.039473684</v>
      </c>
      <c r="F775" s="15">
        <v>0.252380952</v>
      </c>
      <c r="G775" s="6"/>
      <c r="H775" s="6"/>
      <c r="I775" s="6"/>
      <c r="J775" s="15">
        <v>0.205799001</v>
      </c>
      <c r="K775" s="15">
        <f t="shared" si="1"/>
        <v>0.205799001</v>
      </c>
    </row>
    <row r="776">
      <c r="A776" s="15">
        <v>2014.0</v>
      </c>
      <c r="B776" s="6" t="s">
        <v>49</v>
      </c>
      <c r="C776" s="15">
        <v>0.1</v>
      </c>
      <c r="D776" s="15">
        <v>0.035</v>
      </c>
      <c r="E776" s="15">
        <v>0.129032258</v>
      </c>
      <c r="F776" s="15">
        <v>0.241525424</v>
      </c>
      <c r="G776" s="6"/>
      <c r="H776" s="6"/>
      <c r="I776" s="15">
        <v>0.123381395</v>
      </c>
      <c r="J776" s="6"/>
      <c r="K776" s="15">
        <f t="shared" si="1"/>
        <v>0.123381395</v>
      </c>
    </row>
    <row r="777">
      <c r="A777" s="15">
        <v>2015.0</v>
      </c>
      <c r="B777" s="6" t="s">
        <v>49</v>
      </c>
      <c r="C777" s="15">
        <v>0.088</v>
      </c>
      <c r="D777" s="15">
        <v>0.032</v>
      </c>
      <c r="E777" s="15">
        <v>0.071856287</v>
      </c>
      <c r="F777" s="15">
        <v>0.223157895</v>
      </c>
      <c r="G777" s="6"/>
      <c r="H777" s="6"/>
      <c r="I777" s="6"/>
      <c r="J777" s="15">
        <v>0.2076735</v>
      </c>
      <c r="K777" s="15">
        <f t="shared" si="1"/>
        <v>0.2076735</v>
      </c>
    </row>
    <row r="778">
      <c r="A778" s="15">
        <v>2016.0</v>
      </c>
      <c r="B778" s="6" t="s">
        <v>49</v>
      </c>
      <c r="C778" s="15">
        <v>0.09</v>
      </c>
      <c r="D778" s="15">
        <v>0.028</v>
      </c>
      <c r="E778" s="15">
        <v>0.047945205</v>
      </c>
      <c r="F778" s="15">
        <v>0.274226804</v>
      </c>
      <c r="G778" s="6"/>
      <c r="H778" s="6"/>
      <c r="I778" s="15">
        <v>0.121486008</v>
      </c>
      <c r="J778" s="15">
        <v>0.191845241</v>
      </c>
      <c r="K778" s="15">
        <f t="shared" si="1"/>
        <v>0.1566656245</v>
      </c>
    </row>
    <row r="779">
      <c r="A779" s="15">
        <v>1980.0</v>
      </c>
      <c r="B779" s="6" t="s">
        <v>50</v>
      </c>
      <c r="C779" s="15">
        <v>0.444</v>
      </c>
      <c r="D779" s="15">
        <v>0.031</v>
      </c>
      <c r="E779" s="15">
        <v>0.284</v>
      </c>
      <c r="F779" s="15">
        <v>0.591635916</v>
      </c>
      <c r="G779" s="6"/>
      <c r="H779" s="15">
        <v>0.449308387</v>
      </c>
      <c r="I779" s="15">
        <v>0.474674753</v>
      </c>
      <c r="J779" s="6"/>
      <c r="K779" s="15">
        <f t="shared" si="1"/>
        <v>0.46199157</v>
      </c>
    </row>
    <row r="780">
      <c r="A780" s="15">
        <v>1981.0</v>
      </c>
      <c r="B780" s="6" t="s">
        <v>50</v>
      </c>
      <c r="C780" s="15">
        <v>0.41</v>
      </c>
      <c r="D780" s="15">
        <v>0.047</v>
      </c>
      <c r="E780" s="15">
        <v>0.302238806</v>
      </c>
      <c r="F780" s="15">
        <v>0.61662531</v>
      </c>
      <c r="G780" s="6"/>
      <c r="H780" s="6"/>
      <c r="I780" s="6"/>
      <c r="J780" s="6"/>
      <c r="K780" s="6" t="str">
        <f t="shared" si="1"/>
        <v/>
      </c>
    </row>
    <row r="781">
      <c r="A781" s="15">
        <v>1982.0</v>
      </c>
      <c r="B781" s="6" t="s">
        <v>50</v>
      </c>
      <c r="C781" s="15">
        <v>0.439</v>
      </c>
      <c r="D781" s="15">
        <v>0.036</v>
      </c>
      <c r="E781" s="15">
        <v>0.27027027</v>
      </c>
      <c r="F781" s="15">
        <v>0.572953737</v>
      </c>
      <c r="G781" s="6"/>
      <c r="H781" s="6"/>
      <c r="I781" s="15">
        <v>0.4696228</v>
      </c>
      <c r="J781" s="6"/>
      <c r="K781" s="15">
        <f t="shared" si="1"/>
        <v>0.4696228</v>
      </c>
    </row>
    <row r="782">
      <c r="A782" s="15">
        <v>1983.0</v>
      </c>
      <c r="B782" s="6" t="s">
        <v>50</v>
      </c>
      <c r="C782" s="15">
        <v>0.425</v>
      </c>
      <c r="D782" s="15">
        <v>0.038</v>
      </c>
      <c r="E782" s="15">
        <v>0.29338843</v>
      </c>
      <c r="F782" s="15">
        <v>0.615017878</v>
      </c>
      <c r="G782" s="6"/>
      <c r="H782" s="15">
        <v>0.490105433</v>
      </c>
      <c r="I782" s="6"/>
      <c r="J782" s="6"/>
      <c r="K782" s="15">
        <f t="shared" si="1"/>
        <v>0.490105433</v>
      </c>
    </row>
    <row r="783">
      <c r="A783" s="15">
        <v>1984.0</v>
      </c>
      <c r="B783" s="6" t="s">
        <v>50</v>
      </c>
      <c r="C783" s="15">
        <v>0.463</v>
      </c>
      <c r="D783" s="15">
        <v>0.036</v>
      </c>
      <c r="E783" s="15">
        <v>0.35483871</v>
      </c>
      <c r="F783" s="15">
        <v>0.626589595</v>
      </c>
      <c r="G783" s="6"/>
      <c r="H783" s="6"/>
      <c r="I783" s="15">
        <v>0.483901759</v>
      </c>
      <c r="J783" s="6"/>
      <c r="K783" s="15">
        <f t="shared" si="1"/>
        <v>0.483901759</v>
      </c>
    </row>
    <row r="784">
      <c r="A784" s="15">
        <v>1985.0</v>
      </c>
      <c r="B784" s="6" t="s">
        <v>50</v>
      </c>
      <c r="C784" s="15">
        <v>0.408</v>
      </c>
      <c r="D784" s="15">
        <v>0.031</v>
      </c>
      <c r="E784" s="15">
        <v>0.282828283</v>
      </c>
      <c r="F784" s="15">
        <v>0.594170404</v>
      </c>
      <c r="G784" s="6"/>
      <c r="H784" s="15">
        <v>0.407018117</v>
      </c>
      <c r="I784" s="15">
        <v>0.418655218</v>
      </c>
      <c r="J784" s="6"/>
      <c r="K784" s="15">
        <f t="shared" si="1"/>
        <v>0.4128366675</v>
      </c>
    </row>
    <row r="785">
      <c r="A785" s="15">
        <v>1986.0</v>
      </c>
      <c r="B785" s="6" t="s">
        <v>50</v>
      </c>
      <c r="C785" s="15">
        <v>0.394</v>
      </c>
      <c r="D785" s="15">
        <v>0.038</v>
      </c>
      <c r="E785" s="15">
        <v>0.294573643</v>
      </c>
      <c r="F785" s="15">
        <v>0.612716763</v>
      </c>
      <c r="G785" s="6"/>
      <c r="H785" s="15">
        <v>0.410542807</v>
      </c>
      <c r="I785" s="6"/>
      <c r="J785" s="6"/>
      <c r="K785" s="15">
        <f t="shared" si="1"/>
        <v>0.410542807</v>
      </c>
    </row>
    <row r="786">
      <c r="A786" s="15">
        <v>1987.0</v>
      </c>
      <c r="B786" s="6" t="s">
        <v>50</v>
      </c>
      <c r="C786" s="15">
        <v>0.47</v>
      </c>
      <c r="D786" s="15">
        <v>0.036</v>
      </c>
      <c r="E786" s="15">
        <v>0.299145299</v>
      </c>
      <c r="F786" s="15">
        <v>0.606595995</v>
      </c>
      <c r="G786" s="6"/>
      <c r="H786" s="6"/>
      <c r="I786" s="15">
        <v>0.507820207</v>
      </c>
      <c r="J786" s="6"/>
      <c r="K786" s="15">
        <f t="shared" si="1"/>
        <v>0.507820207</v>
      </c>
    </row>
    <row r="787">
      <c r="A787" s="15">
        <v>1988.0</v>
      </c>
      <c r="B787" s="6" t="s">
        <v>50</v>
      </c>
      <c r="C787" s="15">
        <v>0.45</v>
      </c>
      <c r="D787" s="15">
        <v>0.031</v>
      </c>
      <c r="E787" s="15">
        <v>0.316017316</v>
      </c>
      <c r="F787" s="15">
        <v>0.609501738</v>
      </c>
      <c r="G787" s="6"/>
      <c r="H787" s="15">
        <v>0.531664146</v>
      </c>
      <c r="I787" s="15">
        <v>0.41276875</v>
      </c>
      <c r="J787" s="6"/>
      <c r="K787" s="15">
        <f t="shared" si="1"/>
        <v>0.472216448</v>
      </c>
    </row>
    <row r="788">
      <c r="A788" s="15">
        <v>1989.0</v>
      </c>
      <c r="B788" s="6" t="s">
        <v>50</v>
      </c>
      <c r="C788" s="15">
        <v>0.494</v>
      </c>
      <c r="D788" s="15">
        <v>0.031</v>
      </c>
      <c r="E788" s="15">
        <v>0.308510638</v>
      </c>
      <c r="F788" s="15">
        <v>0.624270712</v>
      </c>
      <c r="G788" s="6"/>
      <c r="H788" s="15">
        <v>0.59420318</v>
      </c>
      <c r="I788" s="15">
        <v>0.47781778</v>
      </c>
      <c r="J788" s="6"/>
      <c r="K788" s="15">
        <f t="shared" si="1"/>
        <v>0.53601048</v>
      </c>
    </row>
    <row r="789">
      <c r="A789" s="15">
        <v>1990.0</v>
      </c>
      <c r="B789" s="6" t="s">
        <v>50</v>
      </c>
      <c r="C789" s="15">
        <v>0.508</v>
      </c>
      <c r="D789" s="15">
        <v>0.031</v>
      </c>
      <c r="E789" s="15">
        <v>0.325123153</v>
      </c>
      <c r="F789" s="15">
        <v>0.649425287</v>
      </c>
      <c r="G789" s="6"/>
      <c r="H789" s="15">
        <v>0.549151832</v>
      </c>
      <c r="I789" s="15">
        <v>0.527389217</v>
      </c>
      <c r="J789" s="6"/>
      <c r="K789" s="15">
        <f t="shared" si="1"/>
        <v>0.5382705245</v>
      </c>
    </row>
    <row r="790">
      <c r="A790" s="15">
        <v>1991.0</v>
      </c>
      <c r="B790" s="6" t="s">
        <v>50</v>
      </c>
      <c r="C790" s="15">
        <v>0.49</v>
      </c>
      <c r="D790" s="15">
        <v>0.031</v>
      </c>
      <c r="E790" s="15">
        <v>0.28372093</v>
      </c>
      <c r="F790" s="15">
        <v>0.645091694</v>
      </c>
      <c r="G790" s="6"/>
      <c r="H790" s="15">
        <v>0.537486908</v>
      </c>
      <c r="I790" s="15">
        <v>0.499904163</v>
      </c>
      <c r="J790" s="6"/>
      <c r="K790" s="15">
        <f t="shared" si="1"/>
        <v>0.5186955355</v>
      </c>
    </row>
    <row r="791">
      <c r="A791" s="15">
        <v>1992.0</v>
      </c>
      <c r="B791" s="6" t="s">
        <v>50</v>
      </c>
      <c r="C791" s="15">
        <v>0.427</v>
      </c>
      <c r="D791" s="15">
        <v>0.047</v>
      </c>
      <c r="E791" s="15">
        <v>0.280788177</v>
      </c>
      <c r="F791" s="15">
        <v>0.627745665</v>
      </c>
      <c r="G791" s="6"/>
      <c r="H791" s="6"/>
      <c r="I791" s="6"/>
      <c r="J791" s="6"/>
      <c r="K791" s="6" t="str">
        <f t="shared" si="1"/>
        <v/>
      </c>
    </row>
    <row r="792">
      <c r="A792" s="15">
        <v>1993.0</v>
      </c>
      <c r="B792" s="6" t="s">
        <v>50</v>
      </c>
      <c r="C792" s="15">
        <v>0.443</v>
      </c>
      <c r="D792" s="15">
        <v>0.031</v>
      </c>
      <c r="E792" s="15">
        <v>0.368715084</v>
      </c>
      <c r="F792" s="15">
        <v>0.633149171</v>
      </c>
      <c r="G792" s="6"/>
      <c r="H792" s="15">
        <v>0.477927991</v>
      </c>
      <c r="I792" s="15">
        <v>0.410387027</v>
      </c>
      <c r="J792" s="6"/>
      <c r="K792" s="15">
        <f t="shared" si="1"/>
        <v>0.444157509</v>
      </c>
    </row>
    <row r="793">
      <c r="A793" s="15">
        <v>1994.0</v>
      </c>
      <c r="B793" s="6" t="s">
        <v>50</v>
      </c>
      <c r="C793" s="15">
        <v>0.45</v>
      </c>
      <c r="D793" s="15">
        <v>0.036</v>
      </c>
      <c r="E793" s="15">
        <v>0.299435028</v>
      </c>
      <c r="F793" s="15">
        <v>0.63911525</v>
      </c>
      <c r="G793" s="6"/>
      <c r="H793" s="6"/>
      <c r="I793" s="15">
        <v>0.447829221</v>
      </c>
      <c r="J793" s="6"/>
      <c r="K793" s="15">
        <f t="shared" si="1"/>
        <v>0.447829221</v>
      </c>
    </row>
    <row r="794">
      <c r="A794" s="15">
        <v>1995.0</v>
      </c>
      <c r="B794" s="6" t="s">
        <v>50</v>
      </c>
      <c r="C794" s="15">
        <v>0.425</v>
      </c>
      <c r="D794" s="15">
        <v>0.047</v>
      </c>
      <c r="E794" s="15">
        <v>0.273255814</v>
      </c>
      <c r="F794" s="15">
        <v>0.655940594</v>
      </c>
      <c r="G794" s="6"/>
      <c r="H794" s="6"/>
      <c r="I794" s="6"/>
      <c r="J794" s="6"/>
      <c r="K794" s="6" t="str">
        <f t="shared" si="1"/>
        <v/>
      </c>
    </row>
    <row r="795">
      <c r="A795" s="15">
        <v>1996.0</v>
      </c>
      <c r="B795" s="6" t="s">
        <v>50</v>
      </c>
      <c r="C795" s="15">
        <v>0.429</v>
      </c>
      <c r="D795" s="15">
        <v>0.031</v>
      </c>
      <c r="E795" s="15">
        <v>0.308080808</v>
      </c>
      <c r="F795" s="15">
        <v>0.624454148</v>
      </c>
      <c r="G795" s="6"/>
      <c r="H795" s="15">
        <v>0.463429636</v>
      </c>
      <c r="I795" s="15">
        <v>0.40912019</v>
      </c>
      <c r="J795" s="6"/>
      <c r="K795" s="15">
        <f t="shared" si="1"/>
        <v>0.436274913</v>
      </c>
    </row>
    <row r="796">
      <c r="A796" s="15">
        <v>1997.0</v>
      </c>
      <c r="B796" s="6" t="s">
        <v>50</v>
      </c>
      <c r="C796" s="15">
        <v>0.387</v>
      </c>
      <c r="D796" s="15">
        <v>0.029</v>
      </c>
      <c r="E796" s="15">
        <v>0.269230769</v>
      </c>
      <c r="F796" s="15">
        <v>0.61352657</v>
      </c>
      <c r="G796" s="6"/>
      <c r="H796" s="15">
        <v>0.399758005</v>
      </c>
      <c r="I796" s="6"/>
      <c r="J796" s="15">
        <v>0.401743989</v>
      </c>
      <c r="K796" s="15">
        <f t="shared" si="1"/>
        <v>0.400750997</v>
      </c>
    </row>
    <row r="797">
      <c r="A797" s="15">
        <v>1998.0</v>
      </c>
      <c r="B797" s="6" t="s">
        <v>50</v>
      </c>
      <c r="C797" s="15">
        <v>0.416</v>
      </c>
      <c r="D797" s="15">
        <v>0.036</v>
      </c>
      <c r="E797" s="15">
        <v>0.37195122</v>
      </c>
      <c r="F797" s="15">
        <v>0.608695652</v>
      </c>
      <c r="G797" s="6"/>
      <c r="H797" s="6"/>
      <c r="I797" s="15">
        <v>0.381942724</v>
      </c>
      <c r="J797" s="6"/>
      <c r="K797" s="15">
        <f t="shared" si="1"/>
        <v>0.381942724</v>
      </c>
    </row>
    <row r="798">
      <c r="A798" s="15">
        <v>1999.0</v>
      </c>
      <c r="B798" s="6" t="s">
        <v>50</v>
      </c>
      <c r="C798" s="15">
        <v>0.368</v>
      </c>
      <c r="D798" s="15">
        <v>0.036</v>
      </c>
      <c r="E798" s="15">
        <v>0.322404372</v>
      </c>
      <c r="F798" s="15">
        <v>0.610619469</v>
      </c>
      <c r="G798" s="6"/>
      <c r="H798" s="15">
        <v>0.351031908</v>
      </c>
      <c r="I798" s="6"/>
      <c r="J798" s="6"/>
      <c r="K798" s="15">
        <f t="shared" si="1"/>
        <v>0.351031908</v>
      </c>
    </row>
    <row r="799">
      <c r="A799" s="15">
        <v>2000.0</v>
      </c>
      <c r="B799" s="6" t="s">
        <v>50</v>
      </c>
      <c r="C799" s="15">
        <v>0.401</v>
      </c>
      <c r="D799" s="15">
        <v>0.026</v>
      </c>
      <c r="E799" s="15">
        <v>0.35828877</v>
      </c>
      <c r="F799" s="15">
        <v>0.589580686</v>
      </c>
      <c r="G799" s="6"/>
      <c r="H799" s="15">
        <v>0.452569118</v>
      </c>
      <c r="I799" s="15">
        <v>0.33598569</v>
      </c>
      <c r="J799" s="15">
        <v>0.465640948</v>
      </c>
      <c r="K799" s="15">
        <f t="shared" si="1"/>
        <v>0.418065252</v>
      </c>
    </row>
    <row r="800">
      <c r="A800" s="15">
        <v>2001.0</v>
      </c>
      <c r="B800" s="6" t="s">
        <v>50</v>
      </c>
      <c r="C800" s="15">
        <v>0.38</v>
      </c>
      <c r="D800" s="15">
        <v>0.021</v>
      </c>
      <c r="E800" s="15">
        <v>0.266009852</v>
      </c>
      <c r="F800" s="15">
        <v>0.575471698</v>
      </c>
      <c r="G800" s="15">
        <v>0.38629928</v>
      </c>
      <c r="H800" s="6"/>
      <c r="I800" s="6"/>
      <c r="J800" s="6"/>
      <c r="K800" s="15">
        <f t="shared" si="1"/>
        <v>0.38629928</v>
      </c>
    </row>
    <row r="801">
      <c r="A801" s="15">
        <v>2002.0</v>
      </c>
      <c r="B801" s="6" t="s">
        <v>50</v>
      </c>
      <c r="C801" s="15">
        <v>0.388</v>
      </c>
      <c r="D801" s="15">
        <v>0.02</v>
      </c>
      <c r="E801" s="15">
        <v>0.283653846</v>
      </c>
      <c r="F801" s="15">
        <v>0.577951002</v>
      </c>
      <c r="G801" s="15">
        <v>0.399110266</v>
      </c>
      <c r="H801" s="6"/>
      <c r="I801" s="15">
        <v>0.346071023</v>
      </c>
      <c r="J801" s="6"/>
      <c r="K801" s="15">
        <f t="shared" si="1"/>
        <v>0.3725906445</v>
      </c>
    </row>
    <row r="802">
      <c r="A802" s="15">
        <v>2003.0</v>
      </c>
      <c r="B802" s="6" t="s">
        <v>50</v>
      </c>
      <c r="C802" s="15">
        <v>0.359</v>
      </c>
      <c r="D802" s="15">
        <v>0.032</v>
      </c>
      <c r="E802" s="15">
        <v>0.284313725</v>
      </c>
      <c r="F802" s="15">
        <v>0.563636364</v>
      </c>
      <c r="G802" s="6"/>
      <c r="H802" s="6"/>
      <c r="I802" s="6"/>
      <c r="J802" s="15">
        <v>0.396099703</v>
      </c>
      <c r="K802" s="15">
        <f t="shared" si="1"/>
        <v>0.396099703</v>
      </c>
    </row>
    <row r="803">
      <c r="A803" s="15">
        <v>2004.0</v>
      </c>
      <c r="B803" s="6" t="s">
        <v>50</v>
      </c>
      <c r="C803" s="15">
        <v>0.384</v>
      </c>
      <c r="D803" s="15">
        <v>0.018</v>
      </c>
      <c r="E803" s="15">
        <v>0.30044843</v>
      </c>
      <c r="F803" s="15">
        <v>0.531428571</v>
      </c>
      <c r="G803" s="15">
        <v>0.390756125</v>
      </c>
      <c r="H803" s="6"/>
      <c r="I803" s="15">
        <v>0.394773559</v>
      </c>
      <c r="J803" s="15">
        <v>0.405794888</v>
      </c>
      <c r="K803" s="15">
        <f t="shared" si="1"/>
        <v>0.3971081907</v>
      </c>
    </row>
    <row r="804">
      <c r="A804" s="15">
        <v>2005.0</v>
      </c>
      <c r="B804" s="6" t="s">
        <v>50</v>
      </c>
      <c r="C804" s="15">
        <v>0.346</v>
      </c>
      <c r="D804" s="15">
        <v>0.044</v>
      </c>
      <c r="E804" s="15">
        <v>0.274678112</v>
      </c>
      <c r="F804" s="15">
        <v>0.56</v>
      </c>
      <c r="G804" s="6"/>
      <c r="H804" s="6"/>
      <c r="I804" s="6"/>
      <c r="J804" s="6"/>
      <c r="K804" s="6" t="str">
        <f t="shared" si="1"/>
        <v/>
      </c>
    </row>
    <row r="805">
      <c r="A805" s="15">
        <v>2006.0</v>
      </c>
      <c r="B805" s="6" t="s">
        <v>50</v>
      </c>
      <c r="C805" s="15">
        <v>0.372</v>
      </c>
      <c r="D805" s="15">
        <v>0.035</v>
      </c>
      <c r="E805" s="15">
        <v>0.258373206</v>
      </c>
      <c r="F805" s="15">
        <v>0.584946237</v>
      </c>
      <c r="G805" s="6"/>
      <c r="H805" s="6"/>
      <c r="I805" s="15">
        <v>0.381263173</v>
      </c>
      <c r="J805" s="6"/>
      <c r="K805" s="15">
        <f t="shared" si="1"/>
        <v>0.381263173</v>
      </c>
    </row>
    <row r="806">
      <c r="A806" s="15">
        <v>2007.0</v>
      </c>
      <c r="B806" s="6" t="s">
        <v>50</v>
      </c>
      <c r="C806" s="15">
        <v>0.334</v>
      </c>
      <c r="D806" s="15">
        <v>0.032</v>
      </c>
      <c r="E806" s="15">
        <v>0.221238938</v>
      </c>
      <c r="F806" s="15">
        <v>0.561325967</v>
      </c>
      <c r="G806" s="6"/>
      <c r="H806" s="6"/>
      <c r="I806" s="6"/>
      <c r="J806" s="15">
        <v>0.376207492</v>
      </c>
      <c r="K806" s="15">
        <f t="shared" si="1"/>
        <v>0.376207492</v>
      </c>
    </row>
    <row r="807">
      <c r="A807" s="15">
        <v>2008.0</v>
      </c>
      <c r="B807" s="6" t="s">
        <v>50</v>
      </c>
      <c r="C807" s="15">
        <v>0.315</v>
      </c>
      <c r="D807" s="15">
        <v>0.035</v>
      </c>
      <c r="E807" s="15">
        <v>0.21719457</v>
      </c>
      <c r="F807" s="15">
        <v>0.544316997</v>
      </c>
      <c r="G807" s="6"/>
      <c r="H807" s="6"/>
      <c r="I807" s="15">
        <v>0.30076498</v>
      </c>
      <c r="J807" s="6"/>
      <c r="K807" s="15">
        <f t="shared" si="1"/>
        <v>0.30076498</v>
      </c>
    </row>
    <row r="808">
      <c r="A808" s="15">
        <v>2009.0</v>
      </c>
      <c r="B808" s="6" t="s">
        <v>50</v>
      </c>
      <c r="C808" s="15">
        <v>0.354</v>
      </c>
      <c r="D808" s="15">
        <v>0.032</v>
      </c>
      <c r="E808" s="15">
        <v>0.253112033</v>
      </c>
      <c r="F808" s="15">
        <v>0.55387931</v>
      </c>
      <c r="G808" s="6"/>
      <c r="H808" s="6"/>
      <c r="I808" s="6"/>
      <c r="J808" s="15">
        <v>0.417245883</v>
      </c>
      <c r="K808" s="15">
        <f t="shared" si="1"/>
        <v>0.417245883</v>
      </c>
    </row>
    <row r="809">
      <c r="A809" s="15">
        <v>2010.0</v>
      </c>
      <c r="B809" s="6" t="s">
        <v>50</v>
      </c>
      <c r="C809" s="15">
        <v>0.342</v>
      </c>
      <c r="D809" s="15">
        <v>0.028</v>
      </c>
      <c r="E809" s="15">
        <v>0.223021583</v>
      </c>
      <c r="F809" s="15">
        <v>0.547208122</v>
      </c>
      <c r="G809" s="6"/>
      <c r="H809" s="6"/>
      <c r="I809" s="15">
        <v>0.352200509</v>
      </c>
      <c r="J809" s="15">
        <v>0.379624322</v>
      </c>
      <c r="K809" s="15">
        <f t="shared" si="1"/>
        <v>0.3659124155</v>
      </c>
    </row>
    <row r="810">
      <c r="A810" s="15">
        <v>2011.0</v>
      </c>
      <c r="B810" s="6" t="s">
        <v>50</v>
      </c>
      <c r="C810" s="15">
        <v>0.325</v>
      </c>
      <c r="D810" s="15">
        <v>0.032</v>
      </c>
      <c r="E810" s="15">
        <v>0.242553191</v>
      </c>
      <c r="F810" s="15">
        <v>0.569979716</v>
      </c>
      <c r="G810" s="6"/>
      <c r="H810" s="6"/>
      <c r="I810" s="6"/>
      <c r="J810" s="15">
        <v>0.356959355</v>
      </c>
      <c r="K810" s="15">
        <f t="shared" si="1"/>
        <v>0.356959355</v>
      </c>
    </row>
    <row r="811">
      <c r="A811" s="15">
        <v>2012.0</v>
      </c>
      <c r="B811" s="6" t="s">
        <v>50</v>
      </c>
      <c r="C811" s="15">
        <v>0.391</v>
      </c>
      <c r="D811" s="15">
        <v>0.026</v>
      </c>
      <c r="E811" s="15">
        <v>0.229249012</v>
      </c>
      <c r="F811" s="15">
        <v>0.560515873</v>
      </c>
      <c r="G811" s="6"/>
      <c r="H811" s="15">
        <v>0.564518733</v>
      </c>
      <c r="I811" s="15">
        <v>0.353323249</v>
      </c>
      <c r="J811" s="15">
        <v>0.42755078</v>
      </c>
      <c r="K811" s="15">
        <f t="shared" si="1"/>
        <v>0.448464254</v>
      </c>
    </row>
    <row r="812">
      <c r="A812" s="15">
        <v>2013.0</v>
      </c>
      <c r="B812" s="6" t="s">
        <v>50</v>
      </c>
      <c r="C812" s="15">
        <v>0.36</v>
      </c>
      <c r="D812" s="15">
        <v>0.032</v>
      </c>
      <c r="E812" s="15">
        <v>0.253571429</v>
      </c>
      <c r="F812" s="15">
        <v>0.59408867</v>
      </c>
      <c r="G812" s="6"/>
      <c r="H812" s="6"/>
      <c r="I812" s="6"/>
      <c r="J812" s="15">
        <v>0.472329927</v>
      </c>
      <c r="K812" s="15">
        <f t="shared" si="1"/>
        <v>0.472329927</v>
      </c>
    </row>
    <row r="813">
      <c r="A813" s="15">
        <v>2014.0</v>
      </c>
      <c r="B813" s="6" t="s">
        <v>50</v>
      </c>
      <c r="C813" s="15">
        <v>0.347</v>
      </c>
      <c r="D813" s="15">
        <v>0.035</v>
      </c>
      <c r="E813" s="15">
        <v>0.284246575</v>
      </c>
      <c r="F813" s="15">
        <v>0.553672316</v>
      </c>
      <c r="G813" s="6"/>
      <c r="H813" s="6"/>
      <c r="I813" s="15">
        <v>0.344021359</v>
      </c>
      <c r="J813" s="6"/>
      <c r="K813" s="15">
        <f t="shared" si="1"/>
        <v>0.344021359</v>
      </c>
    </row>
    <row r="814">
      <c r="A814" s="15">
        <v>2015.0</v>
      </c>
      <c r="B814" s="6" t="s">
        <v>50</v>
      </c>
      <c r="C814" s="15">
        <v>0.358</v>
      </c>
      <c r="D814" s="15">
        <v>0.032</v>
      </c>
      <c r="E814" s="15">
        <v>0.254966887</v>
      </c>
      <c r="F814" s="15">
        <v>0.555054152</v>
      </c>
      <c r="G814" s="6"/>
      <c r="H814" s="6"/>
      <c r="I814" s="6"/>
      <c r="J814" s="15">
        <v>0.480776411</v>
      </c>
      <c r="K814" s="15">
        <f t="shared" si="1"/>
        <v>0.480776411</v>
      </c>
    </row>
    <row r="815">
      <c r="A815" s="15">
        <v>2016.0</v>
      </c>
      <c r="B815" s="6" t="s">
        <v>50</v>
      </c>
      <c r="C815" s="15">
        <v>0.389</v>
      </c>
      <c r="D815" s="15">
        <v>0.028</v>
      </c>
      <c r="E815" s="15">
        <v>0.295681063</v>
      </c>
      <c r="F815" s="15">
        <v>0.590780809</v>
      </c>
      <c r="G815" s="6"/>
      <c r="H815" s="6"/>
      <c r="I815" s="15">
        <v>0.36464852</v>
      </c>
      <c r="J815" s="15">
        <v>0.518877494</v>
      </c>
      <c r="K815" s="15">
        <f t="shared" si="1"/>
        <v>0.441763007</v>
      </c>
    </row>
    <row r="816">
      <c r="A816" s="15">
        <v>1980.0</v>
      </c>
      <c r="B816" s="6" t="s">
        <v>51</v>
      </c>
      <c r="C816" s="15">
        <v>0.527</v>
      </c>
      <c r="D816" s="15">
        <v>0.031</v>
      </c>
      <c r="E816" s="15">
        <v>0.188118812</v>
      </c>
      <c r="F816" s="15">
        <v>0.579411765</v>
      </c>
      <c r="G816" s="6"/>
      <c r="H816" s="15">
        <v>0.50760383</v>
      </c>
      <c r="I816" s="15">
        <v>0.62598629</v>
      </c>
      <c r="J816" s="6"/>
      <c r="K816" s="15">
        <f t="shared" si="1"/>
        <v>0.56679506</v>
      </c>
    </row>
    <row r="817">
      <c r="A817" s="15">
        <v>1981.0</v>
      </c>
      <c r="B817" s="6" t="s">
        <v>51</v>
      </c>
      <c r="C817" s="15">
        <v>0.409</v>
      </c>
      <c r="D817" s="15">
        <v>0.047</v>
      </c>
      <c r="E817" s="15">
        <v>0.15625</v>
      </c>
      <c r="F817" s="15">
        <v>0.526011561</v>
      </c>
      <c r="G817" s="6"/>
      <c r="H817" s="6"/>
      <c r="I817" s="6"/>
      <c r="J817" s="6"/>
      <c r="K817" s="6" t="str">
        <f t="shared" si="1"/>
        <v/>
      </c>
    </row>
    <row r="818">
      <c r="A818" s="15">
        <v>1982.0</v>
      </c>
      <c r="B818" s="6" t="s">
        <v>51</v>
      </c>
      <c r="C818" s="15">
        <v>0.536</v>
      </c>
      <c r="D818" s="15">
        <v>0.036</v>
      </c>
      <c r="E818" s="15">
        <v>0.153846154</v>
      </c>
      <c r="F818" s="15">
        <v>0.551912568</v>
      </c>
      <c r="G818" s="6"/>
      <c r="H818" s="6"/>
      <c r="I818" s="15">
        <v>0.617658538</v>
      </c>
      <c r="J818" s="6"/>
      <c r="K818" s="15">
        <f t="shared" si="1"/>
        <v>0.617658538</v>
      </c>
    </row>
    <row r="819">
      <c r="A819" s="15">
        <v>1983.0</v>
      </c>
      <c r="B819" s="6" t="s">
        <v>51</v>
      </c>
      <c r="C819" s="15">
        <v>0.463</v>
      </c>
      <c r="D819" s="15">
        <v>0.038</v>
      </c>
      <c r="E819" s="15">
        <v>0.216494845</v>
      </c>
      <c r="F819" s="15">
        <v>0.602305476</v>
      </c>
      <c r="G819" s="6"/>
      <c r="H819" s="15">
        <v>0.512112589</v>
      </c>
      <c r="I819" s="6"/>
      <c r="J819" s="6"/>
      <c r="K819" s="15">
        <f t="shared" si="1"/>
        <v>0.512112589</v>
      </c>
    </row>
    <row r="820">
      <c r="A820" s="15">
        <v>1984.0</v>
      </c>
      <c r="B820" s="6" t="s">
        <v>51</v>
      </c>
      <c r="C820" s="15">
        <v>0.462</v>
      </c>
      <c r="D820" s="15">
        <v>0.036</v>
      </c>
      <c r="E820" s="15">
        <v>0.215686275</v>
      </c>
      <c r="F820" s="15">
        <v>0.557184751</v>
      </c>
      <c r="G820" s="6"/>
      <c r="H820" s="6"/>
      <c r="I820" s="15">
        <v>0.458055129</v>
      </c>
      <c r="J820" s="6"/>
      <c r="K820" s="15">
        <f t="shared" si="1"/>
        <v>0.458055129</v>
      </c>
    </row>
    <row r="821">
      <c r="A821" s="15">
        <v>1985.0</v>
      </c>
      <c r="B821" s="6" t="s">
        <v>51</v>
      </c>
      <c r="C821" s="15">
        <v>0.528</v>
      </c>
      <c r="D821" s="15">
        <v>0.031</v>
      </c>
      <c r="E821" s="15">
        <v>0.1875</v>
      </c>
      <c r="F821" s="15">
        <v>0.537190083</v>
      </c>
      <c r="G821" s="6"/>
      <c r="H821" s="15">
        <v>0.610488738</v>
      </c>
      <c r="I821" s="15">
        <v>0.570833069</v>
      </c>
      <c r="J821" s="6"/>
      <c r="K821" s="15">
        <f t="shared" si="1"/>
        <v>0.5906609035</v>
      </c>
    </row>
    <row r="822">
      <c r="A822" s="15">
        <v>1986.0</v>
      </c>
      <c r="B822" s="6" t="s">
        <v>51</v>
      </c>
      <c r="C822" s="15">
        <v>0.446</v>
      </c>
      <c r="D822" s="15">
        <v>0.038</v>
      </c>
      <c r="E822" s="15">
        <v>0.20661157</v>
      </c>
      <c r="F822" s="15">
        <v>0.607142857</v>
      </c>
      <c r="G822" s="6"/>
      <c r="H822" s="15">
        <v>0.452492954</v>
      </c>
      <c r="I822" s="6"/>
      <c r="J822" s="6"/>
      <c r="K822" s="15">
        <f t="shared" si="1"/>
        <v>0.452492954</v>
      </c>
    </row>
    <row r="823">
      <c r="A823" s="15">
        <v>1987.0</v>
      </c>
      <c r="B823" s="6" t="s">
        <v>51</v>
      </c>
      <c r="C823" s="15">
        <v>0.442</v>
      </c>
      <c r="D823" s="15">
        <v>0.036</v>
      </c>
      <c r="E823" s="15">
        <v>0.155737705</v>
      </c>
      <c r="F823" s="15">
        <v>0.509433962</v>
      </c>
      <c r="G823" s="6"/>
      <c r="H823" s="6"/>
      <c r="I823" s="15">
        <v>0.449575237</v>
      </c>
      <c r="J823" s="6"/>
      <c r="K823" s="15">
        <f t="shared" si="1"/>
        <v>0.449575237</v>
      </c>
    </row>
    <row r="824">
      <c r="A824" s="15">
        <v>1988.0</v>
      </c>
      <c r="B824" s="6" t="s">
        <v>51</v>
      </c>
      <c r="C824" s="15">
        <v>0.456</v>
      </c>
      <c r="D824" s="15">
        <v>0.031</v>
      </c>
      <c r="E824" s="15">
        <v>0.177570093</v>
      </c>
      <c r="F824" s="15">
        <v>0.551181102</v>
      </c>
      <c r="G824" s="6"/>
      <c r="H824" s="15">
        <v>0.59626841</v>
      </c>
      <c r="I824" s="15">
        <v>0.381044993</v>
      </c>
      <c r="J824" s="6"/>
      <c r="K824" s="15">
        <f t="shared" si="1"/>
        <v>0.4886567015</v>
      </c>
    </row>
    <row r="825">
      <c r="A825" s="15">
        <v>1989.0</v>
      </c>
      <c r="B825" s="6" t="s">
        <v>51</v>
      </c>
      <c r="C825" s="15">
        <v>0.464</v>
      </c>
      <c r="D825" s="15">
        <v>0.031</v>
      </c>
      <c r="E825" s="15">
        <v>0.245283019</v>
      </c>
      <c r="F825" s="15">
        <v>0.589242054</v>
      </c>
      <c r="G825" s="6"/>
      <c r="H825" s="15">
        <v>0.529863275</v>
      </c>
      <c r="I825" s="15">
        <v>0.40779934</v>
      </c>
      <c r="J825" s="6"/>
      <c r="K825" s="15">
        <f t="shared" si="1"/>
        <v>0.4688313075</v>
      </c>
    </row>
    <row r="826">
      <c r="A826" s="15">
        <v>1990.0</v>
      </c>
      <c r="B826" s="6" t="s">
        <v>51</v>
      </c>
      <c r="C826" s="15">
        <v>0.448</v>
      </c>
      <c r="D826" s="15">
        <v>0.031</v>
      </c>
      <c r="E826" s="15">
        <v>0.236842105</v>
      </c>
      <c r="F826" s="15">
        <v>0.592592593</v>
      </c>
      <c r="G826" s="6"/>
      <c r="H826" s="15">
        <v>0.478228755</v>
      </c>
      <c r="I826" s="15">
        <v>0.410463111</v>
      </c>
      <c r="J826" s="6"/>
      <c r="K826" s="15">
        <f t="shared" si="1"/>
        <v>0.444345933</v>
      </c>
    </row>
    <row r="827">
      <c r="A827" s="15">
        <v>1991.0</v>
      </c>
      <c r="B827" s="6" t="s">
        <v>51</v>
      </c>
      <c r="C827" s="15">
        <v>0.463</v>
      </c>
      <c r="D827" s="15">
        <v>0.031</v>
      </c>
      <c r="E827" s="15">
        <v>0.213483146</v>
      </c>
      <c r="F827" s="15">
        <v>0.582938389</v>
      </c>
      <c r="G827" s="6"/>
      <c r="H827" s="15">
        <v>0.54502126</v>
      </c>
      <c r="I827" s="15">
        <v>0.413681761</v>
      </c>
      <c r="J827" s="6"/>
      <c r="K827" s="15">
        <f t="shared" si="1"/>
        <v>0.4793515105</v>
      </c>
    </row>
    <row r="828">
      <c r="A828" s="15">
        <v>1992.0</v>
      </c>
      <c r="B828" s="6" t="s">
        <v>51</v>
      </c>
      <c r="C828" s="15">
        <v>0.456</v>
      </c>
      <c r="D828" s="15">
        <v>0.047</v>
      </c>
      <c r="E828" s="15">
        <v>0.21875</v>
      </c>
      <c r="F828" s="15">
        <v>0.611510791</v>
      </c>
      <c r="G828" s="6"/>
      <c r="H828" s="6"/>
      <c r="I828" s="6"/>
      <c r="J828" s="6"/>
      <c r="K828" s="6" t="str">
        <f t="shared" si="1"/>
        <v/>
      </c>
    </row>
    <row r="829">
      <c r="A829" s="15">
        <v>1993.0</v>
      </c>
      <c r="B829" s="6" t="s">
        <v>51</v>
      </c>
      <c r="C829" s="15">
        <v>0.442</v>
      </c>
      <c r="D829" s="15">
        <v>0.031</v>
      </c>
      <c r="E829" s="15">
        <v>0.230769231</v>
      </c>
      <c r="F829" s="15">
        <v>0.540609137</v>
      </c>
      <c r="G829" s="6"/>
      <c r="H829" s="15">
        <v>0.43834049</v>
      </c>
      <c r="I829" s="15">
        <v>0.456092876</v>
      </c>
      <c r="J829" s="6"/>
      <c r="K829" s="15">
        <f t="shared" si="1"/>
        <v>0.447216683</v>
      </c>
    </row>
    <row r="830">
      <c r="A830" s="15">
        <v>1994.0</v>
      </c>
      <c r="B830" s="6" t="s">
        <v>51</v>
      </c>
      <c r="C830" s="15">
        <v>0.444</v>
      </c>
      <c r="D830" s="15">
        <v>0.036</v>
      </c>
      <c r="E830" s="15">
        <v>0.204545455</v>
      </c>
      <c r="F830" s="15">
        <v>0.564039409</v>
      </c>
      <c r="G830" s="6"/>
      <c r="H830" s="6"/>
      <c r="I830" s="15">
        <v>0.439899599</v>
      </c>
      <c r="J830" s="6"/>
      <c r="K830" s="15">
        <f t="shared" si="1"/>
        <v>0.439899599</v>
      </c>
    </row>
    <row r="831">
      <c r="A831" s="15">
        <v>1995.0</v>
      </c>
      <c r="B831" s="6" t="s">
        <v>51</v>
      </c>
      <c r="C831" s="15">
        <v>0.423</v>
      </c>
      <c r="D831" s="15">
        <v>0.047</v>
      </c>
      <c r="E831" s="15">
        <v>0.204545455</v>
      </c>
      <c r="F831" s="15">
        <v>0.583333333</v>
      </c>
      <c r="G831" s="6"/>
      <c r="H831" s="6"/>
      <c r="I831" s="6"/>
      <c r="J831" s="6"/>
      <c r="K831" s="6" t="str">
        <f t="shared" si="1"/>
        <v/>
      </c>
    </row>
    <row r="832">
      <c r="A832" s="15">
        <v>1996.0</v>
      </c>
      <c r="B832" s="6" t="s">
        <v>51</v>
      </c>
      <c r="C832" s="15">
        <v>0.464</v>
      </c>
      <c r="D832" s="15">
        <v>0.031</v>
      </c>
      <c r="E832" s="15">
        <v>0.347826087</v>
      </c>
      <c r="F832" s="15">
        <v>0.573934837</v>
      </c>
      <c r="G832" s="6"/>
      <c r="H832" s="15">
        <v>0.491597214</v>
      </c>
      <c r="I832" s="15">
        <v>0.457462497</v>
      </c>
      <c r="J832" s="6"/>
      <c r="K832" s="15">
        <f t="shared" si="1"/>
        <v>0.4745298555</v>
      </c>
    </row>
    <row r="833">
      <c r="A833" s="15">
        <v>1997.0</v>
      </c>
      <c r="B833" s="6" t="s">
        <v>51</v>
      </c>
      <c r="C833" s="15">
        <v>0.395</v>
      </c>
      <c r="D833" s="15">
        <v>0.029</v>
      </c>
      <c r="E833" s="15">
        <v>0.310810811</v>
      </c>
      <c r="F833" s="15">
        <v>0.587939698</v>
      </c>
      <c r="G833" s="6"/>
      <c r="H833" s="15">
        <v>0.36375417</v>
      </c>
      <c r="I833" s="6"/>
      <c r="J833" s="15">
        <v>0.408255854</v>
      </c>
      <c r="K833" s="15">
        <f t="shared" si="1"/>
        <v>0.386005012</v>
      </c>
    </row>
    <row r="834">
      <c r="A834" s="15">
        <v>1998.0</v>
      </c>
      <c r="B834" s="6" t="s">
        <v>51</v>
      </c>
      <c r="C834" s="15">
        <v>0.427</v>
      </c>
      <c r="D834" s="15">
        <v>0.036</v>
      </c>
      <c r="E834" s="15">
        <v>0.285714286</v>
      </c>
      <c r="F834" s="15">
        <v>0.581151832</v>
      </c>
      <c r="G834" s="6"/>
      <c r="H834" s="6"/>
      <c r="I834" s="15">
        <v>0.383814533</v>
      </c>
      <c r="J834" s="6"/>
      <c r="K834" s="15">
        <f t="shared" si="1"/>
        <v>0.383814533</v>
      </c>
    </row>
    <row r="835">
      <c r="A835" s="15">
        <v>1999.0</v>
      </c>
      <c r="B835" s="6" t="s">
        <v>51</v>
      </c>
      <c r="C835" s="15">
        <v>0.411</v>
      </c>
      <c r="D835" s="15">
        <v>0.036</v>
      </c>
      <c r="E835" s="15">
        <v>0.166666667</v>
      </c>
      <c r="F835" s="15">
        <v>0.591780822</v>
      </c>
      <c r="G835" s="6"/>
      <c r="H835" s="15">
        <v>0.439253078</v>
      </c>
      <c r="I835" s="6"/>
      <c r="J835" s="6"/>
      <c r="K835" s="15">
        <f t="shared" si="1"/>
        <v>0.439253078</v>
      </c>
    </row>
    <row r="836">
      <c r="A836" s="15">
        <v>2000.0</v>
      </c>
      <c r="B836" s="6" t="s">
        <v>51</v>
      </c>
      <c r="C836" s="15">
        <v>0.447</v>
      </c>
      <c r="D836" s="15">
        <v>0.026</v>
      </c>
      <c r="E836" s="15">
        <v>0.222222222</v>
      </c>
      <c r="F836" s="15">
        <v>0.5625</v>
      </c>
      <c r="G836" s="6"/>
      <c r="H836" s="15">
        <v>0.516452149</v>
      </c>
      <c r="I836" s="15">
        <v>0.420182717</v>
      </c>
      <c r="J836" s="15">
        <v>0.483530692</v>
      </c>
      <c r="K836" s="15">
        <f t="shared" si="1"/>
        <v>0.4733885193</v>
      </c>
    </row>
    <row r="837">
      <c r="A837" s="15">
        <v>2001.0</v>
      </c>
      <c r="B837" s="6" t="s">
        <v>51</v>
      </c>
      <c r="C837" s="15">
        <v>0.405</v>
      </c>
      <c r="D837" s="15">
        <v>0.021</v>
      </c>
      <c r="E837" s="15">
        <v>0.255813953</v>
      </c>
      <c r="F837" s="15">
        <v>0.558375635</v>
      </c>
      <c r="G837" s="15">
        <v>0.404374297</v>
      </c>
      <c r="H837" s="6"/>
      <c r="I837" s="6"/>
      <c r="J837" s="6"/>
      <c r="K837" s="15">
        <f t="shared" si="1"/>
        <v>0.404374297</v>
      </c>
    </row>
    <row r="838">
      <c r="A838" s="15">
        <v>2002.0</v>
      </c>
      <c r="B838" s="6" t="s">
        <v>51</v>
      </c>
      <c r="C838" s="15">
        <v>0.409</v>
      </c>
      <c r="D838" s="15">
        <v>0.02</v>
      </c>
      <c r="E838" s="15">
        <v>0.179775281</v>
      </c>
      <c r="F838" s="15">
        <v>0.544117647</v>
      </c>
      <c r="G838" s="15">
        <v>0.436452292</v>
      </c>
      <c r="H838" s="6"/>
      <c r="I838" s="15">
        <v>0.266274525</v>
      </c>
      <c r="J838" s="6"/>
      <c r="K838" s="15">
        <f t="shared" si="1"/>
        <v>0.3513634085</v>
      </c>
    </row>
    <row r="839">
      <c r="A839" s="15">
        <v>2003.0</v>
      </c>
      <c r="B839" s="6" t="s">
        <v>51</v>
      </c>
      <c r="C839" s="15">
        <v>0.405</v>
      </c>
      <c r="D839" s="15">
        <v>0.032</v>
      </c>
      <c r="E839" s="15">
        <v>0.282608696</v>
      </c>
      <c r="F839" s="15">
        <v>0.538271605</v>
      </c>
      <c r="G839" s="6"/>
      <c r="H839" s="6"/>
      <c r="I839" s="6"/>
      <c r="J839" s="15">
        <v>0.428399228</v>
      </c>
      <c r="K839" s="15">
        <f t="shared" si="1"/>
        <v>0.428399228</v>
      </c>
    </row>
    <row r="840">
      <c r="A840" s="15">
        <v>2004.0</v>
      </c>
      <c r="B840" s="6" t="s">
        <v>51</v>
      </c>
      <c r="C840" s="15">
        <v>0.406</v>
      </c>
      <c r="D840" s="15">
        <v>0.018</v>
      </c>
      <c r="E840" s="15">
        <v>0.24742268</v>
      </c>
      <c r="F840" s="15">
        <v>0.571428571</v>
      </c>
      <c r="G840" s="15">
        <v>0.40970367</v>
      </c>
      <c r="H840" s="6"/>
      <c r="I840" s="15">
        <v>0.331233176</v>
      </c>
      <c r="J840" s="15">
        <v>0.439812021</v>
      </c>
      <c r="K840" s="15">
        <f t="shared" si="1"/>
        <v>0.3935829557</v>
      </c>
    </row>
    <row r="841">
      <c r="A841" s="15">
        <v>2005.0</v>
      </c>
      <c r="B841" s="6" t="s">
        <v>51</v>
      </c>
      <c r="C841" s="15">
        <v>0.387</v>
      </c>
      <c r="D841" s="15">
        <v>0.044</v>
      </c>
      <c r="E841" s="15">
        <v>0.25</v>
      </c>
      <c r="F841" s="15">
        <v>0.516930023</v>
      </c>
      <c r="G841" s="6"/>
      <c r="H841" s="6"/>
      <c r="I841" s="6"/>
      <c r="J841" s="6"/>
      <c r="K841" s="6" t="str">
        <f t="shared" si="1"/>
        <v/>
      </c>
    </row>
    <row r="842">
      <c r="A842" s="15">
        <v>2006.0</v>
      </c>
      <c r="B842" s="6" t="s">
        <v>51</v>
      </c>
      <c r="C842" s="15">
        <v>0.373</v>
      </c>
      <c r="D842" s="15">
        <v>0.035</v>
      </c>
      <c r="E842" s="15">
        <v>0.172727273</v>
      </c>
      <c r="F842" s="15">
        <v>0.504504505</v>
      </c>
      <c r="G842" s="6"/>
      <c r="H842" s="6"/>
      <c r="I842" s="15">
        <v>0.355991656</v>
      </c>
      <c r="J842" s="6"/>
      <c r="K842" s="15">
        <f t="shared" si="1"/>
        <v>0.355991656</v>
      </c>
    </row>
    <row r="843">
      <c r="A843" s="15">
        <v>2007.0</v>
      </c>
      <c r="B843" s="6" t="s">
        <v>51</v>
      </c>
      <c r="C843" s="15">
        <v>0.403</v>
      </c>
      <c r="D843" s="15">
        <v>0.032</v>
      </c>
      <c r="E843" s="15">
        <v>0.203703704</v>
      </c>
      <c r="F843" s="15">
        <v>0.523706897</v>
      </c>
      <c r="G843" s="6"/>
      <c r="H843" s="6"/>
      <c r="I843" s="6"/>
      <c r="J843" s="15">
        <v>0.458402733</v>
      </c>
      <c r="K843" s="15">
        <f t="shared" si="1"/>
        <v>0.458402733</v>
      </c>
    </row>
    <row r="844">
      <c r="A844" s="15">
        <v>2008.0</v>
      </c>
      <c r="B844" s="6" t="s">
        <v>51</v>
      </c>
      <c r="C844" s="15">
        <v>0.386</v>
      </c>
      <c r="D844" s="15">
        <v>0.035</v>
      </c>
      <c r="E844" s="15">
        <v>0.247619048</v>
      </c>
      <c r="F844" s="15">
        <v>0.535641548</v>
      </c>
      <c r="G844" s="6"/>
      <c r="H844" s="6"/>
      <c r="I844" s="15">
        <v>0.356835875</v>
      </c>
      <c r="J844" s="6"/>
      <c r="K844" s="15">
        <f t="shared" si="1"/>
        <v>0.356835875</v>
      </c>
    </row>
    <row r="845">
      <c r="A845" s="15">
        <v>2009.0</v>
      </c>
      <c r="B845" s="6" t="s">
        <v>51</v>
      </c>
      <c r="C845" s="15">
        <v>0.396</v>
      </c>
      <c r="D845" s="15">
        <v>0.032</v>
      </c>
      <c r="E845" s="15">
        <v>0.206896552</v>
      </c>
      <c r="F845" s="15">
        <v>0.549145299</v>
      </c>
      <c r="G845" s="6"/>
      <c r="H845" s="6"/>
      <c r="I845" s="6"/>
      <c r="J845" s="15">
        <v>0.433461919</v>
      </c>
      <c r="K845" s="15">
        <f t="shared" si="1"/>
        <v>0.433461919</v>
      </c>
    </row>
    <row r="846">
      <c r="A846" s="15">
        <v>2010.0</v>
      </c>
      <c r="B846" s="6" t="s">
        <v>51</v>
      </c>
      <c r="C846" s="15">
        <v>0.41</v>
      </c>
      <c r="D846" s="15">
        <v>0.028</v>
      </c>
      <c r="E846" s="15">
        <v>0.178571429</v>
      </c>
      <c r="F846" s="15">
        <v>0.5472103</v>
      </c>
      <c r="G846" s="6"/>
      <c r="H846" s="6"/>
      <c r="I846" s="15">
        <v>0.40357807</v>
      </c>
      <c r="J846" s="15">
        <v>0.446053795</v>
      </c>
      <c r="K846" s="15">
        <f t="shared" si="1"/>
        <v>0.4248159325</v>
      </c>
    </row>
    <row r="847">
      <c r="A847" s="15">
        <v>2011.0</v>
      </c>
      <c r="B847" s="6" t="s">
        <v>51</v>
      </c>
      <c r="C847" s="15">
        <v>0.411</v>
      </c>
      <c r="D847" s="15">
        <v>0.032</v>
      </c>
      <c r="E847" s="15">
        <v>0.137681159</v>
      </c>
      <c r="F847" s="15">
        <v>0.555963303</v>
      </c>
      <c r="G847" s="6"/>
      <c r="H847" s="6"/>
      <c r="I847" s="6"/>
      <c r="J847" s="15">
        <v>0.464047968</v>
      </c>
      <c r="K847" s="15">
        <f t="shared" si="1"/>
        <v>0.464047968</v>
      </c>
    </row>
    <row r="848">
      <c r="A848" s="15">
        <v>2012.0</v>
      </c>
      <c r="B848" s="6" t="s">
        <v>51</v>
      </c>
      <c r="C848" s="15">
        <v>0.382</v>
      </c>
      <c r="D848" s="15">
        <v>0.026</v>
      </c>
      <c r="E848" s="15">
        <v>0.216</v>
      </c>
      <c r="F848" s="15">
        <v>0.532956685</v>
      </c>
      <c r="G848" s="6"/>
      <c r="H848" s="15">
        <v>0.417371585</v>
      </c>
      <c r="I848" s="15">
        <v>0.333077386</v>
      </c>
      <c r="J848" s="15">
        <v>0.424452401</v>
      </c>
      <c r="K848" s="15">
        <f t="shared" si="1"/>
        <v>0.3916337907</v>
      </c>
    </row>
    <row r="849">
      <c r="A849" s="15">
        <v>2013.0</v>
      </c>
      <c r="B849" s="6" t="s">
        <v>51</v>
      </c>
      <c r="C849" s="15">
        <v>0.424</v>
      </c>
      <c r="D849" s="15">
        <v>0.032</v>
      </c>
      <c r="E849" s="15">
        <v>0.282758621</v>
      </c>
      <c r="F849" s="15">
        <v>0.559099437</v>
      </c>
      <c r="G849" s="6"/>
      <c r="H849" s="6"/>
      <c r="I849" s="6"/>
      <c r="J849" s="15">
        <v>0.531655044</v>
      </c>
      <c r="K849" s="15">
        <f t="shared" si="1"/>
        <v>0.531655044</v>
      </c>
    </row>
    <row r="850">
      <c r="A850" s="15">
        <v>2014.0</v>
      </c>
      <c r="B850" s="6" t="s">
        <v>51</v>
      </c>
      <c r="C850" s="15">
        <v>0.353</v>
      </c>
      <c r="D850" s="15">
        <v>0.035</v>
      </c>
      <c r="E850" s="15">
        <v>0.198757764</v>
      </c>
      <c r="F850" s="15">
        <v>0.525714286</v>
      </c>
      <c r="G850" s="6"/>
      <c r="H850" s="6"/>
      <c r="I850" s="15">
        <v>0.293939083</v>
      </c>
      <c r="J850" s="6"/>
      <c r="K850" s="15">
        <f t="shared" si="1"/>
        <v>0.293939083</v>
      </c>
    </row>
    <row r="851">
      <c r="A851" s="15">
        <v>2015.0</v>
      </c>
      <c r="B851" s="6" t="s">
        <v>51</v>
      </c>
      <c r="C851" s="15">
        <v>0.341</v>
      </c>
      <c r="D851" s="15">
        <v>0.032</v>
      </c>
      <c r="E851" s="15">
        <v>0.193939394</v>
      </c>
      <c r="F851" s="15">
        <v>0.481415929</v>
      </c>
      <c r="G851" s="6"/>
      <c r="H851" s="6"/>
      <c r="I851" s="6"/>
      <c r="J851" s="15">
        <v>0.419411264</v>
      </c>
      <c r="K851" s="15">
        <f t="shared" si="1"/>
        <v>0.419411264</v>
      </c>
    </row>
    <row r="852">
      <c r="A852" s="15">
        <v>2016.0</v>
      </c>
      <c r="B852" s="6" t="s">
        <v>51</v>
      </c>
      <c r="C852" s="15">
        <v>0.391</v>
      </c>
      <c r="D852" s="15">
        <v>0.028</v>
      </c>
      <c r="E852" s="15">
        <v>0.195121951</v>
      </c>
      <c r="F852" s="15">
        <v>0.516351119</v>
      </c>
      <c r="G852" s="6"/>
      <c r="H852" s="6"/>
      <c r="I852" s="15">
        <v>0.290008491</v>
      </c>
      <c r="J852" s="15">
        <v>0.55815275</v>
      </c>
      <c r="K852" s="15">
        <f t="shared" si="1"/>
        <v>0.4240806205</v>
      </c>
    </row>
    <row r="853">
      <c r="A853" s="15">
        <v>1980.0</v>
      </c>
      <c r="B853" s="6" t="s">
        <v>52</v>
      </c>
      <c r="C853" s="15">
        <v>0.59</v>
      </c>
      <c r="D853" s="15">
        <v>0.038</v>
      </c>
      <c r="E853" s="15">
        <v>0.8</v>
      </c>
      <c r="F853" s="15">
        <v>0.834254144</v>
      </c>
      <c r="G853" s="6"/>
      <c r="H853" s="15">
        <v>0.571263709</v>
      </c>
      <c r="I853" s="6"/>
      <c r="J853" s="6"/>
      <c r="K853" s="15">
        <f t="shared" si="1"/>
        <v>0.571263709</v>
      </c>
    </row>
    <row r="854">
      <c r="A854" s="15">
        <v>1981.0</v>
      </c>
      <c r="B854" s="6" t="s">
        <v>52</v>
      </c>
      <c r="C854" s="15">
        <v>0.605</v>
      </c>
      <c r="D854" s="15">
        <v>0.047</v>
      </c>
      <c r="E854" s="15">
        <v>0.814285714</v>
      </c>
      <c r="F854" s="15">
        <v>0.810344828</v>
      </c>
      <c r="G854" s="6"/>
      <c r="H854" s="6"/>
      <c r="I854" s="6"/>
      <c r="J854" s="6"/>
      <c r="K854" s="6" t="str">
        <f t="shared" si="1"/>
        <v/>
      </c>
    </row>
    <row r="855">
      <c r="A855" s="15">
        <v>1982.0</v>
      </c>
      <c r="B855" s="6" t="s">
        <v>52</v>
      </c>
      <c r="C855" s="15">
        <v>0.596</v>
      </c>
      <c r="D855" s="15">
        <v>0.047</v>
      </c>
      <c r="E855" s="15">
        <v>0.727272727</v>
      </c>
      <c r="F855" s="15">
        <v>0.833333333</v>
      </c>
      <c r="G855" s="6"/>
      <c r="H855" s="6"/>
      <c r="I855" s="6"/>
      <c r="J855" s="6"/>
      <c r="K855" s="6" t="str">
        <f t="shared" si="1"/>
        <v/>
      </c>
    </row>
    <row r="856">
      <c r="A856" s="15">
        <v>1983.0</v>
      </c>
      <c r="B856" s="6" t="s">
        <v>52</v>
      </c>
      <c r="C856" s="15">
        <v>0.626</v>
      </c>
      <c r="D856" s="15">
        <v>0.038</v>
      </c>
      <c r="E856" s="15">
        <v>0.754385965</v>
      </c>
      <c r="F856" s="15">
        <v>0.826530612</v>
      </c>
      <c r="G856" s="6"/>
      <c r="H856" s="15">
        <v>0.684689981</v>
      </c>
      <c r="I856" s="6"/>
      <c r="J856" s="6"/>
      <c r="K856" s="15">
        <f t="shared" si="1"/>
        <v>0.684689981</v>
      </c>
    </row>
    <row r="857">
      <c r="A857" s="15">
        <v>1984.0</v>
      </c>
      <c r="B857" s="6" t="s">
        <v>52</v>
      </c>
      <c r="C857" s="15">
        <v>0.628</v>
      </c>
      <c r="D857" s="15">
        <v>0.036</v>
      </c>
      <c r="E857" s="15">
        <v>0.745762712</v>
      </c>
      <c r="F857" s="15">
        <v>0.846511628</v>
      </c>
      <c r="G857" s="6"/>
      <c r="H857" s="6"/>
      <c r="I857" s="15">
        <v>0.585563165</v>
      </c>
      <c r="J857" s="6"/>
      <c r="K857" s="15">
        <f t="shared" si="1"/>
        <v>0.585563165</v>
      </c>
    </row>
    <row r="858">
      <c r="A858" s="15">
        <v>1985.0</v>
      </c>
      <c r="B858" s="6" t="s">
        <v>52</v>
      </c>
      <c r="C858" s="15">
        <v>0.613</v>
      </c>
      <c r="D858" s="15">
        <v>0.031</v>
      </c>
      <c r="E858" s="15">
        <v>0.611111111</v>
      </c>
      <c r="F858" s="15">
        <v>0.831050228</v>
      </c>
      <c r="G858" s="6"/>
      <c r="H858" s="15">
        <v>0.753450742</v>
      </c>
      <c r="I858" s="15">
        <v>0.515938939</v>
      </c>
      <c r="J858" s="6"/>
      <c r="K858" s="15">
        <f t="shared" si="1"/>
        <v>0.6346948405</v>
      </c>
    </row>
    <row r="859">
      <c r="A859" s="15">
        <v>1986.0</v>
      </c>
      <c r="B859" s="6" t="s">
        <v>52</v>
      </c>
      <c r="C859" s="15">
        <v>0.591</v>
      </c>
      <c r="D859" s="15">
        <v>0.038</v>
      </c>
      <c r="E859" s="15">
        <v>0.739726027</v>
      </c>
      <c r="F859" s="15">
        <v>0.849315068</v>
      </c>
      <c r="G859" s="6"/>
      <c r="H859" s="15">
        <v>0.577098027</v>
      </c>
      <c r="I859" s="6"/>
      <c r="J859" s="6"/>
      <c r="K859" s="15">
        <f t="shared" si="1"/>
        <v>0.577098027</v>
      </c>
    </row>
    <row r="860">
      <c r="A860" s="15">
        <v>1987.0</v>
      </c>
      <c r="B860" s="6" t="s">
        <v>52</v>
      </c>
      <c r="C860" s="15">
        <v>0.617</v>
      </c>
      <c r="D860" s="15">
        <v>0.036</v>
      </c>
      <c r="E860" s="15">
        <v>0.852459016</v>
      </c>
      <c r="F860" s="15">
        <v>0.870535714</v>
      </c>
      <c r="G860" s="6"/>
      <c r="H860" s="6"/>
      <c r="I860" s="15">
        <v>0.533618186</v>
      </c>
      <c r="J860" s="6"/>
      <c r="K860" s="15">
        <f t="shared" si="1"/>
        <v>0.533618186</v>
      </c>
    </row>
    <row r="861">
      <c r="A861" s="15">
        <v>1988.0</v>
      </c>
      <c r="B861" s="6" t="s">
        <v>52</v>
      </c>
      <c r="C861" s="15">
        <v>0.625</v>
      </c>
      <c r="D861" s="15">
        <v>0.031</v>
      </c>
      <c r="E861" s="15">
        <v>0.661538462</v>
      </c>
      <c r="F861" s="15">
        <v>0.862068966</v>
      </c>
      <c r="G861" s="6"/>
      <c r="H861" s="15">
        <v>0.788352465</v>
      </c>
      <c r="I861" s="15">
        <v>0.503087619</v>
      </c>
      <c r="J861" s="6"/>
      <c r="K861" s="15">
        <f t="shared" si="1"/>
        <v>0.645720042</v>
      </c>
    </row>
    <row r="862">
      <c r="A862" s="15">
        <v>1989.0</v>
      </c>
      <c r="B862" s="6" t="s">
        <v>52</v>
      </c>
      <c r="C862" s="15">
        <v>0.617</v>
      </c>
      <c r="D862" s="15">
        <v>0.031</v>
      </c>
      <c r="E862" s="15">
        <v>0.701298701</v>
      </c>
      <c r="F862" s="15">
        <v>0.793248945</v>
      </c>
      <c r="G862" s="6"/>
      <c r="H862" s="15">
        <v>0.714439572</v>
      </c>
      <c r="I862" s="15">
        <v>0.560024399</v>
      </c>
      <c r="J862" s="6"/>
      <c r="K862" s="15">
        <f t="shared" si="1"/>
        <v>0.6372319855</v>
      </c>
    </row>
    <row r="863">
      <c r="A863" s="15">
        <v>1990.0</v>
      </c>
      <c r="B863" s="6" t="s">
        <v>52</v>
      </c>
      <c r="C863" s="15">
        <v>0.614</v>
      </c>
      <c r="D863" s="15">
        <v>0.031</v>
      </c>
      <c r="E863" s="15">
        <v>0.735849057</v>
      </c>
      <c r="F863" s="15">
        <v>0.826271186</v>
      </c>
      <c r="G863" s="6"/>
      <c r="H863" s="15">
        <v>0.63558896</v>
      </c>
      <c r="I863" s="15">
        <v>0.579728586</v>
      </c>
      <c r="J863" s="6"/>
      <c r="K863" s="15">
        <f t="shared" si="1"/>
        <v>0.607658773</v>
      </c>
    </row>
    <row r="864">
      <c r="A864" s="15">
        <v>1991.0</v>
      </c>
      <c r="B864" s="6" t="s">
        <v>52</v>
      </c>
      <c r="C864" s="15">
        <v>0.624</v>
      </c>
      <c r="D864" s="15">
        <v>0.031</v>
      </c>
      <c r="E864" s="15">
        <v>0.746478873</v>
      </c>
      <c r="F864" s="15">
        <v>0.866141732</v>
      </c>
      <c r="G864" s="6"/>
      <c r="H864" s="15">
        <v>0.694782859</v>
      </c>
      <c r="I864" s="15">
        <v>0.552783123</v>
      </c>
      <c r="J864" s="6"/>
      <c r="K864" s="15">
        <f t="shared" si="1"/>
        <v>0.623782991</v>
      </c>
    </row>
    <row r="865">
      <c r="A865" s="15">
        <v>1992.0</v>
      </c>
      <c r="B865" s="6" t="s">
        <v>52</v>
      </c>
      <c r="C865" s="15">
        <v>0.56</v>
      </c>
      <c r="D865" s="15">
        <v>0.047</v>
      </c>
      <c r="E865" s="15">
        <v>0.661971831</v>
      </c>
      <c r="F865" s="15">
        <v>0.801526718</v>
      </c>
      <c r="G865" s="6"/>
      <c r="H865" s="6"/>
      <c r="I865" s="6"/>
      <c r="J865" s="6"/>
      <c r="K865" s="6" t="str">
        <f t="shared" si="1"/>
        <v/>
      </c>
    </row>
    <row r="866">
      <c r="A866" s="15">
        <v>1993.0</v>
      </c>
      <c r="B866" s="6" t="s">
        <v>52</v>
      </c>
      <c r="C866" s="15">
        <v>0.605</v>
      </c>
      <c r="D866" s="15">
        <v>0.031</v>
      </c>
      <c r="E866" s="15">
        <v>0.781818182</v>
      </c>
      <c r="F866" s="15">
        <v>0.816176471</v>
      </c>
      <c r="G866" s="6"/>
      <c r="H866" s="15">
        <v>0.643694503</v>
      </c>
      <c r="I866" s="15">
        <v>0.551195972</v>
      </c>
      <c r="J866" s="6"/>
      <c r="K866" s="15">
        <f t="shared" si="1"/>
        <v>0.5974452375</v>
      </c>
    </row>
    <row r="867">
      <c r="A867" s="15">
        <v>1994.0</v>
      </c>
      <c r="B867" s="6" t="s">
        <v>52</v>
      </c>
      <c r="C867" s="15">
        <v>0.575</v>
      </c>
      <c r="D867" s="15">
        <v>0.036</v>
      </c>
      <c r="E867" s="15">
        <v>0.754716981</v>
      </c>
      <c r="F867" s="15">
        <v>0.770992366</v>
      </c>
      <c r="G867" s="6"/>
      <c r="H867" s="6"/>
      <c r="I867" s="15">
        <v>0.537482648</v>
      </c>
      <c r="J867" s="6"/>
      <c r="K867" s="15">
        <f t="shared" si="1"/>
        <v>0.537482648</v>
      </c>
    </row>
    <row r="868">
      <c r="A868" s="15">
        <v>1995.0</v>
      </c>
      <c r="B868" s="6" t="s">
        <v>52</v>
      </c>
      <c r="C868" s="15">
        <v>0.588</v>
      </c>
      <c r="D868" s="15">
        <v>0.047</v>
      </c>
      <c r="E868" s="15">
        <v>0.839285714</v>
      </c>
      <c r="F868" s="15">
        <v>0.790874525</v>
      </c>
      <c r="G868" s="6"/>
      <c r="H868" s="6"/>
      <c r="I868" s="6"/>
      <c r="J868" s="6"/>
      <c r="K868" s="6" t="str">
        <f t="shared" si="1"/>
        <v/>
      </c>
    </row>
    <row r="869">
      <c r="A869" s="15">
        <v>1996.0</v>
      </c>
      <c r="B869" s="6" t="s">
        <v>52</v>
      </c>
      <c r="C869" s="15">
        <v>0.59</v>
      </c>
      <c r="D869" s="15">
        <v>0.031</v>
      </c>
      <c r="E869" s="15">
        <v>0.746268657</v>
      </c>
      <c r="F869" s="15">
        <v>0.806584362</v>
      </c>
      <c r="G869" s="6"/>
      <c r="H869" s="15">
        <v>0.551401655</v>
      </c>
      <c r="I869" s="15">
        <v>0.587585724</v>
      </c>
      <c r="J869" s="6"/>
      <c r="K869" s="15">
        <f t="shared" si="1"/>
        <v>0.5694936895</v>
      </c>
    </row>
    <row r="870">
      <c r="A870" s="15">
        <v>1997.0</v>
      </c>
      <c r="B870" s="6" t="s">
        <v>52</v>
      </c>
      <c r="C870" s="15">
        <v>0.568</v>
      </c>
      <c r="D870" s="15">
        <v>0.029</v>
      </c>
      <c r="E870" s="15">
        <v>0.666666667</v>
      </c>
      <c r="F870" s="15">
        <v>0.827956989</v>
      </c>
      <c r="G870" s="6"/>
      <c r="H870" s="15">
        <v>0.614725642</v>
      </c>
      <c r="I870" s="6"/>
      <c r="J870" s="15">
        <v>0.567292266</v>
      </c>
      <c r="K870" s="15">
        <f t="shared" si="1"/>
        <v>0.591008954</v>
      </c>
    </row>
    <row r="871">
      <c r="A871" s="15">
        <v>1998.0</v>
      </c>
      <c r="B871" s="6" t="s">
        <v>52</v>
      </c>
      <c r="C871" s="15">
        <v>0.512</v>
      </c>
      <c r="D871" s="15">
        <v>0.036</v>
      </c>
      <c r="E871" s="15">
        <v>0.627118644</v>
      </c>
      <c r="F871" s="15">
        <v>0.755555556</v>
      </c>
      <c r="G871" s="6"/>
      <c r="H871" s="6"/>
      <c r="I871" s="15">
        <v>0.434702718</v>
      </c>
      <c r="J871" s="6"/>
      <c r="K871" s="15">
        <f t="shared" si="1"/>
        <v>0.434702718</v>
      </c>
    </row>
    <row r="872">
      <c r="A872" s="15">
        <v>1999.0</v>
      </c>
      <c r="B872" s="6" t="s">
        <v>52</v>
      </c>
      <c r="C872" s="15">
        <v>0.57</v>
      </c>
      <c r="D872" s="15">
        <v>0.036</v>
      </c>
      <c r="E872" s="15">
        <v>0.641509434</v>
      </c>
      <c r="F872" s="15">
        <v>0.836653386</v>
      </c>
      <c r="G872" s="6"/>
      <c r="H872" s="15">
        <v>0.544336264</v>
      </c>
      <c r="I872" s="6"/>
      <c r="J872" s="6"/>
      <c r="K872" s="15">
        <f t="shared" si="1"/>
        <v>0.544336264</v>
      </c>
    </row>
    <row r="873">
      <c r="A873" s="15">
        <v>2000.0</v>
      </c>
      <c r="B873" s="6" t="s">
        <v>52</v>
      </c>
      <c r="C873" s="15">
        <v>0.536</v>
      </c>
      <c r="D873" s="15">
        <v>0.026</v>
      </c>
      <c r="E873" s="15">
        <v>0.490566038</v>
      </c>
      <c r="F873" s="15">
        <v>0.804979253</v>
      </c>
      <c r="G873" s="6"/>
      <c r="H873" s="15">
        <v>0.583212181</v>
      </c>
      <c r="I873" s="15">
        <v>0.422217236</v>
      </c>
      <c r="J873" s="15">
        <v>0.583974915</v>
      </c>
      <c r="K873" s="15">
        <f t="shared" si="1"/>
        <v>0.529801444</v>
      </c>
    </row>
    <row r="874">
      <c r="A874" s="15">
        <v>2001.0</v>
      </c>
      <c r="B874" s="6" t="s">
        <v>52</v>
      </c>
      <c r="C874" s="15">
        <v>0.545</v>
      </c>
      <c r="D874" s="15">
        <v>0.021</v>
      </c>
      <c r="E874" s="15">
        <v>0.666666667</v>
      </c>
      <c r="F874" s="15">
        <v>0.740875912</v>
      </c>
      <c r="G874" s="15">
        <v>0.548800053</v>
      </c>
      <c r="H874" s="6"/>
      <c r="I874" s="6"/>
      <c r="J874" s="6"/>
      <c r="K874" s="15">
        <f t="shared" si="1"/>
        <v>0.548800053</v>
      </c>
    </row>
    <row r="875">
      <c r="A875" s="15">
        <v>2002.0</v>
      </c>
      <c r="B875" s="6" t="s">
        <v>52</v>
      </c>
      <c r="C875" s="15">
        <v>0.541</v>
      </c>
      <c r="D875" s="15">
        <v>0.02</v>
      </c>
      <c r="E875" s="15">
        <v>0.672727273</v>
      </c>
      <c r="F875" s="15">
        <v>0.753472222</v>
      </c>
      <c r="G875" s="15">
        <v>0.549836421</v>
      </c>
      <c r="H875" s="6"/>
      <c r="I875" s="15">
        <v>0.456207084</v>
      </c>
      <c r="J875" s="6"/>
      <c r="K875" s="15">
        <f t="shared" si="1"/>
        <v>0.5030217525</v>
      </c>
    </row>
    <row r="876">
      <c r="A876" s="15">
        <v>2003.0</v>
      </c>
      <c r="B876" s="6" t="s">
        <v>52</v>
      </c>
      <c r="C876" s="15">
        <v>0.541</v>
      </c>
      <c r="D876" s="15">
        <v>0.032</v>
      </c>
      <c r="E876" s="15">
        <v>0.653846154</v>
      </c>
      <c r="F876" s="15">
        <v>0.759689922</v>
      </c>
      <c r="G876" s="6"/>
      <c r="H876" s="6"/>
      <c r="I876" s="6"/>
      <c r="J876" s="15">
        <v>0.569707642</v>
      </c>
      <c r="K876" s="15">
        <f t="shared" si="1"/>
        <v>0.569707642</v>
      </c>
    </row>
    <row r="877">
      <c r="A877" s="15">
        <v>2004.0</v>
      </c>
      <c r="B877" s="6" t="s">
        <v>52</v>
      </c>
      <c r="C877" s="15">
        <v>0.53</v>
      </c>
      <c r="D877" s="15">
        <v>0.019</v>
      </c>
      <c r="E877" s="15">
        <v>0.509090909</v>
      </c>
      <c r="F877" s="15">
        <v>0.73559322</v>
      </c>
      <c r="G877" s="15">
        <v>0.54737526</v>
      </c>
      <c r="H877" s="6"/>
      <c r="I877" s="6"/>
      <c r="J877" s="15">
        <v>0.526621472</v>
      </c>
      <c r="K877" s="15">
        <f t="shared" si="1"/>
        <v>0.536998366</v>
      </c>
    </row>
    <row r="878">
      <c r="A878" s="15">
        <v>2005.0</v>
      </c>
      <c r="B878" s="6" t="s">
        <v>52</v>
      </c>
      <c r="C878" s="15">
        <v>0.5</v>
      </c>
      <c r="D878" s="15">
        <v>0.044</v>
      </c>
      <c r="E878" s="15">
        <v>0.575757576</v>
      </c>
      <c r="F878" s="15">
        <v>0.717171717</v>
      </c>
      <c r="G878" s="6"/>
      <c r="H878" s="6"/>
      <c r="I878" s="6"/>
      <c r="J878" s="6"/>
      <c r="K878" s="6" t="str">
        <f t="shared" si="1"/>
        <v/>
      </c>
    </row>
    <row r="879">
      <c r="A879" s="15">
        <v>2006.0</v>
      </c>
      <c r="B879" s="6" t="s">
        <v>52</v>
      </c>
      <c r="C879" s="15">
        <v>0.49</v>
      </c>
      <c r="D879" s="15">
        <v>0.044</v>
      </c>
      <c r="E879" s="15">
        <v>0.5</v>
      </c>
      <c r="F879" s="15">
        <v>0.723320158</v>
      </c>
      <c r="G879" s="6"/>
      <c r="H879" s="6"/>
      <c r="I879" s="6"/>
      <c r="J879" s="6"/>
      <c r="K879" s="6" t="str">
        <f t="shared" si="1"/>
        <v/>
      </c>
    </row>
    <row r="880">
      <c r="A880" s="15">
        <v>2007.0</v>
      </c>
      <c r="B880" s="6" t="s">
        <v>52</v>
      </c>
      <c r="C880" s="15">
        <v>0.522</v>
      </c>
      <c r="D880" s="15">
        <v>0.032</v>
      </c>
      <c r="E880" s="15">
        <v>0.671428571</v>
      </c>
      <c r="F880" s="15">
        <v>0.711656442</v>
      </c>
      <c r="G880" s="6"/>
      <c r="H880" s="6"/>
      <c r="I880" s="6"/>
      <c r="J880" s="15">
        <v>0.557667654</v>
      </c>
      <c r="K880" s="15">
        <f t="shared" si="1"/>
        <v>0.557667654</v>
      </c>
    </row>
    <row r="881">
      <c r="A881" s="15">
        <v>2008.0</v>
      </c>
      <c r="B881" s="6" t="s">
        <v>52</v>
      </c>
      <c r="C881" s="15">
        <v>0.497</v>
      </c>
      <c r="D881" s="15">
        <v>0.044</v>
      </c>
      <c r="E881" s="15">
        <v>0.602941176</v>
      </c>
      <c r="F881" s="15">
        <v>0.718475073</v>
      </c>
      <c r="G881" s="6"/>
      <c r="H881" s="6"/>
      <c r="I881" s="6"/>
      <c r="J881" s="6"/>
      <c r="K881" s="6" t="str">
        <f t="shared" si="1"/>
        <v/>
      </c>
    </row>
    <row r="882">
      <c r="A882" s="15">
        <v>2009.0</v>
      </c>
      <c r="B882" s="6" t="s">
        <v>52</v>
      </c>
      <c r="C882" s="15">
        <v>0.478</v>
      </c>
      <c r="D882" s="15">
        <v>0.032</v>
      </c>
      <c r="E882" s="15">
        <v>0.507246377</v>
      </c>
      <c r="F882" s="15">
        <v>0.75</v>
      </c>
      <c r="G882" s="6"/>
      <c r="H882" s="6"/>
      <c r="I882" s="6"/>
      <c r="J882" s="15">
        <v>0.490551948</v>
      </c>
      <c r="K882" s="15">
        <f t="shared" si="1"/>
        <v>0.490551948</v>
      </c>
    </row>
    <row r="883">
      <c r="A883" s="15">
        <v>2010.0</v>
      </c>
      <c r="B883" s="6" t="s">
        <v>52</v>
      </c>
      <c r="C883" s="15">
        <v>0.48</v>
      </c>
      <c r="D883" s="15">
        <v>0.032</v>
      </c>
      <c r="E883" s="15">
        <v>0.6</v>
      </c>
      <c r="F883" s="15">
        <v>0.675324675</v>
      </c>
      <c r="G883" s="6"/>
      <c r="H883" s="6"/>
      <c r="I883" s="6"/>
      <c r="J883" s="15">
        <v>0.506318431</v>
      </c>
      <c r="K883" s="15">
        <f t="shared" si="1"/>
        <v>0.506318431</v>
      </c>
    </row>
    <row r="884">
      <c r="A884" s="15">
        <v>2011.0</v>
      </c>
      <c r="B884" s="6" t="s">
        <v>52</v>
      </c>
      <c r="C884" s="15">
        <v>0.498</v>
      </c>
      <c r="D884" s="15">
        <v>0.032</v>
      </c>
      <c r="E884" s="15">
        <v>0.64556962</v>
      </c>
      <c r="F884" s="15">
        <v>0.7</v>
      </c>
      <c r="G884" s="6"/>
      <c r="H884" s="6"/>
      <c r="I884" s="6"/>
      <c r="J884" s="15">
        <v>0.537739768</v>
      </c>
      <c r="K884" s="15">
        <f t="shared" si="1"/>
        <v>0.537739768</v>
      </c>
    </row>
    <row r="885">
      <c r="A885" s="15">
        <v>2012.0</v>
      </c>
      <c r="B885" s="6" t="s">
        <v>52</v>
      </c>
      <c r="C885" s="15">
        <v>0.568</v>
      </c>
      <c r="D885" s="15">
        <v>0.026</v>
      </c>
      <c r="E885" s="15">
        <v>0.682352941</v>
      </c>
      <c r="F885" s="15">
        <v>0.732307692</v>
      </c>
      <c r="G885" s="6"/>
      <c r="H885" s="15">
        <v>0.725661738</v>
      </c>
      <c r="I885" s="15">
        <v>0.513963096</v>
      </c>
      <c r="J885" s="15">
        <v>0.593427843</v>
      </c>
      <c r="K885" s="15">
        <f t="shared" si="1"/>
        <v>0.611017559</v>
      </c>
    </row>
    <row r="886">
      <c r="A886" s="15">
        <v>2013.0</v>
      </c>
      <c r="B886" s="6" t="s">
        <v>52</v>
      </c>
      <c r="C886" s="15">
        <v>0.502</v>
      </c>
      <c r="D886" s="15">
        <v>0.032</v>
      </c>
      <c r="E886" s="15">
        <v>0.626506024</v>
      </c>
      <c r="F886" s="15">
        <v>0.744262295</v>
      </c>
      <c r="G886" s="6"/>
      <c r="H886" s="6"/>
      <c r="I886" s="6"/>
      <c r="J886" s="15">
        <v>0.603472835</v>
      </c>
      <c r="K886" s="15">
        <f t="shared" si="1"/>
        <v>0.603472835</v>
      </c>
    </row>
    <row r="887">
      <c r="A887" s="15">
        <v>2014.0</v>
      </c>
      <c r="B887" s="6" t="s">
        <v>52</v>
      </c>
      <c r="C887" s="15">
        <v>0.488</v>
      </c>
      <c r="D887" s="15">
        <v>0.035</v>
      </c>
      <c r="E887" s="15">
        <v>0.49382716</v>
      </c>
      <c r="F887" s="15">
        <v>0.705685619</v>
      </c>
      <c r="G887" s="6"/>
      <c r="H887" s="6"/>
      <c r="I887" s="15">
        <v>0.475677378</v>
      </c>
      <c r="J887" s="6"/>
      <c r="K887" s="15">
        <f t="shared" si="1"/>
        <v>0.475677378</v>
      </c>
    </row>
    <row r="888">
      <c r="A888" s="15">
        <v>2015.0</v>
      </c>
      <c r="B888" s="6" t="s">
        <v>52</v>
      </c>
      <c r="C888" s="15">
        <v>0.474</v>
      </c>
      <c r="D888" s="15">
        <v>0.032</v>
      </c>
      <c r="E888" s="15">
        <v>0.543478261</v>
      </c>
      <c r="F888" s="15">
        <v>0.713864307</v>
      </c>
      <c r="G888" s="6"/>
      <c r="H888" s="6"/>
      <c r="I888" s="6"/>
      <c r="J888" s="15">
        <v>0.542032968</v>
      </c>
      <c r="K888" s="15">
        <f t="shared" si="1"/>
        <v>0.542032968</v>
      </c>
    </row>
    <row r="889">
      <c r="A889" s="15">
        <v>2016.0</v>
      </c>
      <c r="B889" s="6" t="s">
        <v>52</v>
      </c>
      <c r="C889" s="15">
        <v>0.541</v>
      </c>
      <c r="D889" s="15">
        <v>0.028</v>
      </c>
      <c r="E889" s="15">
        <v>0.594936709</v>
      </c>
      <c r="F889" s="15">
        <v>0.726973684</v>
      </c>
      <c r="G889" s="6"/>
      <c r="H889" s="6"/>
      <c r="I889" s="15">
        <v>0.449596891</v>
      </c>
      <c r="J889" s="15">
        <v>0.689553417</v>
      </c>
      <c r="K889" s="15">
        <f t="shared" si="1"/>
        <v>0.569575154</v>
      </c>
    </row>
    <row r="890">
      <c r="A890" s="15">
        <v>1980.0</v>
      </c>
      <c r="B890" s="6" t="s">
        <v>53</v>
      </c>
      <c r="C890" s="15">
        <v>0.569</v>
      </c>
      <c r="D890" s="15">
        <v>0.031</v>
      </c>
      <c r="E890" s="15">
        <v>0.433823529</v>
      </c>
      <c r="F890" s="15">
        <v>0.723830735</v>
      </c>
      <c r="G890" s="6"/>
      <c r="H890" s="15">
        <v>0.543976561</v>
      </c>
      <c r="I890" s="15">
        <v>0.580448467</v>
      </c>
      <c r="J890" s="6"/>
      <c r="K890" s="15">
        <f t="shared" si="1"/>
        <v>0.562212514</v>
      </c>
    </row>
    <row r="891">
      <c r="A891" s="15">
        <v>1981.0</v>
      </c>
      <c r="B891" s="6" t="s">
        <v>53</v>
      </c>
      <c r="C891" s="15">
        <v>0.501</v>
      </c>
      <c r="D891" s="15">
        <v>0.047</v>
      </c>
      <c r="E891" s="15">
        <v>0.397058824</v>
      </c>
      <c r="F891" s="15">
        <v>0.741721854</v>
      </c>
      <c r="G891" s="6"/>
      <c r="H891" s="6"/>
      <c r="I891" s="6"/>
      <c r="J891" s="6"/>
      <c r="K891" s="6" t="str">
        <f t="shared" si="1"/>
        <v/>
      </c>
    </row>
    <row r="892">
      <c r="A892" s="15">
        <v>1982.0</v>
      </c>
      <c r="B892" s="6" t="s">
        <v>53</v>
      </c>
      <c r="C892" s="15">
        <v>0.514</v>
      </c>
      <c r="D892" s="15">
        <v>0.036</v>
      </c>
      <c r="E892" s="15">
        <v>0.357664234</v>
      </c>
      <c r="F892" s="15">
        <v>0.668161435</v>
      </c>
      <c r="G892" s="6"/>
      <c r="H892" s="6"/>
      <c r="I892" s="15">
        <v>0.528891416</v>
      </c>
      <c r="J892" s="6"/>
      <c r="K892" s="15">
        <f t="shared" si="1"/>
        <v>0.528891416</v>
      </c>
    </row>
    <row r="893">
      <c r="A893" s="15">
        <v>1983.0</v>
      </c>
      <c r="B893" s="6" t="s">
        <v>53</v>
      </c>
      <c r="C893" s="15">
        <v>0.484</v>
      </c>
      <c r="D893" s="15">
        <v>0.038</v>
      </c>
      <c r="E893" s="15">
        <v>0.367088608</v>
      </c>
      <c r="F893" s="15">
        <v>0.677480916</v>
      </c>
      <c r="G893" s="6"/>
      <c r="H893" s="15">
        <v>0.542610137</v>
      </c>
      <c r="I893" s="6"/>
      <c r="J893" s="6"/>
      <c r="K893" s="15">
        <f t="shared" si="1"/>
        <v>0.542610137</v>
      </c>
    </row>
    <row r="894">
      <c r="A894" s="15">
        <v>1984.0</v>
      </c>
      <c r="B894" s="6" t="s">
        <v>53</v>
      </c>
      <c r="C894" s="15">
        <v>0.516</v>
      </c>
      <c r="D894" s="15">
        <v>0.036</v>
      </c>
      <c r="E894" s="15">
        <v>0.407894737</v>
      </c>
      <c r="F894" s="15">
        <v>0.680311891</v>
      </c>
      <c r="G894" s="6"/>
      <c r="H894" s="6"/>
      <c r="I894" s="15">
        <v>0.5074027</v>
      </c>
      <c r="J894" s="6"/>
      <c r="K894" s="15">
        <f t="shared" si="1"/>
        <v>0.5074027</v>
      </c>
    </row>
    <row r="895">
      <c r="A895" s="15">
        <v>1985.0</v>
      </c>
      <c r="B895" s="6" t="s">
        <v>53</v>
      </c>
      <c r="C895" s="15">
        <v>0.512</v>
      </c>
      <c r="D895" s="15">
        <v>0.031</v>
      </c>
      <c r="E895" s="15">
        <v>0.407142857</v>
      </c>
      <c r="F895" s="15">
        <v>0.674199623</v>
      </c>
      <c r="G895" s="6"/>
      <c r="H895" s="15">
        <v>0.493513561</v>
      </c>
      <c r="I895" s="15">
        <v>0.54025695</v>
      </c>
      <c r="J895" s="6"/>
      <c r="K895" s="15">
        <f t="shared" si="1"/>
        <v>0.5168852555</v>
      </c>
    </row>
    <row r="896">
      <c r="A896" s="15">
        <v>1986.0</v>
      </c>
      <c r="B896" s="6" t="s">
        <v>53</v>
      </c>
      <c r="C896" s="15">
        <v>0.481</v>
      </c>
      <c r="D896" s="15">
        <v>0.038</v>
      </c>
      <c r="E896" s="15">
        <v>0.345323741</v>
      </c>
      <c r="F896" s="15">
        <v>0.683304647</v>
      </c>
      <c r="G896" s="6"/>
      <c r="H896" s="15">
        <v>0.525837577</v>
      </c>
      <c r="I896" s="6"/>
      <c r="J896" s="6"/>
      <c r="K896" s="15">
        <f t="shared" si="1"/>
        <v>0.525837577</v>
      </c>
    </row>
    <row r="897">
      <c r="A897" s="15">
        <v>1987.0</v>
      </c>
      <c r="B897" s="6" t="s">
        <v>53</v>
      </c>
      <c r="C897" s="15">
        <v>0.523</v>
      </c>
      <c r="D897" s="15">
        <v>0.036</v>
      </c>
      <c r="E897" s="15">
        <v>0.425675676</v>
      </c>
      <c r="F897" s="15">
        <v>0.690515807</v>
      </c>
      <c r="G897" s="6"/>
      <c r="H897" s="6"/>
      <c r="I897" s="15">
        <v>0.514665519</v>
      </c>
      <c r="J897" s="6"/>
      <c r="K897" s="15">
        <f t="shared" si="1"/>
        <v>0.514665519</v>
      </c>
    </row>
    <row r="898">
      <c r="A898" s="15">
        <v>1988.0</v>
      </c>
      <c r="B898" s="6" t="s">
        <v>53</v>
      </c>
      <c r="C898" s="15">
        <v>0.525</v>
      </c>
      <c r="D898" s="15">
        <v>0.031</v>
      </c>
      <c r="E898" s="15">
        <v>0.416666667</v>
      </c>
      <c r="F898" s="15">
        <v>0.706099815</v>
      </c>
      <c r="G898" s="6"/>
      <c r="H898" s="15">
        <v>0.647989242</v>
      </c>
      <c r="I898" s="15">
        <v>0.446330793</v>
      </c>
      <c r="J898" s="6"/>
      <c r="K898" s="15">
        <f t="shared" si="1"/>
        <v>0.5471600175</v>
      </c>
    </row>
    <row r="899">
      <c r="A899" s="15">
        <v>1989.0</v>
      </c>
      <c r="B899" s="6" t="s">
        <v>53</v>
      </c>
      <c r="C899" s="15">
        <v>0.55</v>
      </c>
      <c r="D899" s="15">
        <v>0.031</v>
      </c>
      <c r="E899" s="15">
        <v>0.401459854</v>
      </c>
      <c r="F899" s="15">
        <v>0.670454545</v>
      </c>
      <c r="G899" s="6"/>
      <c r="H899" s="15">
        <v>0.64477834</v>
      </c>
      <c r="I899" s="15">
        <v>0.536183252</v>
      </c>
      <c r="J899" s="6"/>
      <c r="K899" s="15">
        <f t="shared" si="1"/>
        <v>0.590480796</v>
      </c>
    </row>
    <row r="900">
      <c r="A900" s="15">
        <v>1990.0</v>
      </c>
      <c r="B900" s="6" t="s">
        <v>53</v>
      </c>
      <c r="C900" s="15">
        <v>0.582</v>
      </c>
      <c r="D900" s="15">
        <v>0.031</v>
      </c>
      <c r="E900" s="15">
        <v>0.508333333</v>
      </c>
      <c r="F900" s="15">
        <v>0.719387755</v>
      </c>
      <c r="G900" s="6"/>
      <c r="H900" s="15">
        <v>0.628840899</v>
      </c>
      <c r="I900" s="15">
        <v>0.584708689</v>
      </c>
      <c r="J900" s="6"/>
      <c r="K900" s="15">
        <f t="shared" si="1"/>
        <v>0.606774794</v>
      </c>
    </row>
    <row r="901">
      <c r="A901" s="15">
        <v>1991.0</v>
      </c>
      <c r="B901" s="6" t="s">
        <v>53</v>
      </c>
      <c r="C901" s="15">
        <v>0.536</v>
      </c>
      <c r="D901" s="15">
        <v>0.031</v>
      </c>
      <c r="E901" s="15">
        <v>0.328125</v>
      </c>
      <c r="F901" s="15">
        <v>0.728668942</v>
      </c>
      <c r="G901" s="6"/>
      <c r="H901" s="15">
        <v>0.605859767</v>
      </c>
      <c r="I901" s="15">
        <v>0.511712679</v>
      </c>
      <c r="J901" s="6"/>
      <c r="K901" s="15">
        <f t="shared" si="1"/>
        <v>0.558786223</v>
      </c>
    </row>
    <row r="902">
      <c r="A902" s="15">
        <v>1992.0</v>
      </c>
      <c r="B902" s="6" t="s">
        <v>53</v>
      </c>
      <c r="C902" s="15">
        <v>0.478</v>
      </c>
      <c r="D902" s="15">
        <v>0.047</v>
      </c>
      <c r="E902" s="15">
        <v>0.388888889</v>
      </c>
      <c r="F902" s="15">
        <v>0.683397683</v>
      </c>
      <c r="G902" s="6"/>
      <c r="H902" s="6"/>
      <c r="I902" s="6"/>
      <c r="J902" s="6"/>
      <c r="K902" s="6" t="str">
        <f t="shared" si="1"/>
        <v/>
      </c>
    </row>
    <row r="903">
      <c r="A903" s="15">
        <v>1993.0</v>
      </c>
      <c r="B903" s="6" t="s">
        <v>53</v>
      </c>
      <c r="C903" s="15">
        <v>0.492</v>
      </c>
      <c r="D903" s="15">
        <v>0.031</v>
      </c>
      <c r="E903" s="15">
        <v>0.377192982</v>
      </c>
      <c r="F903" s="15">
        <v>0.70609319</v>
      </c>
      <c r="G903" s="6"/>
      <c r="H903" s="15">
        <v>0.522219071</v>
      </c>
      <c r="I903" s="15">
        <v>0.458701584</v>
      </c>
      <c r="J903" s="6"/>
      <c r="K903" s="15">
        <f t="shared" si="1"/>
        <v>0.4904603275</v>
      </c>
    </row>
    <row r="904">
      <c r="A904" s="15">
        <v>1994.0</v>
      </c>
      <c r="B904" s="6" t="s">
        <v>53</v>
      </c>
      <c r="C904" s="15">
        <v>0.52</v>
      </c>
      <c r="D904" s="15">
        <v>0.036</v>
      </c>
      <c r="E904" s="15">
        <v>0.482758621</v>
      </c>
      <c r="F904" s="15">
        <v>0.727124183</v>
      </c>
      <c r="G904" s="6"/>
      <c r="H904" s="6"/>
      <c r="I904" s="15">
        <v>0.48918683</v>
      </c>
      <c r="J904" s="6"/>
      <c r="K904" s="15">
        <f t="shared" si="1"/>
        <v>0.48918683</v>
      </c>
    </row>
    <row r="905">
      <c r="A905" s="15">
        <v>1995.0</v>
      </c>
      <c r="B905" s="6" t="s">
        <v>53</v>
      </c>
      <c r="C905" s="15">
        <v>0.468</v>
      </c>
      <c r="D905" s="15">
        <v>0.047</v>
      </c>
      <c r="E905" s="15">
        <v>0.475409836</v>
      </c>
      <c r="F905" s="15">
        <v>0.659432387</v>
      </c>
      <c r="G905" s="6"/>
      <c r="H905" s="6"/>
      <c r="I905" s="6"/>
      <c r="J905" s="6"/>
      <c r="K905" s="6" t="str">
        <f t="shared" si="1"/>
        <v/>
      </c>
    </row>
    <row r="906">
      <c r="A906" s="15">
        <v>1996.0</v>
      </c>
      <c r="B906" s="6" t="s">
        <v>53</v>
      </c>
      <c r="C906" s="15">
        <v>0.485</v>
      </c>
      <c r="D906" s="15">
        <v>0.031</v>
      </c>
      <c r="E906" s="15">
        <v>0.340740741</v>
      </c>
      <c r="F906" s="15">
        <v>0.7136</v>
      </c>
      <c r="G906" s="6"/>
      <c r="H906" s="15">
        <v>0.510295513</v>
      </c>
      <c r="I906" s="15">
        <v>0.464709029</v>
      </c>
      <c r="J906" s="6"/>
      <c r="K906" s="15">
        <f t="shared" si="1"/>
        <v>0.487502271</v>
      </c>
    </row>
    <row r="907">
      <c r="A907" s="15">
        <v>1997.0</v>
      </c>
      <c r="B907" s="6" t="s">
        <v>53</v>
      </c>
      <c r="C907" s="15">
        <v>0.459</v>
      </c>
      <c r="D907" s="15">
        <v>0.029</v>
      </c>
      <c r="E907" s="15">
        <v>0.418032787</v>
      </c>
      <c r="F907" s="15">
        <v>0.681972789</v>
      </c>
      <c r="G907" s="6"/>
      <c r="H907" s="15">
        <v>0.500390088</v>
      </c>
      <c r="I907" s="6"/>
      <c r="J907" s="15">
        <v>0.471352932</v>
      </c>
      <c r="K907" s="15">
        <f t="shared" si="1"/>
        <v>0.48587151</v>
      </c>
    </row>
    <row r="908">
      <c r="A908" s="15">
        <v>1998.0</v>
      </c>
      <c r="B908" s="6" t="s">
        <v>53</v>
      </c>
      <c r="C908" s="15">
        <v>0.474</v>
      </c>
      <c r="D908" s="15">
        <v>0.036</v>
      </c>
      <c r="E908" s="15">
        <v>0.38</v>
      </c>
      <c r="F908" s="15">
        <v>0.669708029</v>
      </c>
      <c r="G908" s="6"/>
      <c r="H908" s="6"/>
      <c r="I908" s="15">
        <v>0.462148327</v>
      </c>
      <c r="J908" s="6"/>
      <c r="K908" s="15">
        <f t="shared" si="1"/>
        <v>0.462148327</v>
      </c>
    </row>
    <row r="909">
      <c r="A909" s="15">
        <v>1999.0</v>
      </c>
      <c r="B909" s="6" t="s">
        <v>53</v>
      </c>
      <c r="C909" s="15">
        <v>0.426</v>
      </c>
      <c r="D909" s="15">
        <v>0.036</v>
      </c>
      <c r="E909" s="15">
        <v>0.352941176</v>
      </c>
      <c r="F909" s="15">
        <v>0.670212766</v>
      </c>
      <c r="G909" s="6"/>
      <c r="H909" s="15">
        <v>0.437983292</v>
      </c>
      <c r="I909" s="6"/>
      <c r="J909" s="6"/>
      <c r="K909" s="15">
        <f t="shared" si="1"/>
        <v>0.437983292</v>
      </c>
    </row>
    <row r="910">
      <c r="A910" s="15">
        <v>2000.0</v>
      </c>
      <c r="B910" s="6" t="s">
        <v>53</v>
      </c>
      <c r="C910" s="15">
        <v>0.461</v>
      </c>
      <c r="D910" s="15">
        <v>0.026</v>
      </c>
      <c r="E910" s="15">
        <v>0.398496241</v>
      </c>
      <c r="F910" s="15">
        <v>0.673144876</v>
      </c>
      <c r="G910" s="6"/>
      <c r="H910" s="15">
        <v>0.518997959</v>
      </c>
      <c r="I910" s="15">
        <v>0.402189773</v>
      </c>
      <c r="J910" s="15">
        <v>0.505803184</v>
      </c>
      <c r="K910" s="15">
        <f t="shared" si="1"/>
        <v>0.4756636387</v>
      </c>
    </row>
    <row r="911">
      <c r="A911" s="15">
        <v>2001.0</v>
      </c>
      <c r="B911" s="6" t="s">
        <v>53</v>
      </c>
      <c r="C911" s="15">
        <v>0.446</v>
      </c>
      <c r="D911" s="15">
        <v>0.021</v>
      </c>
      <c r="E911" s="15">
        <v>0.361538462</v>
      </c>
      <c r="F911" s="15">
        <v>0.638655462</v>
      </c>
      <c r="G911" s="15">
        <v>0.453618207</v>
      </c>
      <c r="H911" s="6"/>
      <c r="I911" s="6"/>
      <c r="J911" s="6"/>
      <c r="K911" s="15">
        <f t="shared" si="1"/>
        <v>0.453618207</v>
      </c>
    </row>
    <row r="912">
      <c r="A912" s="15">
        <v>2002.0</v>
      </c>
      <c r="B912" s="6" t="s">
        <v>53</v>
      </c>
      <c r="C912" s="15">
        <v>0.477</v>
      </c>
      <c r="D912" s="15">
        <v>0.02</v>
      </c>
      <c r="E912" s="15">
        <v>0.4</v>
      </c>
      <c r="F912" s="15">
        <v>0.652249135</v>
      </c>
      <c r="G912" s="15">
        <v>0.492864627</v>
      </c>
      <c r="H912" s="6"/>
      <c r="I912" s="15">
        <v>0.426030522</v>
      </c>
      <c r="J912" s="6"/>
      <c r="K912" s="15">
        <f t="shared" si="1"/>
        <v>0.4594475745</v>
      </c>
    </row>
    <row r="913">
      <c r="A913" s="15">
        <v>2003.0</v>
      </c>
      <c r="B913" s="6" t="s">
        <v>53</v>
      </c>
      <c r="C913" s="15">
        <v>0.433</v>
      </c>
      <c r="D913" s="15">
        <v>0.032</v>
      </c>
      <c r="E913" s="15">
        <v>0.391608392</v>
      </c>
      <c r="F913" s="15">
        <v>0.662313433</v>
      </c>
      <c r="G913" s="6"/>
      <c r="H913" s="6"/>
      <c r="I913" s="6"/>
      <c r="J913" s="15">
        <v>0.457308906</v>
      </c>
      <c r="K913" s="15">
        <f t="shared" si="1"/>
        <v>0.457308906</v>
      </c>
    </row>
    <row r="914">
      <c r="A914" s="15">
        <v>2004.0</v>
      </c>
      <c r="B914" s="6" t="s">
        <v>53</v>
      </c>
      <c r="C914" s="15">
        <v>0.451</v>
      </c>
      <c r="D914" s="15">
        <v>0.018</v>
      </c>
      <c r="E914" s="15">
        <v>0.352941176</v>
      </c>
      <c r="F914" s="15">
        <v>0.596085409</v>
      </c>
      <c r="G914" s="15">
        <v>0.450483516</v>
      </c>
      <c r="H914" s="6"/>
      <c r="I914" s="15">
        <v>0.481716097</v>
      </c>
      <c r="J914" s="15">
        <v>0.485036148</v>
      </c>
      <c r="K914" s="15">
        <f t="shared" si="1"/>
        <v>0.4724119203</v>
      </c>
    </row>
    <row r="915">
      <c r="A915" s="15">
        <v>2005.0</v>
      </c>
      <c r="B915" s="6" t="s">
        <v>53</v>
      </c>
      <c r="C915" s="15">
        <v>0.417</v>
      </c>
      <c r="D915" s="15">
        <v>0.044</v>
      </c>
      <c r="E915" s="15">
        <v>0.347826087</v>
      </c>
      <c r="F915" s="15">
        <v>0.643463497</v>
      </c>
      <c r="G915" s="6"/>
      <c r="H915" s="6"/>
      <c r="I915" s="6"/>
      <c r="J915" s="6"/>
      <c r="K915" s="6" t="str">
        <f t="shared" si="1"/>
        <v/>
      </c>
    </row>
    <row r="916">
      <c r="A916" s="15">
        <v>2006.0</v>
      </c>
      <c r="B916" s="6" t="s">
        <v>53</v>
      </c>
      <c r="C916" s="15">
        <v>0.445</v>
      </c>
      <c r="D916" s="15">
        <v>0.035</v>
      </c>
      <c r="E916" s="15">
        <v>0.319526627</v>
      </c>
      <c r="F916" s="15">
        <v>0.619047619</v>
      </c>
      <c r="G916" s="6"/>
      <c r="H916" s="6"/>
      <c r="I916" s="15">
        <v>0.449809748</v>
      </c>
      <c r="J916" s="6"/>
      <c r="K916" s="15">
        <f t="shared" si="1"/>
        <v>0.449809748</v>
      </c>
    </row>
    <row r="917">
      <c r="A917" s="15">
        <v>2007.0</v>
      </c>
      <c r="B917" s="6" t="s">
        <v>53</v>
      </c>
      <c r="C917" s="15">
        <v>0.449</v>
      </c>
      <c r="D917" s="15">
        <v>0.032</v>
      </c>
      <c r="E917" s="15">
        <v>0.363636364</v>
      </c>
      <c r="F917" s="15">
        <v>0.609642302</v>
      </c>
      <c r="G917" s="6"/>
      <c r="H917" s="6"/>
      <c r="I917" s="6"/>
      <c r="J917" s="15">
        <v>0.469239032</v>
      </c>
      <c r="K917" s="15">
        <f t="shared" si="1"/>
        <v>0.469239032</v>
      </c>
    </row>
    <row r="918">
      <c r="A918" s="15">
        <v>2008.0</v>
      </c>
      <c r="B918" s="6" t="s">
        <v>53</v>
      </c>
      <c r="C918" s="15">
        <v>0.487</v>
      </c>
      <c r="D918" s="15">
        <v>0.035</v>
      </c>
      <c r="E918" s="15">
        <v>0.319277108</v>
      </c>
      <c r="F918" s="15">
        <v>0.600326264</v>
      </c>
      <c r="G918" s="6"/>
      <c r="H918" s="6"/>
      <c r="I918" s="15">
        <v>0.489980671</v>
      </c>
      <c r="J918" s="6"/>
      <c r="K918" s="15">
        <f t="shared" si="1"/>
        <v>0.489980671</v>
      </c>
    </row>
    <row r="919">
      <c r="A919" s="15">
        <v>2009.0</v>
      </c>
      <c r="B919" s="6" t="s">
        <v>53</v>
      </c>
      <c r="C919" s="15">
        <v>0.47</v>
      </c>
      <c r="D919" s="15">
        <v>0.032</v>
      </c>
      <c r="E919" s="15">
        <v>0.318435754</v>
      </c>
      <c r="F919" s="15">
        <v>0.607929515</v>
      </c>
      <c r="G919" s="6"/>
      <c r="H919" s="6"/>
      <c r="I919" s="6"/>
      <c r="J919" s="15">
        <v>0.50055386</v>
      </c>
      <c r="K919" s="15">
        <f t="shared" si="1"/>
        <v>0.50055386</v>
      </c>
    </row>
    <row r="920">
      <c r="A920" s="15">
        <v>2010.0</v>
      </c>
      <c r="B920" s="6" t="s">
        <v>53</v>
      </c>
      <c r="C920" s="15">
        <v>0.463</v>
      </c>
      <c r="D920" s="15">
        <v>0.028</v>
      </c>
      <c r="E920" s="15">
        <v>0.300653595</v>
      </c>
      <c r="F920" s="15">
        <v>0.630156472</v>
      </c>
      <c r="G920" s="6"/>
      <c r="H920" s="6"/>
      <c r="I920" s="15">
        <v>0.437584387</v>
      </c>
      <c r="J920" s="15">
        <v>0.468678916</v>
      </c>
      <c r="K920" s="15">
        <f t="shared" si="1"/>
        <v>0.4531316515</v>
      </c>
    </row>
    <row r="921">
      <c r="A921" s="15">
        <v>2011.0</v>
      </c>
      <c r="B921" s="6" t="s">
        <v>53</v>
      </c>
      <c r="C921" s="15">
        <v>0.434</v>
      </c>
      <c r="D921" s="15">
        <v>0.032</v>
      </c>
      <c r="E921" s="15">
        <v>0.346534653</v>
      </c>
      <c r="F921" s="15">
        <v>0.606019152</v>
      </c>
      <c r="G921" s="6"/>
      <c r="H921" s="6"/>
      <c r="I921" s="6"/>
      <c r="J921" s="15">
        <v>0.422682905</v>
      </c>
      <c r="K921" s="15">
        <f t="shared" si="1"/>
        <v>0.422682905</v>
      </c>
    </row>
    <row r="922">
      <c r="A922" s="15">
        <v>2012.0</v>
      </c>
      <c r="B922" s="6" t="s">
        <v>53</v>
      </c>
      <c r="C922" s="15">
        <v>0.511</v>
      </c>
      <c r="D922" s="15">
        <v>0.026</v>
      </c>
      <c r="E922" s="15">
        <v>0.347150259</v>
      </c>
      <c r="F922" s="15">
        <v>0.664355062</v>
      </c>
      <c r="G922" s="6"/>
      <c r="H922" s="15">
        <v>0.575659633</v>
      </c>
      <c r="I922" s="15">
        <v>0.448140146</v>
      </c>
      <c r="J922" s="15">
        <v>0.536118096</v>
      </c>
      <c r="K922" s="15">
        <f t="shared" si="1"/>
        <v>0.519972625</v>
      </c>
    </row>
    <row r="923">
      <c r="A923" s="15">
        <v>2013.0</v>
      </c>
      <c r="B923" s="6" t="s">
        <v>53</v>
      </c>
      <c r="C923" s="15">
        <v>0.486</v>
      </c>
      <c r="D923" s="15">
        <v>0.032</v>
      </c>
      <c r="E923" s="15">
        <v>0.366492147</v>
      </c>
      <c r="F923" s="15">
        <v>0.631989597</v>
      </c>
      <c r="G923" s="6"/>
      <c r="H923" s="6"/>
      <c r="I923" s="6"/>
      <c r="J923" s="15">
        <v>0.570839499</v>
      </c>
      <c r="K923" s="15">
        <f t="shared" si="1"/>
        <v>0.570839499</v>
      </c>
    </row>
    <row r="924">
      <c r="A924" s="15">
        <v>2014.0</v>
      </c>
      <c r="B924" s="6" t="s">
        <v>53</v>
      </c>
      <c r="C924" s="15">
        <v>0.497</v>
      </c>
      <c r="D924" s="15">
        <v>0.035</v>
      </c>
      <c r="E924" s="15">
        <v>0.375</v>
      </c>
      <c r="F924" s="15">
        <v>0.627906977</v>
      </c>
      <c r="G924" s="6"/>
      <c r="H924" s="6"/>
      <c r="I924" s="15">
        <v>0.458155859</v>
      </c>
      <c r="J924" s="6"/>
      <c r="K924" s="15">
        <f t="shared" si="1"/>
        <v>0.458155859</v>
      </c>
    </row>
    <row r="925">
      <c r="A925" s="15">
        <v>2015.0</v>
      </c>
      <c r="B925" s="6" t="s">
        <v>53</v>
      </c>
      <c r="C925" s="15">
        <v>0.488</v>
      </c>
      <c r="D925" s="15">
        <v>0.032</v>
      </c>
      <c r="E925" s="15">
        <v>0.314655172</v>
      </c>
      <c r="F925" s="15">
        <v>0.648780488</v>
      </c>
      <c r="G925" s="6"/>
      <c r="H925" s="6"/>
      <c r="I925" s="6"/>
      <c r="J925" s="15">
        <v>0.569786217</v>
      </c>
      <c r="K925" s="15">
        <f t="shared" si="1"/>
        <v>0.569786217</v>
      </c>
    </row>
    <row r="926">
      <c r="A926" s="15">
        <v>2016.0</v>
      </c>
      <c r="B926" s="6" t="s">
        <v>53</v>
      </c>
      <c r="C926" s="15">
        <v>0.528</v>
      </c>
      <c r="D926" s="15">
        <v>0.028</v>
      </c>
      <c r="E926" s="15">
        <v>0.377777778</v>
      </c>
      <c r="F926" s="15">
        <v>0.634994206</v>
      </c>
      <c r="G926" s="6"/>
      <c r="H926" s="6"/>
      <c r="I926" s="15">
        <v>0.463926827</v>
      </c>
      <c r="J926" s="15">
        <v>0.648585024</v>
      </c>
      <c r="K926" s="15">
        <f t="shared" si="1"/>
        <v>0.5562559255</v>
      </c>
    </row>
    <row r="927">
      <c r="A927" s="15">
        <v>1980.0</v>
      </c>
      <c r="B927" s="6" t="s">
        <v>54</v>
      </c>
      <c r="C927" s="15">
        <v>0.782</v>
      </c>
      <c r="D927" s="15">
        <v>0.036</v>
      </c>
      <c r="E927" s="15">
        <v>0.565217391</v>
      </c>
      <c r="F927" s="15">
        <v>0.769230769</v>
      </c>
      <c r="G927" s="6"/>
      <c r="H927" s="6"/>
      <c r="I927" s="15">
        <v>0.729886358</v>
      </c>
      <c r="J927" s="6"/>
      <c r="K927" s="15">
        <f t="shared" si="1"/>
        <v>0.729886358</v>
      </c>
    </row>
    <row r="928">
      <c r="A928" s="15">
        <v>1981.0</v>
      </c>
      <c r="B928" s="6" t="s">
        <v>54</v>
      </c>
      <c r="C928" s="15">
        <v>0.695</v>
      </c>
      <c r="D928" s="15">
        <v>0.047</v>
      </c>
      <c r="E928" s="15">
        <v>0.434782609</v>
      </c>
      <c r="F928" s="15">
        <v>0.707964602</v>
      </c>
      <c r="G928" s="6"/>
      <c r="H928" s="6"/>
      <c r="I928" s="6"/>
      <c r="J928" s="6"/>
      <c r="K928" s="6" t="str">
        <f t="shared" si="1"/>
        <v/>
      </c>
    </row>
    <row r="929">
      <c r="A929" s="15">
        <v>1982.0</v>
      </c>
      <c r="B929" s="6" t="s">
        <v>54</v>
      </c>
      <c r="C929" s="15">
        <v>0.656</v>
      </c>
      <c r="D929" s="15">
        <v>0.036</v>
      </c>
      <c r="E929" s="6"/>
      <c r="F929" s="15">
        <v>0.737864078</v>
      </c>
      <c r="G929" s="6"/>
      <c r="H929" s="6"/>
      <c r="I929" s="15">
        <v>0.530869206</v>
      </c>
      <c r="J929" s="6"/>
      <c r="K929" s="15">
        <f t="shared" si="1"/>
        <v>0.530869206</v>
      </c>
    </row>
    <row r="930">
      <c r="A930" s="15">
        <v>1983.0</v>
      </c>
      <c r="B930" s="6" t="s">
        <v>54</v>
      </c>
      <c r="C930" s="15">
        <v>0.759</v>
      </c>
      <c r="D930" s="15">
        <v>0.047</v>
      </c>
      <c r="E930" s="6"/>
      <c r="F930" s="15">
        <v>0.745762712</v>
      </c>
      <c r="G930" s="6"/>
      <c r="H930" s="6"/>
      <c r="I930" s="6"/>
      <c r="J930" s="6"/>
      <c r="K930" s="6" t="str">
        <f t="shared" si="1"/>
        <v/>
      </c>
    </row>
    <row r="931">
      <c r="A931" s="15">
        <v>1984.0</v>
      </c>
      <c r="B931" s="6" t="s">
        <v>54</v>
      </c>
      <c r="C931" s="15">
        <v>0.778</v>
      </c>
      <c r="D931" s="15">
        <v>0.047</v>
      </c>
      <c r="E931" s="15">
        <v>0.5</v>
      </c>
      <c r="F931" s="15">
        <v>0.797979798</v>
      </c>
      <c r="G931" s="6"/>
      <c r="H931" s="6"/>
      <c r="I931" s="6"/>
      <c r="J931" s="6"/>
      <c r="K931" s="6" t="str">
        <f t="shared" si="1"/>
        <v/>
      </c>
    </row>
    <row r="932">
      <c r="A932" s="15">
        <v>1985.0</v>
      </c>
      <c r="B932" s="6" t="s">
        <v>54</v>
      </c>
      <c r="C932" s="15">
        <v>0.717</v>
      </c>
      <c r="D932" s="15">
        <v>0.047</v>
      </c>
      <c r="E932" s="6"/>
      <c r="F932" s="15">
        <v>0.693548387</v>
      </c>
      <c r="G932" s="6"/>
      <c r="H932" s="6"/>
      <c r="I932" s="6"/>
      <c r="J932" s="6"/>
      <c r="K932" s="6" t="str">
        <f t="shared" si="1"/>
        <v/>
      </c>
    </row>
    <row r="933">
      <c r="A933" s="15">
        <v>1986.0</v>
      </c>
      <c r="B933" s="6" t="s">
        <v>54</v>
      </c>
      <c r="C933" s="15">
        <v>0.693</v>
      </c>
      <c r="D933" s="15">
        <v>0.038</v>
      </c>
      <c r="E933" s="15">
        <v>0.555555556</v>
      </c>
      <c r="F933" s="15">
        <v>0.686666667</v>
      </c>
      <c r="G933" s="6"/>
      <c r="H933" s="15">
        <v>0.648507146</v>
      </c>
      <c r="I933" s="6"/>
      <c r="J933" s="6"/>
      <c r="K933" s="15">
        <f t="shared" si="1"/>
        <v>0.648507146</v>
      </c>
    </row>
    <row r="934">
      <c r="A934" s="15">
        <v>1987.0</v>
      </c>
      <c r="B934" s="6" t="s">
        <v>54</v>
      </c>
      <c r="C934" s="15">
        <v>0.737</v>
      </c>
      <c r="D934" s="15">
        <v>0.047</v>
      </c>
      <c r="E934" s="15">
        <v>0.517241379</v>
      </c>
      <c r="F934" s="15">
        <v>0.705426357</v>
      </c>
      <c r="G934" s="6"/>
      <c r="H934" s="6"/>
      <c r="I934" s="6"/>
      <c r="J934" s="6"/>
      <c r="K934" s="6" t="str">
        <f t="shared" si="1"/>
        <v/>
      </c>
    </row>
    <row r="935">
      <c r="A935" s="15">
        <v>1988.0</v>
      </c>
      <c r="B935" s="6" t="s">
        <v>54</v>
      </c>
      <c r="C935" s="15">
        <v>0.669</v>
      </c>
      <c r="D935" s="15">
        <v>0.038</v>
      </c>
      <c r="E935" s="6"/>
      <c r="F935" s="15">
        <v>0.677165354</v>
      </c>
      <c r="G935" s="6"/>
      <c r="H935" s="15">
        <v>0.755312496</v>
      </c>
      <c r="I935" s="6"/>
      <c r="J935" s="6"/>
      <c r="K935" s="15">
        <f t="shared" si="1"/>
        <v>0.755312496</v>
      </c>
    </row>
    <row r="936">
      <c r="A936" s="15">
        <v>1989.0</v>
      </c>
      <c r="B936" s="6" t="s">
        <v>54</v>
      </c>
      <c r="C936" s="15">
        <v>0.665</v>
      </c>
      <c r="D936" s="15">
        <v>0.038</v>
      </c>
      <c r="E936" s="15">
        <v>0.481481481</v>
      </c>
      <c r="F936" s="15">
        <v>0.664179104</v>
      </c>
      <c r="G936" s="6"/>
      <c r="H936" s="15">
        <v>0.711282085</v>
      </c>
      <c r="I936" s="6"/>
      <c r="J936" s="6"/>
      <c r="K936" s="15">
        <f t="shared" si="1"/>
        <v>0.711282085</v>
      </c>
    </row>
    <row r="937">
      <c r="A937" s="15">
        <v>1990.0</v>
      </c>
      <c r="B937" s="6" t="s">
        <v>54</v>
      </c>
      <c r="C937" s="15">
        <v>0.668</v>
      </c>
      <c r="D937" s="15">
        <v>0.038</v>
      </c>
      <c r="E937" s="15">
        <v>0.5</v>
      </c>
      <c r="F937" s="15">
        <v>0.706766917</v>
      </c>
      <c r="G937" s="6"/>
      <c r="H937" s="15">
        <v>0.671909276</v>
      </c>
      <c r="I937" s="6"/>
      <c r="J937" s="6"/>
      <c r="K937" s="15">
        <f t="shared" si="1"/>
        <v>0.671909276</v>
      </c>
    </row>
    <row r="938">
      <c r="A938" s="15">
        <v>1991.0</v>
      </c>
      <c r="B938" s="6" t="s">
        <v>54</v>
      </c>
      <c r="C938" s="15">
        <v>0.673</v>
      </c>
      <c r="D938" s="15">
        <v>0.038</v>
      </c>
      <c r="E938" s="15">
        <v>0.375</v>
      </c>
      <c r="F938" s="15">
        <v>0.736434109</v>
      </c>
      <c r="G938" s="6"/>
      <c r="H938" s="15">
        <v>0.69440729</v>
      </c>
      <c r="I938" s="6"/>
      <c r="J938" s="6"/>
      <c r="K938" s="15">
        <f t="shared" si="1"/>
        <v>0.69440729</v>
      </c>
    </row>
    <row r="939">
      <c r="A939" s="15">
        <v>1992.0</v>
      </c>
      <c r="B939" s="6" t="s">
        <v>54</v>
      </c>
      <c r="C939" s="15">
        <v>0.638</v>
      </c>
      <c r="D939" s="15">
        <v>0.047</v>
      </c>
      <c r="E939" s="15">
        <v>0.4</v>
      </c>
      <c r="F939" s="15">
        <v>0.658536585</v>
      </c>
      <c r="G939" s="6"/>
      <c r="H939" s="6"/>
      <c r="I939" s="6"/>
      <c r="J939" s="6"/>
      <c r="K939" s="6" t="str">
        <f t="shared" si="1"/>
        <v/>
      </c>
    </row>
    <row r="940">
      <c r="A940" s="15">
        <v>1993.0</v>
      </c>
      <c r="B940" s="6" t="s">
        <v>54</v>
      </c>
      <c r="C940" s="15">
        <v>0.7</v>
      </c>
      <c r="D940" s="15">
        <v>0.038</v>
      </c>
      <c r="E940" s="15">
        <v>0.433333333</v>
      </c>
      <c r="F940" s="15">
        <v>0.752</v>
      </c>
      <c r="G940" s="6"/>
      <c r="H940" s="15">
        <v>0.696762972</v>
      </c>
      <c r="I940" s="6"/>
      <c r="J940" s="6"/>
      <c r="K940" s="15">
        <f t="shared" si="1"/>
        <v>0.696762972</v>
      </c>
    </row>
    <row r="941">
      <c r="A941" s="15">
        <v>1994.0</v>
      </c>
      <c r="B941" s="6" t="s">
        <v>54</v>
      </c>
      <c r="C941" s="15">
        <v>0.689</v>
      </c>
      <c r="D941" s="15">
        <v>0.036</v>
      </c>
      <c r="E941" s="15">
        <v>0.5</v>
      </c>
      <c r="F941" s="15">
        <v>0.779411765</v>
      </c>
      <c r="G941" s="6"/>
      <c r="H941" s="6"/>
      <c r="I941" s="15">
        <v>0.558806409</v>
      </c>
      <c r="J941" s="6"/>
      <c r="K941" s="15">
        <f t="shared" si="1"/>
        <v>0.558806409</v>
      </c>
    </row>
    <row r="942">
      <c r="A942" s="15">
        <v>1995.0</v>
      </c>
      <c r="B942" s="6" t="s">
        <v>54</v>
      </c>
      <c r="C942" s="15">
        <v>0.684</v>
      </c>
      <c r="D942" s="15">
        <v>0.047</v>
      </c>
      <c r="E942" s="15">
        <v>0.451612903</v>
      </c>
      <c r="F942" s="15">
        <v>0.7</v>
      </c>
      <c r="G942" s="6"/>
      <c r="H942" s="6"/>
      <c r="I942" s="6"/>
      <c r="J942" s="6"/>
      <c r="K942" s="6" t="str">
        <f t="shared" si="1"/>
        <v/>
      </c>
    </row>
    <row r="943">
      <c r="A943" s="15">
        <v>1996.0</v>
      </c>
      <c r="B943" s="6" t="s">
        <v>54</v>
      </c>
      <c r="C943" s="15">
        <v>0.654</v>
      </c>
      <c r="D943" s="15">
        <v>0.031</v>
      </c>
      <c r="E943" s="15">
        <v>0.47826087</v>
      </c>
      <c r="F943" s="15">
        <v>0.748344371</v>
      </c>
      <c r="G943" s="6"/>
      <c r="H943" s="15">
        <v>0.579264654</v>
      </c>
      <c r="I943" s="15">
        <v>0.578701357</v>
      </c>
      <c r="J943" s="6"/>
      <c r="K943" s="15">
        <f t="shared" si="1"/>
        <v>0.5789830055</v>
      </c>
    </row>
    <row r="944">
      <c r="A944" s="15">
        <v>1997.0</v>
      </c>
      <c r="B944" s="6" t="s">
        <v>54</v>
      </c>
      <c r="C944" s="15">
        <v>0.621</v>
      </c>
      <c r="D944" s="15">
        <v>0.033</v>
      </c>
      <c r="E944" s="15">
        <v>0.361111111</v>
      </c>
      <c r="F944" s="15">
        <v>0.727891156</v>
      </c>
      <c r="G944" s="6"/>
      <c r="H944" s="6"/>
      <c r="I944" s="6"/>
      <c r="J944" s="15">
        <v>0.591415594</v>
      </c>
      <c r="K944" s="15">
        <f t="shared" si="1"/>
        <v>0.591415594</v>
      </c>
    </row>
    <row r="945">
      <c r="A945" s="15">
        <v>1998.0</v>
      </c>
      <c r="B945" s="6" t="s">
        <v>54</v>
      </c>
      <c r="C945" s="15">
        <v>0.657</v>
      </c>
      <c r="D945" s="15">
        <v>0.036</v>
      </c>
      <c r="E945" s="15">
        <v>0.333333333</v>
      </c>
      <c r="F945" s="15">
        <v>0.702290076</v>
      </c>
      <c r="G945" s="6"/>
      <c r="H945" s="6"/>
      <c r="I945" s="15">
        <v>0.617781155</v>
      </c>
      <c r="J945" s="6"/>
      <c r="K945" s="15">
        <f t="shared" si="1"/>
        <v>0.617781155</v>
      </c>
    </row>
    <row r="946">
      <c r="A946" s="15">
        <v>1999.0</v>
      </c>
      <c r="B946" s="6" t="s">
        <v>54</v>
      </c>
      <c r="C946" s="15">
        <v>0.581</v>
      </c>
      <c r="D946" s="15">
        <v>0.036</v>
      </c>
      <c r="E946" s="15">
        <v>0.206896552</v>
      </c>
      <c r="F946" s="15">
        <v>0.676691729</v>
      </c>
      <c r="G946" s="6"/>
      <c r="H946" s="15">
        <v>0.549030122</v>
      </c>
      <c r="I946" s="6"/>
      <c r="J946" s="6"/>
      <c r="K946" s="15">
        <f t="shared" si="1"/>
        <v>0.549030122</v>
      </c>
    </row>
    <row r="947">
      <c r="A947" s="15">
        <v>2000.0</v>
      </c>
      <c r="B947" s="6" t="s">
        <v>54</v>
      </c>
      <c r="C947" s="15">
        <v>0.646</v>
      </c>
      <c r="D947" s="15">
        <v>0.026</v>
      </c>
      <c r="E947" s="15">
        <v>0.260869565</v>
      </c>
      <c r="F947" s="15">
        <v>0.748148148</v>
      </c>
      <c r="G947" s="6"/>
      <c r="H947" s="15">
        <v>0.586696785</v>
      </c>
      <c r="I947" s="15">
        <v>0.570901964</v>
      </c>
      <c r="J947" s="15">
        <v>0.685480695</v>
      </c>
      <c r="K947" s="15">
        <f t="shared" si="1"/>
        <v>0.6143598147</v>
      </c>
    </row>
    <row r="948">
      <c r="A948" s="15">
        <v>2001.0</v>
      </c>
      <c r="B948" s="6" t="s">
        <v>54</v>
      </c>
      <c r="C948" s="15">
        <v>0.623</v>
      </c>
      <c r="D948" s="15">
        <v>0.021</v>
      </c>
      <c r="E948" s="15">
        <v>0.592592593</v>
      </c>
      <c r="F948" s="15">
        <v>0.790540541</v>
      </c>
      <c r="G948" s="15">
        <v>0.592589806</v>
      </c>
      <c r="H948" s="6"/>
      <c r="I948" s="6"/>
      <c r="J948" s="6"/>
      <c r="K948" s="15">
        <f t="shared" si="1"/>
        <v>0.592589806</v>
      </c>
    </row>
    <row r="949">
      <c r="A949" s="15">
        <v>2002.0</v>
      </c>
      <c r="B949" s="6" t="s">
        <v>54</v>
      </c>
      <c r="C949" s="15">
        <v>0.626</v>
      </c>
      <c r="D949" s="15">
        <v>0.02</v>
      </c>
      <c r="E949" s="15">
        <v>0.382352941</v>
      </c>
      <c r="F949" s="15">
        <v>0.68</v>
      </c>
      <c r="G949" s="15">
        <v>0.635249688</v>
      </c>
      <c r="H949" s="6"/>
      <c r="I949" s="15">
        <v>0.446257477</v>
      </c>
      <c r="J949" s="6"/>
      <c r="K949" s="15">
        <f t="shared" si="1"/>
        <v>0.5407535825</v>
      </c>
    </row>
    <row r="950">
      <c r="A950" s="15">
        <v>2003.0</v>
      </c>
      <c r="B950" s="6" t="s">
        <v>54</v>
      </c>
      <c r="C950" s="15">
        <v>0.632</v>
      </c>
      <c r="D950" s="15">
        <v>0.032</v>
      </c>
      <c r="E950" s="15">
        <v>0.424242424</v>
      </c>
      <c r="F950" s="15">
        <v>0.721088435</v>
      </c>
      <c r="G950" s="6"/>
      <c r="H950" s="6"/>
      <c r="I950" s="6"/>
      <c r="J950" s="15">
        <v>0.566093685</v>
      </c>
      <c r="K950" s="15">
        <f t="shared" si="1"/>
        <v>0.566093685</v>
      </c>
    </row>
    <row r="951">
      <c r="A951" s="15">
        <v>2004.0</v>
      </c>
      <c r="B951" s="6" t="s">
        <v>54</v>
      </c>
      <c r="C951" s="15">
        <v>0.62</v>
      </c>
      <c r="D951" s="15">
        <v>0.019</v>
      </c>
      <c r="E951" s="15">
        <v>0.454545455</v>
      </c>
      <c r="F951" s="15">
        <v>0.633802817</v>
      </c>
      <c r="G951" s="15">
        <v>0.615808639</v>
      </c>
      <c r="H951" s="6"/>
      <c r="I951" s="6"/>
      <c r="J951" s="15">
        <v>0.597761594</v>
      </c>
      <c r="K951" s="15">
        <f t="shared" si="1"/>
        <v>0.6067851165</v>
      </c>
    </row>
    <row r="952">
      <c r="A952" s="15">
        <v>2005.0</v>
      </c>
      <c r="B952" s="6" t="s">
        <v>54</v>
      </c>
      <c r="C952" s="15">
        <v>0.694</v>
      </c>
      <c r="D952" s="15">
        <v>0.044</v>
      </c>
      <c r="E952" s="15">
        <v>0.405405405</v>
      </c>
      <c r="F952" s="15">
        <v>0.710059172</v>
      </c>
      <c r="G952" s="6"/>
      <c r="H952" s="6"/>
      <c r="I952" s="6"/>
      <c r="J952" s="6"/>
      <c r="K952" s="6" t="str">
        <f t="shared" si="1"/>
        <v/>
      </c>
    </row>
    <row r="953">
      <c r="A953" s="15">
        <v>2006.0</v>
      </c>
      <c r="B953" s="6" t="s">
        <v>54</v>
      </c>
      <c r="C953" s="15">
        <v>0.614</v>
      </c>
      <c r="D953" s="15">
        <v>0.044</v>
      </c>
      <c r="E953" s="15">
        <v>0.2</v>
      </c>
      <c r="F953" s="15">
        <v>0.591463415</v>
      </c>
      <c r="G953" s="6"/>
      <c r="H953" s="6"/>
      <c r="I953" s="6"/>
      <c r="J953" s="6"/>
      <c r="K953" s="6" t="str">
        <f t="shared" si="1"/>
        <v/>
      </c>
    </row>
    <row r="954">
      <c r="A954" s="15">
        <v>2007.0</v>
      </c>
      <c r="B954" s="6" t="s">
        <v>54</v>
      </c>
      <c r="C954" s="15">
        <v>0.639</v>
      </c>
      <c r="D954" s="15">
        <v>0.032</v>
      </c>
      <c r="E954" s="15">
        <v>0.375</v>
      </c>
      <c r="F954" s="15">
        <v>0.673076923</v>
      </c>
      <c r="G954" s="6"/>
      <c r="H954" s="6"/>
      <c r="I954" s="6"/>
      <c r="J954" s="15">
        <v>0.618059057</v>
      </c>
      <c r="K954" s="15">
        <f t="shared" si="1"/>
        <v>0.618059057</v>
      </c>
    </row>
    <row r="955">
      <c r="A955" s="15">
        <v>2008.0</v>
      </c>
      <c r="B955" s="6" t="s">
        <v>54</v>
      </c>
      <c r="C955" s="15">
        <v>0.69</v>
      </c>
      <c r="D955" s="15">
        <v>0.044</v>
      </c>
      <c r="E955" s="15">
        <v>0.488372093</v>
      </c>
      <c r="F955" s="15">
        <v>0.69375</v>
      </c>
      <c r="G955" s="6"/>
      <c r="H955" s="6"/>
      <c r="I955" s="6"/>
      <c r="J955" s="6"/>
      <c r="K955" s="6" t="str">
        <f t="shared" si="1"/>
        <v/>
      </c>
    </row>
    <row r="956">
      <c r="A956" s="15">
        <v>2009.0</v>
      </c>
      <c r="B956" s="6" t="s">
        <v>54</v>
      </c>
      <c r="C956" s="15">
        <v>0.625</v>
      </c>
      <c r="D956" s="15">
        <v>0.032</v>
      </c>
      <c r="E956" s="15">
        <v>0.30952381</v>
      </c>
      <c r="F956" s="15">
        <v>0.694915254</v>
      </c>
      <c r="G956" s="6"/>
      <c r="H956" s="6"/>
      <c r="I956" s="6"/>
      <c r="J956" s="15">
        <v>0.597441652</v>
      </c>
      <c r="K956" s="15">
        <f t="shared" si="1"/>
        <v>0.597441652</v>
      </c>
    </row>
    <row r="957">
      <c r="A957" s="15">
        <v>2010.0</v>
      </c>
      <c r="B957" s="6" t="s">
        <v>54</v>
      </c>
      <c r="C957" s="15">
        <v>0.621</v>
      </c>
      <c r="D957" s="15">
        <v>0.032</v>
      </c>
      <c r="E957" s="15">
        <v>0.375</v>
      </c>
      <c r="F957" s="15">
        <v>0.687150838</v>
      </c>
      <c r="G957" s="6"/>
      <c r="H957" s="6"/>
      <c r="I957" s="6"/>
      <c r="J957" s="15">
        <v>0.581423376</v>
      </c>
      <c r="K957" s="15">
        <f t="shared" si="1"/>
        <v>0.581423376</v>
      </c>
    </row>
    <row r="958">
      <c r="A958" s="15">
        <v>2011.0</v>
      </c>
      <c r="B958" s="6" t="s">
        <v>54</v>
      </c>
      <c r="C958" s="15">
        <v>0.603</v>
      </c>
      <c r="D958" s="15">
        <v>0.032</v>
      </c>
      <c r="E958" s="15">
        <v>0.454545455</v>
      </c>
      <c r="F958" s="15">
        <v>0.717514124</v>
      </c>
      <c r="G958" s="6"/>
      <c r="H958" s="6"/>
      <c r="I958" s="6"/>
      <c r="J958" s="15">
        <v>0.523532296</v>
      </c>
      <c r="K958" s="15">
        <f t="shared" si="1"/>
        <v>0.523532296</v>
      </c>
    </row>
    <row r="959">
      <c r="A959" s="15">
        <v>2012.0</v>
      </c>
      <c r="B959" s="6" t="s">
        <v>54</v>
      </c>
      <c r="C959" s="15">
        <v>0.658</v>
      </c>
      <c r="D959" s="15">
        <v>0.029</v>
      </c>
      <c r="E959" s="15">
        <v>0.413043478</v>
      </c>
      <c r="F959" s="15">
        <v>0.71657754</v>
      </c>
      <c r="G959" s="6"/>
      <c r="H959" s="15">
        <v>0.66755343</v>
      </c>
      <c r="I959" s="6"/>
      <c r="J959" s="15">
        <v>0.646781813</v>
      </c>
      <c r="K959" s="15">
        <f t="shared" si="1"/>
        <v>0.6571676215</v>
      </c>
    </row>
    <row r="960">
      <c r="A960" s="15">
        <v>2013.0</v>
      </c>
      <c r="B960" s="6" t="s">
        <v>54</v>
      </c>
      <c r="C960" s="15">
        <v>0.633</v>
      </c>
      <c r="D960" s="15">
        <v>0.032</v>
      </c>
      <c r="E960" s="15">
        <v>0.459016393</v>
      </c>
      <c r="F960" s="15">
        <v>0.653846154</v>
      </c>
      <c r="G960" s="6"/>
      <c r="H960" s="6"/>
      <c r="I960" s="6"/>
      <c r="J960" s="15">
        <v>0.690808908</v>
      </c>
      <c r="K960" s="15">
        <f t="shared" si="1"/>
        <v>0.690808908</v>
      </c>
    </row>
    <row r="961">
      <c r="A961" s="15">
        <v>2014.0</v>
      </c>
      <c r="B961" s="6" t="s">
        <v>54</v>
      </c>
      <c r="C961" s="15">
        <v>0.64</v>
      </c>
      <c r="D961" s="15">
        <v>0.044</v>
      </c>
      <c r="E961" s="15">
        <v>0.333333333</v>
      </c>
      <c r="F961" s="15">
        <v>0.664974619</v>
      </c>
      <c r="G961" s="6"/>
      <c r="H961" s="6"/>
      <c r="I961" s="6"/>
      <c r="J961" s="6"/>
      <c r="K961" s="6" t="str">
        <f t="shared" si="1"/>
        <v/>
      </c>
    </row>
    <row r="962">
      <c r="A962" s="15">
        <v>2015.0</v>
      </c>
      <c r="B962" s="6" t="s">
        <v>54</v>
      </c>
      <c r="C962" s="15">
        <v>0.608</v>
      </c>
      <c r="D962" s="15">
        <v>0.032</v>
      </c>
      <c r="E962" s="15">
        <v>0.461538462</v>
      </c>
      <c r="F962" s="15">
        <v>0.695652174</v>
      </c>
      <c r="G962" s="6"/>
      <c r="H962" s="6"/>
      <c r="I962" s="6"/>
      <c r="J962" s="15">
        <v>0.625792194</v>
      </c>
      <c r="K962" s="15">
        <f t="shared" si="1"/>
        <v>0.625792194</v>
      </c>
    </row>
    <row r="963">
      <c r="A963" s="15">
        <v>2016.0</v>
      </c>
      <c r="B963" s="6" t="s">
        <v>54</v>
      </c>
      <c r="C963" s="15">
        <v>0.65</v>
      </c>
      <c r="D963" s="15">
        <v>0.032</v>
      </c>
      <c r="E963" s="15">
        <v>0.404255319</v>
      </c>
      <c r="F963" s="15">
        <v>0.65</v>
      </c>
      <c r="G963" s="6"/>
      <c r="H963" s="6"/>
      <c r="I963" s="6"/>
      <c r="J963" s="15">
        <v>0.734846304</v>
      </c>
      <c r="K963" s="15">
        <f t="shared" si="1"/>
        <v>0.734846304</v>
      </c>
    </row>
    <row r="964">
      <c r="A964" s="15">
        <v>1980.0</v>
      </c>
      <c r="B964" s="6" t="s">
        <v>55</v>
      </c>
      <c r="C964" s="15">
        <v>0.545</v>
      </c>
      <c r="D964" s="15">
        <v>0.038</v>
      </c>
      <c r="E964" s="15">
        <v>0.357142857</v>
      </c>
      <c r="F964" s="15">
        <v>0.692307692</v>
      </c>
      <c r="G964" s="6"/>
      <c r="H964" s="15">
        <v>0.602824279</v>
      </c>
      <c r="I964" s="6"/>
      <c r="J964" s="6"/>
      <c r="K964" s="15">
        <f t="shared" si="1"/>
        <v>0.602824279</v>
      </c>
    </row>
    <row r="965">
      <c r="A965" s="15">
        <v>1981.0</v>
      </c>
      <c r="B965" s="6" t="s">
        <v>55</v>
      </c>
      <c r="C965" s="15">
        <v>0.507</v>
      </c>
      <c r="D965" s="15">
        <v>0.047</v>
      </c>
      <c r="E965" s="15">
        <v>0.333333333</v>
      </c>
      <c r="F965" s="15">
        <v>0.658536585</v>
      </c>
      <c r="G965" s="6"/>
      <c r="H965" s="6"/>
      <c r="I965" s="6"/>
      <c r="J965" s="6"/>
      <c r="K965" s="6" t="str">
        <f t="shared" si="1"/>
        <v/>
      </c>
    </row>
    <row r="966">
      <c r="A966" s="15">
        <v>1982.0</v>
      </c>
      <c r="B966" s="6" t="s">
        <v>55</v>
      </c>
      <c r="C966" s="15">
        <v>0.496</v>
      </c>
      <c r="D966" s="15">
        <v>0.047</v>
      </c>
      <c r="E966" s="15">
        <v>0.358974359</v>
      </c>
      <c r="F966" s="15">
        <v>0.616</v>
      </c>
      <c r="G966" s="6"/>
      <c r="H966" s="6"/>
      <c r="I966" s="6"/>
      <c r="J966" s="6"/>
      <c r="K966" s="6" t="str">
        <f t="shared" si="1"/>
        <v/>
      </c>
    </row>
    <row r="967">
      <c r="A967" s="15">
        <v>1983.0</v>
      </c>
      <c r="B967" s="6" t="s">
        <v>55</v>
      </c>
      <c r="C967" s="15">
        <v>0.539</v>
      </c>
      <c r="D967" s="15">
        <v>0.038</v>
      </c>
      <c r="E967" s="15">
        <v>0.5</v>
      </c>
      <c r="F967" s="15">
        <v>0.714285714</v>
      </c>
      <c r="G967" s="6"/>
      <c r="H967" s="15">
        <v>0.517932222</v>
      </c>
      <c r="I967" s="6"/>
      <c r="J967" s="6"/>
      <c r="K967" s="15">
        <f t="shared" si="1"/>
        <v>0.517932222</v>
      </c>
    </row>
    <row r="968">
      <c r="A968" s="15">
        <v>1984.0</v>
      </c>
      <c r="B968" s="6" t="s">
        <v>55</v>
      </c>
      <c r="C968" s="15">
        <v>0.503</v>
      </c>
      <c r="D968" s="15">
        <v>0.047</v>
      </c>
      <c r="E968" s="6"/>
      <c r="F968" s="15">
        <v>0.64084507</v>
      </c>
      <c r="G968" s="6"/>
      <c r="H968" s="6"/>
      <c r="I968" s="6"/>
      <c r="J968" s="6"/>
      <c r="K968" s="6" t="str">
        <f t="shared" si="1"/>
        <v/>
      </c>
    </row>
    <row r="969">
      <c r="A969" s="15">
        <v>1985.0</v>
      </c>
      <c r="B969" s="6" t="s">
        <v>55</v>
      </c>
      <c r="C969" s="15">
        <v>0.517</v>
      </c>
      <c r="D969" s="15">
        <v>0.038</v>
      </c>
      <c r="E969" s="6"/>
      <c r="F969" s="15">
        <v>0.633986928</v>
      </c>
      <c r="G969" s="6"/>
      <c r="H969" s="15">
        <v>0.586849538</v>
      </c>
      <c r="I969" s="6"/>
      <c r="J969" s="6"/>
      <c r="K969" s="15">
        <f t="shared" si="1"/>
        <v>0.586849538</v>
      </c>
    </row>
    <row r="970">
      <c r="A970" s="15">
        <v>1986.0</v>
      </c>
      <c r="B970" s="6" t="s">
        <v>55</v>
      </c>
      <c r="C970" s="15">
        <v>0.509</v>
      </c>
      <c r="D970" s="15">
        <v>0.038</v>
      </c>
      <c r="E970" s="15">
        <v>0.260869565</v>
      </c>
      <c r="F970" s="15">
        <v>0.612021858</v>
      </c>
      <c r="G970" s="6"/>
      <c r="H970" s="15">
        <v>0.580157118</v>
      </c>
      <c r="I970" s="6"/>
      <c r="J970" s="6"/>
      <c r="K970" s="15">
        <f t="shared" si="1"/>
        <v>0.580157118</v>
      </c>
    </row>
    <row r="971">
      <c r="A971" s="15">
        <v>1987.0</v>
      </c>
      <c r="B971" s="6" t="s">
        <v>55</v>
      </c>
      <c r="C971" s="15">
        <v>0.504</v>
      </c>
      <c r="D971" s="15">
        <v>0.047</v>
      </c>
      <c r="E971" s="15">
        <v>0.35483871</v>
      </c>
      <c r="F971" s="15">
        <v>0.626582278</v>
      </c>
      <c r="G971" s="6"/>
      <c r="H971" s="6"/>
      <c r="I971" s="6"/>
      <c r="J971" s="6"/>
      <c r="K971" s="6" t="str">
        <f t="shared" si="1"/>
        <v/>
      </c>
    </row>
    <row r="972">
      <c r="A972" s="15">
        <v>1988.0</v>
      </c>
      <c r="B972" s="6" t="s">
        <v>55</v>
      </c>
      <c r="C972" s="15">
        <v>0.534</v>
      </c>
      <c r="D972" s="15">
        <v>0.038</v>
      </c>
      <c r="E972" s="15">
        <v>0.315789474</v>
      </c>
      <c r="F972" s="15">
        <v>0.5703125</v>
      </c>
      <c r="G972" s="6"/>
      <c r="H972" s="15">
        <v>0.679665961</v>
      </c>
      <c r="I972" s="6"/>
      <c r="J972" s="6"/>
      <c r="K972" s="15">
        <f t="shared" si="1"/>
        <v>0.679665961</v>
      </c>
    </row>
    <row r="973">
      <c r="A973" s="15">
        <v>1989.0</v>
      </c>
      <c r="B973" s="6" t="s">
        <v>55</v>
      </c>
      <c r="C973" s="15">
        <v>0.546</v>
      </c>
      <c r="D973" s="15">
        <v>0.038</v>
      </c>
      <c r="E973" s="15">
        <v>0.342105263</v>
      </c>
      <c r="F973" s="15">
        <v>0.625</v>
      </c>
      <c r="G973" s="6"/>
      <c r="H973" s="15">
        <v>0.661590515</v>
      </c>
      <c r="I973" s="6"/>
      <c r="J973" s="6"/>
      <c r="K973" s="15">
        <f t="shared" si="1"/>
        <v>0.661590515</v>
      </c>
    </row>
    <row r="974">
      <c r="A974" s="15">
        <v>1990.0</v>
      </c>
      <c r="B974" s="6" t="s">
        <v>55</v>
      </c>
      <c r="C974" s="15">
        <v>0.523</v>
      </c>
      <c r="D974" s="15">
        <v>0.038</v>
      </c>
      <c r="E974" s="15">
        <v>0.238095238</v>
      </c>
      <c r="F974" s="15">
        <v>0.640449438</v>
      </c>
      <c r="G974" s="6"/>
      <c r="H974" s="15">
        <v>0.611768711</v>
      </c>
      <c r="I974" s="6"/>
      <c r="J974" s="6"/>
      <c r="K974" s="15">
        <f t="shared" si="1"/>
        <v>0.611768711</v>
      </c>
    </row>
    <row r="975">
      <c r="A975" s="15">
        <v>1991.0</v>
      </c>
      <c r="B975" s="6" t="s">
        <v>55</v>
      </c>
      <c r="C975" s="15">
        <v>0.526</v>
      </c>
      <c r="D975" s="15">
        <v>0.038</v>
      </c>
      <c r="E975" s="15">
        <v>0.294117647</v>
      </c>
      <c r="F975" s="15">
        <v>0.700636943</v>
      </c>
      <c r="G975" s="6"/>
      <c r="H975" s="15">
        <v>0.628525315</v>
      </c>
      <c r="I975" s="6"/>
      <c r="J975" s="6"/>
      <c r="K975" s="15">
        <f t="shared" si="1"/>
        <v>0.628525315</v>
      </c>
    </row>
    <row r="976">
      <c r="A976" s="15">
        <v>1992.0</v>
      </c>
      <c r="B976" s="6" t="s">
        <v>55</v>
      </c>
      <c r="C976" s="15">
        <v>0.471</v>
      </c>
      <c r="D976" s="15">
        <v>0.047</v>
      </c>
      <c r="E976" s="15">
        <v>0.369565217</v>
      </c>
      <c r="F976" s="15">
        <v>0.647887324</v>
      </c>
      <c r="G976" s="6"/>
      <c r="H976" s="6"/>
      <c r="I976" s="6"/>
      <c r="J976" s="6"/>
      <c r="K976" s="6" t="str">
        <f t="shared" si="1"/>
        <v/>
      </c>
    </row>
    <row r="977">
      <c r="A977" s="15">
        <v>1993.0</v>
      </c>
      <c r="B977" s="6" t="s">
        <v>55</v>
      </c>
      <c r="C977" s="15">
        <v>0.465</v>
      </c>
      <c r="D977" s="15">
        <v>0.038</v>
      </c>
      <c r="E977" s="15">
        <v>0.346153846</v>
      </c>
      <c r="F977" s="15">
        <v>0.662068966</v>
      </c>
      <c r="G977" s="6"/>
      <c r="H977" s="15">
        <v>0.489234767</v>
      </c>
      <c r="I977" s="6"/>
      <c r="J977" s="6"/>
      <c r="K977" s="15">
        <f t="shared" si="1"/>
        <v>0.489234767</v>
      </c>
    </row>
    <row r="978">
      <c r="A978" s="15">
        <v>1994.0</v>
      </c>
      <c r="B978" s="6" t="s">
        <v>55</v>
      </c>
      <c r="C978" s="15">
        <v>0.419</v>
      </c>
      <c r="D978" s="15">
        <v>0.047</v>
      </c>
      <c r="E978" s="15">
        <v>0.08</v>
      </c>
      <c r="F978" s="15">
        <v>0.656441718</v>
      </c>
      <c r="G978" s="6"/>
      <c r="H978" s="6"/>
      <c r="I978" s="6"/>
      <c r="J978" s="6"/>
      <c r="K978" s="6" t="str">
        <f t="shared" si="1"/>
        <v/>
      </c>
    </row>
    <row r="979">
      <c r="A979" s="15">
        <v>1995.0</v>
      </c>
      <c r="B979" s="6" t="s">
        <v>55</v>
      </c>
      <c r="C979" s="15">
        <v>0.451</v>
      </c>
      <c r="D979" s="15">
        <v>0.047</v>
      </c>
      <c r="E979" s="15">
        <v>0.25</v>
      </c>
      <c r="F979" s="15">
        <v>0.670967742</v>
      </c>
      <c r="G979" s="6"/>
      <c r="H979" s="6"/>
      <c r="I979" s="6"/>
      <c r="J979" s="6"/>
      <c r="K979" s="6" t="str">
        <f t="shared" si="1"/>
        <v/>
      </c>
    </row>
    <row r="980">
      <c r="A980" s="15">
        <v>1996.0</v>
      </c>
      <c r="B980" s="6" t="s">
        <v>55</v>
      </c>
      <c r="C980" s="15">
        <v>0.504</v>
      </c>
      <c r="D980" s="15">
        <v>0.038</v>
      </c>
      <c r="E980" s="15">
        <v>0.4</v>
      </c>
      <c r="F980" s="15">
        <v>0.647798742</v>
      </c>
      <c r="G980" s="6"/>
      <c r="H980" s="15">
        <v>0.615475087</v>
      </c>
      <c r="I980" s="6"/>
      <c r="J980" s="6"/>
      <c r="K980" s="15">
        <f t="shared" si="1"/>
        <v>0.615475087</v>
      </c>
    </row>
    <row r="981">
      <c r="A981" s="15">
        <v>1997.0</v>
      </c>
      <c r="B981" s="6" t="s">
        <v>55</v>
      </c>
      <c r="C981" s="15">
        <v>0.438</v>
      </c>
      <c r="D981" s="15">
        <v>0.029</v>
      </c>
      <c r="E981" s="15">
        <v>0.275</v>
      </c>
      <c r="F981" s="15">
        <v>0.647058824</v>
      </c>
      <c r="G981" s="6"/>
      <c r="H981" s="15">
        <v>0.434333527</v>
      </c>
      <c r="I981" s="6"/>
      <c r="J981" s="15">
        <v>0.478710423</v>
      </c>
      <c r="K981" s="15">
        <f t="shared" si="1"/>
        <v>0.456521975</v>
      </c>
    </row>
    <row r="982">
      <c r="A982" s="15">
        <v>1998.0</v>
      </c>
      <c r="B982" s="6" t="s">
        <v>55</v>
      </c>
      <c r="C982" s="15">
        <v>0.42</v>
      </c>
      <c r="D982" s="15">
        <v>0.047</v>
      </c>
      <c r="E982" s="15">
        <v>0.28125</v>
      </c>
      <c r="F982" s="15">
        <v>0.622093023</v>
      </c>
      <c r="G982" s="6"/>
      <c r="H982" s="6"/>
      <c r="I982" s="6"/>
      <c r="J982" s="6"/>
      <c r="K982" s="6" t="str">
        <f t="shared" si="1"/>
        <v/>
      </c>
    </row>
    <row r="983">
      <c r="A983" s="15">
        <v>1999.0</v>
      </c>
      <c r="B983" s="6" t="s">
        <v>55</v>
      </c>
      <c r="C983" s="15">
        <v>0.455</v>
      </c>
      <c r="D983" s="15">
        <v>0.036</v>
      </c>
      <c r="E983" s="15">
        <v>0.565217391</v>
      </c>
      <c r="F983" s="15">
        <v>0.616883117</v>
      </c>
      <c r="G983" s="6"/>
      <c r="H983" s="15">
        <v>0.498012237</v>
      </c>
      <c r="I983" s="6"/>
      <c r="J983" s="6"/>
      <c r="K983" s="15">
        <f t="shared" si="1"/>
        <v>0.498012237</v>
      </c>
    </row>
    <row r="984">
      <c r="A984" s="15">
        <v>2000.0</v>
      </c>
      <c r="B984" s="6" t="s">
        <v>55</v>
      </c>
      <c r="C984" s="15">
        <v>0.486</v>
      </c>
      <c r="D984" s="15">
        <v>0.029</v>
      </c>
      <c r="E984" s="15">
        <v>0.411764706</v>
      </c>
      <c r="F984" s="15">
        <v>0.635220126</v>
      </c>
      <c r="G984" s="6"/>
      <c r="H984" s="15">
        <v>0.557136505</v>
      </c>
      <c r="I984" s="6"/>
      <c r="J984" s="15">
        <v>0.552979665</v>
      </c>
      <c r="K984" s="15">
        <f t="shared" si="1"/>
        <v>0.555058085</v>
      </c>
    </row>
    <row r="985">
      <c r="A985" s="15">
        <v>2001.0</v>
      </c>
      <c r="B985" s="6" t="s">
        <v>55</v>
      </c>
      <c r="C985" s="15">
        <v>0.4</v>
      </c>
      <c r="D985" s="15">
        <v>0.021</v>
      </c>
      <c r="E985" s="15">
        <v>0.384615385</v>
      </c>
      <c r="F985" s="15">
        <v>0.602484472</v>
      </c>
      <c r="G985" s="15">
        <v>0.399054969</v>
      </c>
      <c r="H985" s="6"/>
      <c r="I985" s="6"/>
      <c r="J985" s="6"/>
      <c r="K985" s="15">
        <f t="shared" si="1"/>
        <v>0.399054969</v>
      </c>
    </row>
    <row r="986">
      <c r="A986" s="15">
        <v>2002.0</v>
      </c>
      <c r="B986" s="6" t="s">
        <v>55</v>
      </c>
      <c r="C986" s="15">
        <v>0.419</v>
      </c>
      <c r="D986" s="15">
        <v>0.021</v>
      </c>
      <c r="E986" s="15">
        <v>0.294117647</v>
      </c>
      <c r="F986" s="15">
        <v>0.568862275</v>
      </c>
      <c r="G986" s="15">
        <v>0.434109427</v>
      </c>
      <c r="H986" s="6"/>
      <c r="I986" s="6"/>
      <c r="J986" s="6"/>
      <c r="K986" s="15">
        <f t="shared" si="1"/>
        <v>0.434109427</v>
      </c>
    </row>
    <row r="987">
      <c r="A987" s="15">
        <v>2003.0</v>
      </c>
      <c r="B987" s="6" t="s">
        <v>55</v>
      </c>
      <c r="C987" s="15">
        <v>0.391</v>
      </c>
      <c r="D987" s="15">
        <v>0.032</v>
      </c>
      <c r="E987" s="15">
        <v>0.2</v>
      </c>
      <c r="F987" s="15">
        <v>0.569536424</v>
      </c>
      <c r="G987" s="6"/>
      <c r="H987" s="6"/>
      <c r="I987" s="6"/>
      <c r="J987" s="15">
        <v>0.459749692</v>
      </c>
      <c r="K987" s="15">
        <f t="shared" si="1"/>
        <v>0.459749692</v>
      </c>
    </row>
    <row r="988">
      <c r="A988" s="15">
        <v>2004.0</v>
      </c>
      <c r="B988" s="6" t="s">
        <v>55</v>
      </c>
      <c r="C988" s="15">
        <v>0.466</v>
      </c>
      <c r="D988" s="15">
        <v>0.019</v>
      </c>
      <c r="E988" s="15">
        <v>0.264705882</v>
      </c>
      <c r="F988" s="15">
        <v>0.590909091</v>
      </c>
      <c r="G988" s="15">
        <v>0.493785852</v>
      </c>
      <c r="H988" s="6"/>
      <c r="I988" s="6"/>
      <c r="J988" s="15">
        <v>0.495794523</v>
      </c>
      <c r="K988" s="15">
        <f t="shared" si="1"/>
        <v>0.4947901875</v>
      </c>
    </row>
    <row r="989">
      <c r="A989" s="15">
        <v>2005.0</v>
      </c>
      <c r="B989" s="6" t="s">
        <v>55</v>
      </c>
      <c r="C989" s="15">
        <v>0.371</v>
      </c>
      <c r="D989" s="15">
        <v>0.044</v>
      </c>
      <c r="E989" s="15">
        <v>0.268292683</v>
      </c>
      <c r="F989" s="15">
        <v>0.609589041</v>
      </c>
      <c r="G989" s="6"/>
      <c r="H989" s="6"/>
      <c r="I989" s="6"/>
      <c r="J989" s="6"/>
      <c r="K989" s="6" t="str">
        <f t="shared" si="1"/>
        <v/>
      </c>
    </row>
    <row r="990">
      <c r="A990" s="15">
        <v>2006.0</v>
      </c>
      <c r="B990" s="6" t="s">
        <v>55</v>
      </c>
      <c r="C990" s="15">
        <v>0.351</v>
      </c>
      <c r="D990" s="15">
        <v>0.044</v>
      </c>
      <c r="E990" s="15">
        <v>0.272727273</v>
      </c>
      <c r="F990" s="15">
        <v>0.568047337</v>
      </c>
      <c r="G990" s="6"/>
      <c r="H990" s="6"/>
      <c r="I990" s="6"/>
      <c r="J990" s="6"/>
      <c r="K990" s="6" t="str">
        <f t="shared" si="1"/>
        <v/>
      </c>
    </row>
    <row r="991">
      <c r="A991" s="15">
        <v>2007.0</v>
      </c>
      <c r="B991" s="6" t="s">
        <v>55</v>
      </c>
      <c r="C991" s="15">
        <v>0.426</v>
      </c>
      <c r="D991" s="15">
        <v>0.032</v>
      </c>
      <c r="E991" s="15">
        <v>0.261904762</v>
      </c>
      <c r="F991" s="15">
        <v>0.561151079</v>
      </c>
      <c r="G991" s="6"/>
      <c r="H991" s="6"/>
      <c r="I991" s="6"/>
      <c r="J991" s="15">
        <v>0.533507731</v>
      </c>
      <c r="K991" s="15">
        <f t="shared" si="1"/>
        <v>0.533507731</v>
      </c>
    </row>
    <row r="992">
      <c r="A992" s="15">
        <v>2008.0</v>
      </c>
      <c r="B992" s="6" t="s">
        <v>55</v>
      </c>
      <c r="C992" s="15">
        <v>0.34</v>
      </c>
      <c r="D992" s="15">
        <v>0.044</v>
      </c>
      <c r="E992" s="15">
        <v>0.178571429</v>
      </c>
      <c r="F992" s="15">
        <v>0.570552147</v>
      </c>
      <c r="G992" s="6"/>
      <c r="H992" s="6"/>
      <c r="I992" s="6"/>
      <c r="J992" s="6"/>
      <c r="K992" s="6" t="str">
        <f t="shared" si="1"/>
        <v/>
      </c>
    </row>
    <row r="993">
      <c r="A993" s="15">
        <v>2009.0</v>
      </c>
      <c r="B993" s="6" t="s">
        <v>55</v>
      </c>
      <c r="C993" s="15">
        <v>0.415</v>
      </c>
      <c r="D993" s="15">
        <v>0.032</v>
      </c>
      <c r="E993" s="15">
        <v>0.290322581</v>
      </c>
      <c r="F993" s="15">
        <v>0.604316547</v>
      </c>
      <c r="G993" s="6"/>
      <c r="H993" s="6"/>
      <c r="I993" s="6"/>
      <c r="J993" s="15">
        <v>0.488849361</v>
      </c>
      <c r="K993" s="15">
        <f t="shared" si="1"/>
        <v>0.488849361</v>
      </c>
    </row>
    <row r="994">
      <c r="A994" s="15">
        <v>2010.0</v>
      </c>
      <c r="B994" s="6" t="s">
        <v>55</v>
      </c>
      <c r="C994" s="15">
        <v>0.425</v>
      </c>
      <c r="D994" s="15">
        <v>0.032</v>
      </c>
      <c r="E994" s="15">
        <v>0.263157895</v>
      </c>
      <c r="F994" s="15">
        <v>0.619354839</v>
      </c>
      <c r="G994" s="6"/>
      <c r="H994" s="6"/>
      <c r="I994" s="6"/>
      <c r="J994" s="15">
        <v>0.505415646</v>
      </c>
      <c r="K994" s="15">
        <f t="shared" si="1"/>
        <v>0.505415646</v>
      </c>
    </row>
    <row r="995">
      <c r="A995" s="15">
        <v>2011.0</v>
      </c>
      <c r="B995" s="6" t="s">
        <v>55</v>
      </c>
      <c r="C995" s="15">
        <v>0.418</v>
      </c>
      <c r="D995" s="15">
        <v>0.032</v>
      </c>
      <c r="E995" s="15">
        <v>0.285714286</v>
      </c>
      <c r="F995" s="15">
        <v>0.655629139</v>
      </c>
      <c r="G995" s="6"/>
      <c r="H995" s="6"/>
      <c r="I995" s="6"/>
      <c r="J995" s="15">
        <v>0.471878478</v>
      </c>
      <c r="K995" s="15">
        <f t="shared" si="1"/>
        <v>0.471878478</v>
      </c>
    </row>
    <row r="996">
      <c r="A996" s="15">
        <v>2012.0</v>
      </c>
      <c r="B996" s="6" t="s">
        <v>55</v>
      </c>
      <c r="C996" s="15">
        <v>0.416</v>
      </c>
      <c r="D996" s="15">
        <v>0.026</v>
      </c>
      <c r="E996" s="15">
        <v>0.093023256</v>
      </c>
      <c r="F996" s="15">
        <v>0.587301587</v>
      </c>
      <c r="G996" s="6"/>
      <c r="H996" s="15">
        <v>0.518971219</v>
      </c>
      <c r="I996" s="15">
        <v>0.401096857</v>
      </c>
      <c r="J996" s="15">
        <v>0.480378643</v>
      </c>
      <c r="K996" s="15">
        <f t="shared" si="1"/>
        <v>0.466815573</v>
      </c>
    </row>
    <row r="997">
      <c r="A997" s="15">
        <v>2013.0</v>
      </c>
      <c r="B997" s="6" t="s">
        <v>55</v>
      </c>
      <c r="C997" s="15">
        <v>0.405</v>
      </c>
      <c r="D997" s="15">
        <v>0.032</v>
      </c>
      <c r="E997" s="15">
        <v>0.244444444</v>
      </c>
      <c r="F997" s="15">
        <v>0.571428571</v>
      </c>
      <c r="G997" s="6"/>
      <c r="H997" s="6"/>
      <c r="I997" s="6"/>
      <c r="J997" s="15">
        <v>0.563703387</v>
      </c>
      <c r="K997" s="15">
        <f t="shared" si="1"/>
        <v>0.563703387</v>
      </c>
    </row>
    <row r="998">
      <c r="A998" s="15">
        <v>2014.0</v>
      </c>
      <c r="B998" s="6" t="s">
        <v>55</v>
      </c>
      <c r="C998" s="15">
        <v>0.365</v>
      </c>
      <c r="D998" s="15">
        <v>0.035</v>
      </c>
      <c r="E998" s="15">
        <v>0.183673469</v>
      </c>
      <c r="F998" s="15">
        <v>0.613861386</v>
      </c>
      <c r="G998" s="6"/>
      <c r="H998" s="6"/>
      <c r="I998" s="15">
        <v>0.359281148</v>
      </c>
      <c r="J998" s="6"/>
      <c r="K998" s="15">
        <f t="shared" si="1"/>
        <v>0.359281148</v>
      </c>
    </row>
    <row r="999">
      <c r="A999" s="15">
        <v>2015.0</v>
      </c>
      <c r="B999" s="6" t="s">
        <v>55</v>
      </c>
      <c r="C999" s="15">
        <v>0.362</v>
      </c>
      <c r="D999" s="15">
        <v>0.032</v>
      </c>
      <c r="E999" s="15">
        <v>0.191489362</v>
      </c>
      <c r="F999" s="15">
        <v>0.596590909</v>
      </c>
      <c r="G999" s="6"/>
      <c r="H999" s="6"/>
      <c r="I999" s="6"/>
      <c r="J999" s="15">
        <v>0.482414566</v>
      </c>
      <c r="K999" s="15">
        <f t="shared" si="1"/>
        <v>0.482414566</v>
      </c>
    </row>
    <row r="1000">
      <c r="A1000" s="15">
        <v>2016.0</v>
      </c>
      <c r="B1000" s="6" t="s">
        <v>55</v>
      </c>
      <c r="C1000" s="15">
        <v>0.392</v>
      </c>
      <c r="D1000" s="15">
        <v>0.028</v>
      </c>
      <c r="E1000" s="15">
        <v>0.181818182</v>
      </c>
      <c r="F1000" s="15">
        <v>0.534653465</v>
      </c>
      <c r="G1000" s="6"/>
      <c r="H1000" s="6"/>
      <c r="I1000" s="15">
        <v>0.361210626</v>
      </c>
      <c r="J1000" s="15">
        <v>0.571778657</v>
      </c>
      <c r="K1000" s="15">
        <f t="shared" si="1"/>
        <v>0.4664946415</v>
      </c>
    </row>
    <row r="1001">
      <c r="A1001" s="15">
        <v>1980.0</v>
      </c>
      <c r="B1001" s="6" t="s">
        <v>56</v>
      </c>
      <c r="C1001" s="15">
        <v>0.561</v>
      </c>
      <c r="D1001" s="15">
        <v>0.038</v>
      </c>
      <c r="E1001" s="15">
        <v>0.540983607</v>
      </c>
      <c r="F1001" s="15">
        <v>0.672131148</v>
      </c>
      <c r="G1001" s="6"/>
      <c r="H1001" s="15">
        <v>0.581572601</v>
      </c>
      <c r="I1001" s="6"/>
      <c r="J1001" s="6"/>
      <c r="K1001" s="15">
        <f t="shared" si="1"/>
        <v>0.581572601</v>
      </c>
    </row>
    <row r="1002">
      <c r="A1002" s="15">
        <v>1981.0</v>
      </c>
      <c r="B1002" s="6" t="s">
        <v>56</v>
      </c>
      <c r="C1002" s="15">
        <v>0.592</v>
      </c>
      <c r="D1002" s="15">
        <v>0.047</v>
      </c>
      <c r="E1002" s="15">
        <v>0.510638298</v>
      </c>
      <c r="F1002" s="15">
        <v>0.745341615</v>
      </c>
      <c r="G1002" s="6"/>
      <c r="H1002" s="6"/>
      <c r="I1002" s="6"/>
      <c r="J1002" s="6"/>
      <c r="K1002" s="6" t="str">
        <f t="shared" si="1"/>
        <v/>
      </c>
    </row>
    <row r="1003">
      <c r="A1003" s="15">
        <v>1982.0</v>
      </c>
      <c r="B1003" s="6" t="s">
        <v>56</v>
      </c>
      <c r="C1003" s="15">
        <v>0.627</v>
      </c>
      <c r="D1003" s="15">
        <v>0.047</v>
      </c>
      <c r="E1003" s="15">
        <v>0.566666667</v>
      </c>
      <c r="F1003" s="15">
        <v>0.788659794</v>
      </c>
      <c r="G1003" s="6"/>
      <c r="H1003" s="6"/>
      <c r="I1003" s="6"/>
      <c r="J1003" s="6"/>
      <c r="K1003" s="6" t="str">
        <f t="shared" si="1"/>
        <v/>
      </c>
    </row>
    <row r="1004">
      <c r="A1004" s="15">
        <v>1983.0</v>
      </c>
      <c r="B1004" s="6" t="s">
        <v>56</v>
      </c>
      <c r="C1004" s="15">
        <v>0.617</v>
      </c>
      <c r="D1004" s="15">
        <v>0.038</v>
      </c>
      <c r="E1004" s="15">
        <v>0.541666667</v>
      </c>
      <c r="F1004" s="15">
        <v>0.717791411</v>
      </c>
      <c r="G1004" s="6"/>
      <c r="H1004" s="15">
        <v>0.710815248</v>
      </c>
      <c r="I1004" s="6"/>
      <c r="J1004" s="6"/>
      <c r="K1004" s="15">
        <f t="shared" si="1"/>
        <v>0.710815248</v>
      </c>
    </row>
    <row r="1005">
      <c r="A1005" s="15">
        <v>1984.0</v>
      </c>
      <c r="B1005" s="6" t="s">
        <v>56</v>
      </c>
      <c r="C1005" s="15">
        <v>0.571</v>
      </c>
      <c r="D1005" s="15">
        <v>0.047</v>
      </c>
      <c r="E1005" s="15">
        <v>0.603448276</v>
      </c>
      <c r="F1005" s="15">
        <v>0.7</v>
      </c>
      <c r="G1005" s="6"/>
      <c r="H1005" s="6"/>
      <c r="I1005" s="6"/>
      <c r="J1005" s="6"/>
      <c r="K1005" s="6" t="str">
        <f t="shared" si="1"/>
        <v/>
      </c>
    </row>
    <row r="1006">
      <c r="A1006" s="15">
        <v>1985.0</v>
      </c>
      <c r="B1006" s="6" t="s">
        <v>56</v>
      </c>
      <c r="C1006" s="15">
        <v>0.51</v>
      </c>
      <c r="D1006" s="15">
        <v>0.038</v>
      </c>
      <c r="E1006" s="15">
        <v>0.527777778</v>
      </c>
      <c r="F1006" s="15">
        <v>0.718390805</v>
      </c>
      <c r="G1006" s="6"/>
      <c r="H1006" s="15">
        <v>0.422288095</v>
      </c>
      <c r="I1006" s="6"/>
      <c r="J1006" s="6"/>
      <c r="K1006" s="15">
        <f t="shared" si="1"/>
        <v>0.422288095</v>
      </c>
    </row>
    <row r="1007">
      <c r="A1007" s="15">
        <v>1986.0</v>
      </c>
      <c r="B1007" s="6" t="s">
        <v>56</v>
      </c>
      <c r="C1007" s="15">
        <v>0.582</v>
      </c>
      <c r="D1007" s="15">
        <v>0.038</v>
      </c>
      <c r="E1007" s="15">
        <v>0.48</v>
      </c>
      <c r="F1007" s="15">
        <v>0.715846995</v>
      </c>
      <c r="G1007" s="6"/>
      <c r="H1007" s="15">
        <v>0.648266634</v>
      </c>
      <c r="I1007" s="6"/>
      <c r="J1007" s="6"/>
      <c r="K1007" s="15">
        <f t="shared" si="1"/>
        <v>0.648266634</v>
      </c>
    </row>
    <row r="1008">
      <c r="A1008" s="15">
        <v>1987.0</v>
      </c>
      <c r="B1008" s="6" t="s">
        <v>56</v>
      </c>
      <c r="C1008" s="15">
        <v>0.557</v>
      </c>
      <c r="D1008" s="15">
        <v>0.047</v>
      </c>
      <c r="E1008" s="15">
        <v>0.476923077</v>
      </c>
      <c r="F1008" s="15">
        <v>0.706467662</v>
      </c>
      <c r="G1008" s="6"/>
      <c r="H1008" s="6"/>
      <c r="I1008" s="6"/>
      <c r="J1008" s="6"/>
      <c r="K1008" s="6" t="str">
        <f t="shared" si="1"/>
        <v/>
      </c>
    </row>
    <row r="1009">
      <c r="A1009" s="15">
        <v>1988.0</v>
      </c>
      <c r="B1009" s="6" t="s">
        <v>56</v>
      </c>
      <c r="C1009" s="15">
        <v>0.617</v>
      </c>
      <c r="D1009" s="15">
        <v>0.038</v>
      </c>
      <c r="E1009" s="15">
        <v>0.6</v>
      </c>
      <c r="F1009" s="15">
        <v>0.674107143</v>
      </c>
      <c r="G1009" s="6"/>
      <c r="H1009" s="15">
        <v>0.74338031</v>
      </c>
      <c r="I1009" s="6"/>
      <c r="J1009" s="6"/>
      <c r="K1009" s="15">
        <f t="shared" si="1"/>
        <v>0.74338031</v>
      </c>
    </row>
    <row r="1010">
      <c r="A1010" s="15">
        <v>1989.0</v>
      </c>
      <c r="B1010" s="6" t="s">
        <v>56</v>
      </c>
      <c r="C1010" s="15">
        <v>0.62</v>
      </c>
      <c r="D1010" s="15">
        <v>0.038</v>
      </c>
      <c r="E1010" s="15">
        <v>0.465116279</v>
      </c>
      <c r="F1010" s="15">
        <v>0.682242991</v>
      </c>
      <c r="G1010" s="6"/>
      <c r="H1010" s="15">
        <v>0.795004217</v>
      </c>
      <c r="I1010" s="6"/>
      <c r="J1010" s="6"/>
      <c r="K1010" s="15">
        <f t="shared" si="1"/>
        <v>0.795004217</v>
      </c>
    </row>
    <row r="1011">
      <c r="A1011" s="15">
        <v>1990.0</v>
      </c>
      <c r="B1011" s="6" t="s">
        <v>56</v>
      </c>
      <c r="C1011" s="15">
        <v>0.607</v>
      </c>
      <c r="D1011" s="15">
        <v>0.038</v>
      </c>
      <c r="E1011" s="15">
        <v>0.566037736</v>
      </c>
      <c r="F1011" s="15">
        <v>0.751037344</v>
      </c>
      <c r="G1011" s="6"/>
      <c r="H1011" s="15">
        <v>0.667609585</v>
      </c>
      <c r="I1011" s="6"/>
      <c r="J1011" s="6"/>
      <c r="K1011" s="15">
        <f t="shared" si="1"/>
        <v>0.667609585</v>
      </c>
    </row>
    <row r="1012">
      <c r="A1012" s="15">
        <v>1991.0</v>
      </c>
      <c r="B1012" s="6" t="s">
        <v>56</v>
      </c>
      <c r="C1012" s="15">
        <v>0.597</v>
      </c>
      <c r="D1012" s="15">
        <v>0.038</v>
      </c>
      <c r="E1012" s="15">
        <v>0.5</v>
      </c>
      <c r="F1012" s="15">
        <v>0.738955823</v>
      </c>
      <c r="G1012" s="6"/>
      <c r="H1012" s="15">
        <v>0.673052528</v>
      </c>
      <c r="I1012" s="6"/>
      <c r="J1012" s="6"/>
      <c r="K1012" s="15">
        <f t="shared" si="1"/>
        <v>0.673052528</v>
      </c>
    </row>
    <row r="1013">
      <c r="A1013" s="15">
        <v>1992.0</v>
      </c>
      <c r="B1013" s="6" t="s">
        <v>56</v>
      </c>
      <c r="C1013" s="15">
        <v>0.582</v>
      </c>
      <c r="D1013" s="15">
        <v>0.047</v>
      </c>
      <c r="E1013" s="15">
        <v>0.590163934</v>
      </c>
      <c r="F1013" s="15">
        <v>0.735074627</v>
      </c>
      <c r="G1013" s="6"/>
      <c r="H1013" s="6"/>
      <c r="I1013" s="6"/>
      <c r="J1013" s="6"/>
      <c r="K1013" s="6" t="str">
        <f t="shared" si="1"/>
        <v/>
      </c>
    </row>
    <row r="1014">
      <c r="A1014" s="15">
        <v>1993.0</v>
      </c>
      <c r="B1014" s="6" t="s">
        <v>56</v>
      </c>
      <c r="C1014" s="15">
        <v>0.557</v>
      </c>
      <c r="D1014" s="15">
        <v>0.038</v>
      </c>
      <c r="E1014" s="15">
        <v>0.516666667</v>
      </c>
      <c r="F1014" s="15">
        <v>0.72243346</v>
      </c>
      <c r="G1014" s="6"/>
      <c r="H1014" s="15">
        <v>0.599771652</v>
      </c>
      <c r="I1014" s="6"/>
      <c r="J1014" s="6"/>
      <c r="K1014" s="15">
        <f t="shared" si="1"/>
        <v>0.599771652</v>
      </c>
    </row>
    <row r="1015">
      <c r="A1015" s="15">
        <v>1994.0</v>
      </c>
      <c r="B1015" s="6" t="s">
        <v>56</v>
      </c>
      <c r="C1015" s="15">
        <v>0.539</v>
      </c>
      <c r="D1015" s="15">
        <v>0.047</v>
      </c>
      <c r="E1015" s="15">
        <v>0.506849315</v>
      </c>
      <c r="F1015" s="15">
        <v>0.705223881</v>
      </c>
      <c r="G1015" s="6"/>
      <c r="H1015" s="6"/>
      <c r="I1015" s="6"/>
      <c r="J1015" s="6"/>
      <c r="K1015" s="6" t="str">
        <f t="shared" si="1"/>
        <v/>
      </c>
    </row>
    <row r="1016">
      <c r="A1016" s="15">
        <v>1995.0</v>
      </c>
      <c r="B1016" s="6" t="s">
        <v>56</v>
      </c>
      <c r="C1016" s="15">
        <v>0.541</v>
      </c>
      <c r="D1016" s="15">
        <v>0.047</v>
      </c>
      <c r="E1016" s="15">
        <v>0.597222222</v>
      </c>
      <c r="F1016" s="15">
        <v>0.687306502</v>
      </c>
      <c r="G1016" s="6"/>
      <c r="H1016" s="6"/>
      <c r="I1016" s="6"/>
      <c r="J1016" s="6"/>
      <c r="K1016" s="6" t="str">
        <f t="shared" si="1"/>
        <v/>
      </c>
    </row>
    <row r="1017">
      <c r="A1017" s="15">
        <v>1996.0</v>
      </c>
      <c r="B1017" s="6" t="s">
        <v>56</v>
      </c>
      <c r="C1017" s="15">
        <v>0.519</v>
      </c>
      <c r="D1017" s="15">
        <v>0.047</v>
      </c>
      <c r="E1017" s="15">
        <v>0.49122807</v>
      </c>
      <c r="F1017" s="15">
        <v>0.697841727</v>
      </c>
      <c r="G1017" s="6"/>
      <c r="H1017" s="6"/>
      <c r="I1017" s="6"/>
      <c r="J1017" s="6"/>
      <c r="K1017" s="6" t="str">
        <f t="shared" si="1"/>
        <v/>
      </c>
    </row>
    <row r="1018">
      <c r="A1018" s="15">
        <v>1997.0</v>
      </c>
      <c r="B1018" s="6" t="s">
        <v>56</v>
      </c>
      <c r="C1018" s="15">
        <v>0.52</v>
      </c>
      <c r="D1018" s="15">
        <v>0.033</v>
      </c>
      <c r="E1018" s="15">
        <v>0.62962963</v>
      </c>
      <c r="F1018" s="15">
        <v>0.66969697</v>
      </c>
      <c r="G1018" s="6"/>
      <c r="H1018" s="6"/>
      <c r="I1018" s="6"/>
      <c r="J1018" s="15">
        <v>0.544995377</v>
      </c>
      <c r="K1018" s="15">
        <f t="shared" si="1"/>
        <v>0.544995377</v>
      </c>
    </row>
    <row r="1019">
      <c r="A1019" s="15">
        <v>1998.0</v>
      </c>
      <c r="B1019" s="6" t="s">
        <v>56</v>
      </c>
      <c r="C1019" s="15">
        <v>0.474</v>
      </c>
      <c r="D1019" s="15">
        <v>0.047</v>
      </c>
      <c r="E1019" s="15">
        <v>0.425287356</v>
      </c>
      <c r="F1019" s="15">
        <v>0.658064516</v>
      </c>
      <c r="G1019" s="6"/>
      <c r="H1019" s="6"/>
      <c r="I1019" s="6"/>
      <c r="J1019" s="6"/>
      <c r="K1019" s="6" t="str">
        <f t="shared" si="1"/>
        <v/>
      </c>
    </row>
    <row r="1020">
      <c r="A1020" s="15">
        <v>1999.0</v>
      </c>
      <c r="B1020" s="6" t="s">
        <v>56</v>
      </c>
      <c r="C1020" s="15">
        <v>0.433</v>
      </c>
      <c r="D1020" s="15">
        <v>0.036</v>
      </c>
      <c r="E1020" s="15">
        <v>0.386666667</v>
      </c>
      <c r="F1020" s="15">
        <v>0.699088146</v>
      </c>
      <c r="G1020" s="6"/>
      <c r="H1020" s="15">
        <v>0.447589527</v>
      </c>
      <c r="I1020" s="6"/>
      <c r="J1020" s="6"/>
      <c r="K1020" s="15">
        <f t="shared" si="1"/>
        <v>0.447589527</v>
      </c>
    </row>
    <row r="1021">
      <c r="A1021" s="15">
        <v>2000.0</v>
      </c>
      <c r="B1021" s="6" t="s">
        <v>56</v>
      </c>
      <c r="C1021" s="15">
        <v>0.471</v>
      </c>
      <c r="D1021" s="15">
        <v>0.029</v>
      </c>
      <c r="E1021" s="15">
        <v>0.434782609</v>
      </c>
      <c r="F1021" s="15">
        <v>0.637462236</v>
      </c>
      <c r="G1021" s="6"/>
      <c r="H1021" s="15">
        <v>0.448839791</v>
      </c>
      <c r="I1021" s="6"/>
      <c r="J1021" s="15">
        <v>0.57583036</v>
      </c>
      <c r="K1021" s="15">
        <f t="shared" si="1"/>
        <v>0.5123350755</v>
      </c>
    </row>
    <row r="1022">
      <c r="A1022" s="15">
        <v>2001.0</v>
      </c>
      <c r="B1022" s="6" t="s">
        <v>56</v>
      </c>
      <c r="C1022" s="15">
        <v>0.369</v>
      </c>
      <c r="D1022" s="15">
        <v>0.021</v>
      </c>
      <c r="E1022" s="15">
        <v>0.404761905</v>
      </c>
      <c r="F1022" s="15">
        <v>0.610561056</v>
      </c>
      <c r="G1022" s="15">
        <v>0.36300164</v>
      </c>
      <c r="H1022" s="6"/>
      <c r="I1022" s="6"/>
      <c r="J1022" s="6"/>
      <c r="K1022" s="15">
        <f t="shared" si="1"/>
        <v>0.36300164</v>
      </c>
    </row>
    <row r="1023">
      <c r="A1023" s="15">
        <v>2002.0</v>
      </c>
      <c r="B1023" s="6" t="s">
        <v>56</v>
      </c>
      <c r="C1023" s="15">
        <v>0.386</v>
      </c>
      <c r="D1023" s="15">
        <v>0.021</v>
      </c>
      <c r="E1023" s="15">
        <v>0.355555556</v>
      </c>
      <c r="F1023" s="15">
        <v>0.63963964</v>
      </c>
      <c r="G1023" s="15">
        <v>0.386739928</v>
      </c>
      <c r="H1023" s="6"/>
      <c r="I1023" s="6"/>
      <c r="J1023" s="6"/>
      <c r="K1023" s="15">
        <f t="shared" si="1"/>
        <v>0.386739928</v>
      </c>
    </row>
    <row r="1024">
      <c r="A1024" s="15">
        <v>2003.0</v>
      </c>
      <c r="B1024" s="6" t="s">
        <v>56</v>
      </c>
      <c r="C1024" s="15">
        <v>0.36</v>
      </c>
      <c r="D1024" s="15">
        <v>0.032</v>
      </c>
      <c r="E1024" s="15">
        <v>0.388235294</v>
      </c>
      <c r="F1024" s="15">
        <v>0.613180516</v>
      </c>
      <c r="G1024" s="6"/>
      <c r="H1024" s="6"/>
      <c r="I1024" s="6"/>
      <c r="J1024" s="15">
        <v>0.377492819</v>
      </c>
      <c r="K1024" s="15">
        <f t="shared" si="1"/>
        <v>0.377492819</v>
      </c>
    </row>
    <row r="1025">
      <c r="A1025" s="15">
        <v>2004.0</v>
      </c>
      <c r="B1025" s="6" t="s">
        <v>56</v>
      </c>
      <c r="C1025" s="15">
        <v>0.392</v>
      </c>
      <c r="D1025" s="15">
        <v>0.019</v>
      </c>
      <c r="E1025" s="15">
        <v>0.387755102</v>
      </c>
      <c r="F1025" s="15">
        <v>0.616959064</v>
      </c>
      <c r="G1025" s="15">
        <v>0.390067702</v>
      </c>
      <c r="H1025" s="6"/>
      <c r="I1025" s="6"/>
      <c r="J1025" s="15">
        <v>0.446334622</v>
      </c>
      <c r="K1025" s="15">
        <f t="shared" si="1"/>
        <v>0.418201162</v>
      </c>
    </row>
    <row r="1026">
      <c r="A1026" s="15">
        <v>2005.0</v>
      </c>
      <c r="B1026" s="6" t="s">
        <v>56</v>
      </c>
      <c r="C1026" s="15">
        <v>0.36</v>
      </c>
      <c r="D1026" s="15">
        <v>0.044</v>
      </c>
      <c r="E1026" s="15">
        <v>0.297029703</v>
      </c>
      <c r="F1026" s="15">
        <v>0.612137203</v>
      </c>
      <c r="G1026" s="6"/>
      <c r="H1026" s="6"/>
      <c r="I1026" s="6"/>
      <c r="J1026" s="6"/>
      <c r="K1026" s="6" t="str">
        <f t="shared" si="1"/>
        <v/>
      </c>
    </row>
    <row r="1027">
      <c r="A1027" s="15">
        <v>2006.0</v>
      </c>
      <c r="B1027" s="6" t="s">
        <v>56</v>
      </c>
      <c r="C1027" s="15">
        <v>0.351</v>
      </c>
      <c r="D1027" s="15">
        <v>0.044</v>
      </c>
      <c r="E1027" s="15">
        <v>0.305555556</v>
      </c>
      <c r="F1027" s="15">
        <v>0.587301587</v>
      </c>
      <c r="G1027" s="6"/>
      <c r="H1027" s="6"/>
      <c r="I1027" s="6"/>
      <c r="J1027" s="6"/>
      <c r="K1027" s="6" t="str">
        <f t="shared" si="1"/>
        <v/>
      </c>
    </row>
    <row r="1028">
      <c r="A1028" s="15">
        <v>2007.0</v>
      </c>
      <c r="B1028" s="6" t="s">
        <v>56</v>
      </c>
      <c r="C1028" s="15">
        <v>0.397</v>
      </c>
      <c r="D1028" s="15">
        <v>0.032</v>
      </c>
      <c r="E1028" s="15">
        <v>0.411764706</v>
      </c>
      <c r="F1028" s="15">
        <v>0.617886179</v>
      </c>
      <c r="G1028" s="6"/>
      <c r="H1028" s="6"/>
      <c r="I1028" s="6"/>
      <c r="J1028" s="15">
        <v>0.44650103</v>
      </c>
      <c r="K1028" s="15">
        <f t="shared" si="1"/>
        <v>0.44650103</v>
      </c>
    </row>
    <row r="1029">
      <c r="A1029" s="15">
        <v>2008.0</v>
      </c>
      <c r="B1029" s="6" t="s">
        <v>56</v>
      </c>
      <c r="C1029" s="15">
        <v>0.371</v>
      </c>
      <c r="D1029" s="15">
        <v>0.044</v>
      </c>
      <c r="E1029" s="15">
        <v>0.318181818</v>
      </c>
      <c r="F1029" s="15">
        <v>0.612440191</v>
      </c>
      <c r="G1029" s="6"/>
      <c r="H1029" s="6"/>
      <c r="I1029" s="6"/>
      <c r="J1029" s="6"/>
      <c r="K1029" s="6" t="str">
        <f t="shared" si="1"/>
        <v/>
      </c>
    </row>
    <row r="1030">
      <c r="A1030" s="15">
        <v>2009.0</v>
      </c>
      <c r="B1030" s="6" t="s">
        <v>56</v>
      </c>
      <c r="C1030" s="15">
        <v>0.391</v>
      </c>
      <c r="D1030" s="15">
        <v>0.032</v>
      </c>
      <c r="E1030" s="15">
        <v>0.333333333</v>
      </c>
      <c r="F1030" s="15">
        <v>0.659793814</v>
      </c>
      <c r="G1030" s="6"/>
      <c r="H1030" s="6"/>
      <c r="I1030" s="6"/>
      <c r="J1030" s="15">
        <v>0.417472382</v>
      </c>
      <c r="K1030" s="15">
        <f t="shared" si="1"/>
        <v>0.417472382</v>
      </c>
    </row>
    <row r="1031">
      <c r="A1031" s="15">
        <v>2010.0</v>
      </c>
      <c r="B1031" s="6" t="s">
        <v>56</v>
      </c>
      <c r="C1031" s="15">
        <v>0.372</v>
      </c>
      <c r="D1031" s="15">
        <v>0.032</v>
      </c>
      <c r="E1031" s="15">
        <v>0.290322581</v>
      </c>
      <c r="F1031" s="15">
        <v>0.598108747</v>
      </c>
      <c r="G1031" s="6"/>
      <c r="H1031" s="6"/>
      <c r="I1031" s="6"/>
      <c r="J1031" s="15">
        <v>0.417115623</v>
      </c>
      <c r="K1031" s="15">
        <f t="shared" si="1"/>
        <v>0.417115623</v>
      </c>
    </row>
    <row r="1032">
      <c r="A1032" s="15">
        <v>2011.0</v>
      </c>
      <c r="B1032" s="6" t="s">
        <v>56</v>
      </c>
      <c r="C1032" s="15">
        <v>0.318</v>
      </c>
      <c r="D1032" s="15">
        <v>0.032</v>
      </c>
      <c r="E1032" s="15">
        <v>0.333333333</v>
      </c>
      <c r="F1032" s="15">
        <v>0.58778626</v>
      </c>
      <c r="G1032" s="6"/>
      <c r="H1032" s="6"/>
      <c r="I1032" s="6"/>
      <c r="J1032" s="15">
        <v>0.308443177</v>
      </c>
      <c r="K1032" s="15">
        <f t="shared" si="1"/>
        <v>0.308443177</v>
      </c>
    </row>
    <row r="1033">
      <c r="A1033" s="15">
        <v>2012.0</v>
      </c>
      <c r="B1033" s="6" t="s">
        <v>56</v>
      </c>
      <c r="C1033" s="15">
        <v>0.377</v>
      </c>
      <c r="D1033" s="15">
        <v>0.026</v>
      </c>
      <c r="E1033" s="15">
        <v>0.35971223</v>
      </c>
      <c r="F1033" s="15">
        <v>0.581818182</v>
      </c>
      <c r="G1033" s="6"/>
      <c r="H1033" s="15">
        <v>0.441930215</v>
      </c>
      <c r="I1033" s="15">
        <v>0.392597853</v>
      </c>
      <c r="J1033" s="15">
        <v>0.375184462</v>
      </c>
      <c r="K1033" s="15">
        <f t="shared" si="1"/>
        <v>0.40323751</v>
      </c>
    </row>
    <row r="1034">
      <c r="A1034" s="15">
        <v>2013.0</v>
      </c>
      <c r="B1034" s="6" t="s">
        <v>56</v>
      </c>
      <c r="C1034" s="15">
        <v>0.351</v>
      </c>
      <c r="D1034" s="15">
        <v>0.032</v>
      </c>
      <c r="E1034" s="15">
        <v>0.333333333</v>
      </c>
      <c r="F1034" s="15">
        <v>0.602409639</v>
      </c>
      <c r="G1034" s="6"/>
      <c r="H1034" s="6"/>
      <c r="I1034" s="6"/>
      <c r="J1034" s="15">
        <v>0.438083684</v>
      </c>
      <c r="K1034" s="15">
        <f t="shared" si="1"/>
        <v>0.438083684</v>
      </c>
    </row>
    <row r="1035">
      <c r="A1035" s="15">
        <v>2014.0</v>
      </c>
      <c r="B1035" s="6" t="s">
        <v>56</v>
      </c>
      <c r="C1035" s="15">
        <v>0.344</v>
      </c>
      <c r="D1035" s="15">
        <v>0.035</v>
      </c>
      <c r="E1035" s="15">
        <v>0.403225806</v>
      </c>
      <c r="F1035" s="15">
        <v>0.576837416</v>
      </c>
      <c r="G1035" s="6"/>
      <c r="H1035" s="6"/>
      <c r="I1035" s="15">
        <v>0.304467212</v>
      </c>
      <c r="J1035" s="6"/>
      <c r="K1035" s="15">
        <f t="shared" si="1"/>
        <v>0.304467212</v>
      </c>
    </row>
    <row r="1036">
      <c r="A1036" s="15">
        <v>2015.0</v>
      </c>
      <c r="B1036" s="6" t="s">
        <v>56</v>
      </c>
      <c r="C1036" s="15">
        <v>0.328</v>
      </c>
      <c r="D1036" s="15">
        <v>0.032</v>
      </c>
      <c r="E1036" s="15">
        <v>0.367346939</v>
      </c>
      <c r="F1036" s="15">
        <v>0.581508516</v>
      </c>
      <c r="G1036" s="6"/>
      <c r="H1036" s="6"/>
      <c r="I1036" s="6"/>
      <c r="J1036" s="15">
        <v>0.400815285</v>
      </c>
      <c r="K1036" s="15">
        <f t="shared" si="1"/>
        <v>0.400815285</v>
      </c>
    </row>
    <row r="1037">
      <c r="A1037" s="15">
        <v>2016.0</v>
      </c>
      <c r="B1037" s="6" t="s">
        <v>56</v>
      </c>
      <c r="C1037" s="15">
        <v>0.329</v>
      </c>
      <c r="D1037" s="15">
        <v>0.028</v>
      </c>
      <c r="E1037" s="15">
        <v>0.312883436</v>
      </c>
      <c r="F1037" s="15">
        <v>0.58110883</v>
      </c>
      <c r="G1037" s="6"/>
      <c r="H1037" s="6"/>
      <c r="I1037" s="15">
        <v>0.307189202</v>
      </c>
      <c r="J1037" s="15">
        <v>0.412131716</v>
      </c>
      <c r="K1037" s="15">
        <f t="shared" si="1"/>
        <v>0.359660459</v>
      </c>
    </row>
    <row r="1038">
      <c r="A1038" s="15">
        <v>1980.0</v>
      </c>
      <c r="B1038" s="6" t="s">
        <v>57</v>
      </c>
      <c r="C1038" s="15">
        <v>0.408</v>
      </c>
      <c r="D1038" s="15">
        <v>0.038</v>
      </c>
      <c r="E1038" s="6"/>
      <c r="F1038" s="15">
        <v>0.564102564</v>
      </c>
      <c r="G1038" s="6"/>
      <c r="H1038" s="15">
        <v>0.444220062</v>
      </c>
      <c r="I1038" s="6"/>
      <c r="J1038" s="6"/>
      <c r="K1038" s="15">
        <f t="shared" si="1"/>
        <v>0.444220062</v>
      </c>
    </row>
    <row r="1039">
      <c r="A1039" s="15">
        <v>1981.0</v>
      </c>
      <c r="B1039" s="6" t="s">
        <v>57</v>
      </c>
      <c r="C1039" s="15">
        <v>0.455</v>
      </c>
      <c r="D1039" s="15">
        <v>0.047</v>
      </c>
      <c r="E1039" s="15">
        <v>0.444444444</v>
      </c>
      <c r="F1039" s="15">
        <v>0.59</v>
      </c>
      <c r="G1039" s="6"/>
      <c r="H1039" s="6"/>
      <c r="I1039" s="6"/>
      <c r="J1039" s="6"/>
      <c r="K1039" s="6" t="str">
        <f t="shared" si="1"/>
        <v/>
      </c>
    </row>
    <row r="1040">
      <c r="A1040" s="15">
        <v>1982.0</v>
      </c>
      <c r="B1040" s="6" t="s">
        <v>57</v>
      </c>
      <c r="C1040" s="15">
        <v>0.461</v>
      </c>
      <c r="D1040" s="15">
        <v>0.047</v>
      </c>
      <c r="E1040" s="6"/>
      <c r="F1040" s="15">
        <v>0.633333333</v>
      </c>
      <c r="G1040" s="6"/>
      <c r="H1040" s="6"/>
      <c r="I1040" s="6"/>
      <c r="J1040" s="6"/>
      <c r="K1040" s="6" t="str">
        <f t="shared" si="1"/>
        <v/>
      </c>
    </row>
    <row r="1041">
      <c r="A1041" s="15">
        <v>1983.0</v>
      </c>
      <c r="B1041" s="6" t="s">
        <v>57</v>
      </c>
      <c r="C1041" s="15">
        <v>0.437</v>
      </c>
      <c r="D1041" s="15">
        <v>0.047</v>
      </c>
      <c r="E1041" s="6"/>
      <c r="F1041" s="15">
        <v>0.622222222</v>
      </c>
      <c r="G1041" s="6"/>
      <c r="H1041" s="6"/>
      <c r="I1041" s="6"/>
      <c r="J1041" s="6"/>
      <c r="K1041" s="6" t="str">
        <f t="shared" si="1"/>
        <v/>
      </c>
    </row>
    <row r="1042">
      <c r="A1042" s="15">
        <v>1984.0</v>
      </c>
      <c r="B1042" s="6" t="s">
        <v>57</v>
      </c>
      <c r="C1042" s="15">
        <v>0.495</v>
      </c>
      <c r="D1042" s="15">
        <v>0.036</v>
      </c>
      <c r="E1042" s="6"/>
      <c r="F1042" s="15">
        <v>0.571428571</v>
      </c>
      <c r="G1042" s="6"/>
      <c r="H1042" s="6"/>
      <c r="I1042" s="15">
        <v>0.541258559</v>
      </c>
      <c r="J1042" s="6"/>
      <c r="K1042" s="15">
        <f t="shared" si="1"/>
        <v>0.541258559</v>
      </c>
    </row>
    <row r="1043">
      <c r="A1043" s="15">
        <v>1985.0</v>
      </c>
      <c r="B1043" s="6" t="s">
        <v>57</v>
      </c>
      <c r="C1043" s="15">
        <v>0.422</v>
      </c>
      <c r="D1043" s="15">
        <v>0.036</v>
      </c>
      <c r="E1043" s="15">
        <v>0.37037037</v>
      </c>
      <c r="F1043" s="15">
        <v>0.564814815</v>
      </c>
      <c r="G1043" s="6"/>
      <c r="H1043" s="6"/>
      <c r="I1043" s="15">
        <v>0.364519841</v>
      </c>
      <c r="J1043" s="6"/>
      <c r="K1043" s="15">
        <f t="shared" si="1"/>
        <v>0.364519841</v>
      </c>
    </row>
    <row r="1044">
      <c r="A1044" s="15">
        <v>1986.0</v>
      </c>
      <c r="B1044" s="6" t="s">
        <v>57</v>
      </c>
      <c r="C1044" s="15">
        <v>0.445</v>
      </c>
      <c r="D1044" s="15">
        <v>0.038</v>
      </c>
      <c r="E1044" s="6"/>
      <c r="F1044" s="15">
        <v>0.626086957</v>
      </c>
      <c r="G1044" s="6"/>
      <c r="H1044" s="15">
        <v>0.421833784</v>
      </c>
      <c r="I1044" s="6"/>
      <c r="J1044" s="6"/>
      <c r="K1044" s="15">
        <f t="shared" si="1"/>
        <v>0.421833784</v>
      </c>
    </row>
    <row r="1045">
      <c r="A1045" s="15">
        <v>1987.0</v>
      </c>
      <c r="B1045" s="6" t="s">
        <v>57</v>
      </c>
      <c r="C1045" s="15">
        <v>0.423</v>
      </c>
      <c r="D1045" s="15">
        <v>0.036</v>
      </c>
      <c r="E1045" s="6"/>
      <c r="F1045" s="15">
        <v>0.607476636</v>
      </c>
      <c r="G1045" s="6"/>
      <c r="H1045" s="6"/>
      <c r="I1045" s="15">
        <v>0.369001781</v>
      </c>
      <c r="J1045" s="6"/>
      <c r="K1045" s="15">
        <f t="shared" si="1"/>
        <v>0.369001781</v>
      </c>
    </row>
    <row r="1046">
      <c r="A1046" s="15">
        <v>1988.0</v>
      </c>
      <c r="B1046" s="6" t="s">
        <v>57</v>
      </c>
      <c r="C1046" s="15">
        <v>0.47</v>
      </c>
      <c r="D1046" s="15">
        <v>0.031</v>
      </c>
      <c r="E1046" s="6"/>
      <c r="F1046" s="15">
        <v>0.715517241</v>
      </c>
      <c r="G1046" s="6"/>
      <c r="H1046" s="15">
        <v>0.517082074</v>
      </c>
      <c r="I1046" s="15">
        <v>0.358351055</v>
      </c>
      <c r="J1046" s="6"/>
      <c r="K1046" s="15">
        <f t="shared" si="1"/>
        <v>0.4377165645</v>
      </c>
    </row>
    <row r="1047">
      <c r="A1047" s="15">
        <v>1989.0</v>
      </c>
      <c r="B1047" s="6" t="s">
        <v>57</v>
      </c>
      <c r="C1047" s="15">
        <v>0.467</v>
      </c>
      <c r="D1047" s="15">
        <v>0.031</v>
      </c>
      <c r="E1047" s="15">
        <v>0.307692308</v>
      </c>
      <c r="F1047" s="15">
        <v>0.61</v>
      </c>
      <c r="G1047" s="6"/>
      <c r="H1047" s="15">
        <v>0.491992922</v>
      </c>
      <c r="I1047" s="15">
        <v>0.42407381</v>
      </c>
      <c r="J1047" s="6"/>
      <c r="K1047" s="15">
        <f t="shared" si="1"/>
        <v>0.458033366</v>
      </c>
    </row>
    <row r="1048">
      <c r="A1048" s="15">
        <v>1990.0</v>
      </c>
      <c r="B1048" s="6" t="s">
        <v>57</v>
      </c>
      <c r="C1048" s="15">
        <v>0.464</v>
      </c>
      <c r="D1048" s="15">
        <v>0.031</v>
      </c>
      <c r="E1048" s="15">
        <v>0.259259259</v>
      </c>
      <c r="F1048" s="15">
        <v>0.655737705</v>
      </c>
      <c r="G1048" s="6"/>
      <c r="H1048" s="15">
        <v>0.459522654</v>
      </c>
      <c r="I1048" s="15">
        <v>0.415141361</v>
      </c>
      <c r="J1048" s="6"/>
      <c r="K1048" s="15">
        <f t="shared" si="1"/>
        <v>0.4373320075</v>
      </c>
    </row>
    <row r="1049">
      <c r="A1049" s="15">
        <v>1991.0</v>
      </c>
      <c r="B1049" s="6" t="s">
        <v>57</v>
      </c>
      <c r="C1049" s="15">
        <v>0.47</v>
      </c>
      <c r="D1049" s="15">
        <v>0.031</v>
      </c>
      <c r="E1049" s="15">
        <v>0.269230769</v>
      </c>
      <c r="F1049" s="15">
        <v>0.586538462</v>
      </c>
      <c r="G1049" s="6"/>
      <c r="H1049" s="15">
        <v>0.519884266</v>
      </c>
      <c r="I1049" s="15">
        <v>0.429290388</v>
      </c>
      <c r="J1049" s="6"/>
      <c r="K1049" s="15">
        <f t="shared" si="1"/>
        <v>0.474587327</v>
      </c>
    </row>
    <row r="1050">
      <c r="A1050" s="15">
        <v>1992.0</v>
      </c>
      <c r="B1050" s="6" t="s">
        <v>57</v>
      </c>
      <c r="C1050" s="15">
        <v>0.483</v>
      </c>
      <c r="D1050" s="15">
        <v>0.047</v>
      </c>
      <c r="E1050" s="15">
        <v>0.272727273</v>
      </c>
      <c r="F1050" s="15">
        <v>0.643478261</v>
      </c>
      <c r="G1050" s="6"/>
      <c r="H1050" s="6"/>
      <c r="I1050" s="6"/>
      <c r="J1050" s="6"/>
      <c r="K1050" s="6" t="str">
        <f t="shared" si="1"/>
        <v/>
      </c>
    </row>
    <row r="1051">
      <c r="A1051" s="15">
        <v>1993.0</v>
      </c>
      <c r="B1051" s="6" t="s">
        <v>57</v>
      </c>
      <c r="C1051" s="15">
        <v>0.476</v>
      </c>
      <c r="D1051" s="15">
        <v>0.038</v>
      </c>
      <c r="E1051" s="15">
        <v>0.432432432</v>
      </c>
      <c r="F1051" s="15">
        <v>0.61682243</v>
      </c>
      <c r="G1051" s="6"/>
      <c r="H1051" s="15">
        <v>0.50040427</v>
      </c>
      <c r="I1051" s="6"/>
      <c r="J1051" s="6"/>
      <c r="K1051" s="15">
        <f t="shared" si="1"/>
        <v>0.50040427</v>
      </c>
    </row>
    <row r="1052">
      <c r="A1052" s="15">
        <v>1994.0</v>
      </c>
      <c r="B1052" s="6" t="s">
        <v>57</v>
      </c>
      <c r="C1052" s="15">
        <v>0.442</v>
      </c>
      <c r="D1052" s="15">
        <v>0.047</v>
      </c>
      <c r="E1052" s="15">
        <v>0.285714286</v>
      </c>
      <c r="F1052" s="15">
        <v>0.596330275</v>
      </c>
      <c r="G1052" s="6"/>
      <c r="H1052" s="6"/>
      <c r="I1052" s="6"/>
      <c r="J1052" s="6"/>
      <c r="K1052" s="6" t="str">
        <f t="shared" si="1"/>
        <v/>
      </c>
    </row>
    <row r="1053">
      <c r="A1053" s="15">
        <v>1995.0</v>
      </c>
      <c r="B1053" s="6" t="s">
        <v>57</v>
      </c>
      <c r="C1053" s="15">
        <v>0.452</v>
      </c>
      <c r="D1053" s="15">
        <v>0.047</v>
      </c>
      <c r="E1053" s="15">
        <v>0.35</v>
      </c>
      <c r="F1053" s="15">
        <v>0.641025641</v>
      </c>
      <c r="G1053" s="6"/>
      <c r="H1053" s="6"/>
      <c r="I1053" s="6"/>
      <c r="J1053" s="6"/>
      <c r="K1053" s="6" t="str">
        <f t="shared" si="1"/>
        <v/>
      </c>
    </row>
    <row r="1054">
      <c r="A1054" s="15">
        <v>1996.0</v>
      </c>
      <c r="B1054" s="6" t="s">
        <v>57</v>
      </c>
      <c r="C1054" s="15">
        <v>0.441</v>
      </c>
      <c r="D1054" s="15">
        <v>0.038</v>
      </c>
      <c r="E1054" s="15">
        <v>0.53125</v>
      </c>
      <c r="F1054" s="15">
        <v>0.628571429</v>
      </c>
      <c r="G1054" s="6"/>
      <c r="H1054" s="15">
        <v>0.403745478</v>
      </c>
      <c r="I1054" s="6"/>
      <c r="J1054" s="6"/>
      <c r="K1054" s="15">
        <f t="shared" si="1"/>
        <v>0.403745478</v>
      </c>
    </row>
    <row r="1055">
      <c r="A1055" s="15">
        <v>1997.0</v>
      </c>
      <c r="B1055" s="6" t="s">
        <v>57</v>
      </c>
      <c r="C1055" s="15">
        <v>0.387</v>
      </c>
      <c r="D1055" s="15">
        <v>0.033</v>
      </c>
      <c r="E1055" s="15">
        <v>0.323529412</v>
      </c>
      <c r="F1055" s="15">
        <v>0.578431373</v>
      </c>
      <c r="G1055" s="6"/>
      <c r="H1055" s="6"/>
      <c r="I1055" s="6"/>
      <c r="J1055" s="15">
        <v>0.396828918</v>
      </c>
      <c r="K1055" s="15">
        <f t="shared" si="1"/>
        <v>0.396828918</v>
      </c>
    </row>
    <row r="1056">
      <c r="A1056" s="15">
        <v>1998.0</v>
      </c>
      <c r="B1056" s="6" t="s">
        <v>57</v>
      </c>
      <c r="C1056" s="15">
        <v>0.423</v>
      </c>
      <c r="D1056" s="15">
        <v>0.047</v>
      </c>
      <c r="E1056" s="15">
        <v>0.314285714</v>
      </c>
      <c r="F1056" s="15">
        <v>0.613445378</v>
      </c>
      <c r="G1056" s="6"/>
      <c r="H1056" s="6"/>
      <c r="I1056" s="6"/>
      <c r="J1056" s="6"/>
      <c r="K1056" s="6" t="str">
        <f t="shared" si="1"/>
        <v/>
      </c>
    </row>
    <row r="1057">
      <c r="A1057" s="15">
        <v>1999.0</v>
      </c>
      <c r="B1057" s="6" t="s">
        <v>57</v>
      </c>
      <c r="C1057" s="15">
        <v>0.374</v>
      </c>
      <c r="D1057" s="15">
        <v>0.036</v>
      </c>
      <c r="E1057" s="15">
        <v>0.185185185</v>
      </c>
      <c r="F1057" s="15">
        <v>0.536363636</v>
      </c>
      <c r="G1057" s="6"/>
      <c r="H1057" s="15">
        <v>0.392408032</v>
      </c>
      <c r="I1057" s="6"/>
      <c r="J1057" s="6"/>
      <c r="K1057" s="15">
        <f t="shared" si="1"/>
        <v>0.392408032</v>
      </c>
    </row>
    <row r="1058">
      <c r="A1058" s="15">
        <v>2000.0</v>
      </c>
      <c r="B1058" s="6" t="s">
        <v>57</v>
      </c>
      <c r="C1058" s="15">
        <v>0.391</v>
      </c>
      <c r="D1058" s="15">
        <v>0.029</v>
      </c>
      <c r="E1058" s="15">
        <v>0.185185185</v>
      </c>
      <c r="F1058" s="15">
        <v>0.596153846</v>
      </c>
      <c r="G1058" s="6"/>
      <c r="H1058" s="15">
        <v>0.417968628</v>
      </c>
      <c r="I1058" s="6"/>
      <c r="J1058" s="15">
        <v>0.410506947</v>
      </c>
      <c r="K1058" s="15">
        <f t="shared" si="1"/>
        <v>0.4142377875</v>
      </c>
    </row>
    <row r="1059">
      <c r="A1059" s="15">
        <v>2001.0</v>
      </c>
      <c r="B1059" s="6" t="s">
        <v>57</v>
      </c>
      <c r="C1059" s="15">
        <v>0.31</v>
      </c>
      <c r="D1059" s="15">
        <v>0.021</v>
      </c>
      <c r="E1059" s="15">
        <v>0.228571429</v>
      </c>
      <c r="F1059" s="15">
        <v>0.537878788</v>
      </c>
      <c r="G1059" s="15">
        <v>0.289490032</v>
      </c>
      <c r="H1059" s="6"/>
      <c r="I1059" s="6"/>
      <c r="J1059" s="6"/>
      <c r="K1059" s="15">
        <f t="shared" si="1"/>
        <v>0.289490032</v>
      </c>
    </row>
    <row r="1060">
      <c r="A1060" s="15">
        <v>2002.0</v>
      </c>
      <c r="B1060" s="6" t="s">
        <v>57</v>
      </c>
      <c r="C1060" s="15">
        <v>0.317</v>
      </c>
      <c r="D1060" s="15">
        <v>0.021</v>
      </c>
      <c r="E1060" s="15">
        <v>0.217391304</v>
      </c>
      <c r="F1060" s="15">
        <v>0.559633028</v>
      </c>
      <c r="G1060" s="15">
        <v>0.298246023</v>
      </c>
      <c r="H1060" s="6"/>
      <c r="I1060" s="6"/>
      <c r="J1060" s="6"/>
      <c r="K1060" s="15">
        <f t="shared" si="1"/>
        <v>0.298246023</v>
      </c>
    </row>
    <row r="1061">
      <c r="A1061" s="15">
        <v>2003.0</v>
      </c>
      <c r="B1061" s="6" t="s">
        <v>57</v>
      </c>
      <c r="C1061" s="15">
        <v>0.33</v>
      </c>
      <c r="D1061" s="15">
        <v>0.032</v>
      </c>
      <c r="E1061" s="15">
        <v>0.161290323</v>
      </c>
      <c r="F1061" s="15">
        <v>0.551181102</v>
      </c>
      <c r="G1061" s="6"/>
      <c r="H1061" s="6"/>
      <c r="I1061" s="6"/>
      <c r="J1061" s="15">
        <v>0.331792814</v>
      </c>
      <c r="K1061" s="15">
        <f t="shared" si="1"/>
        <v>0.331792814</v>
      </c>
    </row>
    <row r="1062">
      <c r="A1062" s="15">
        <v>2004.0</v>
      </c>
      <c r="B1062" s="6" t="s">
        <v>57</v>
      </c>
      <c r="C1062" s="15">
        <v>0.315</v>
      </c>
      <c r="D1062" s="15">
        <v>0.019</v>
      </c>
      <c r="E1062" s="15">
        <v>0.137931034</v>
      </c>
      <c r="F1062" s="15">
        <v>0.509615385</v>
      </c>
      <c r="G1062" s="15">
        <v>0.299884142</v>
      </c>
      <c r="H1062" s="6"/>
      <c r="I1062" s="6"/>
      <c r="J1062" s="15">
        <v>0.381411899</v>
      </c>
      <c r="K1062" s="15">
        <f t="shared" si="1"/>
        <v>0.3406480205</v>
      </c>
    </row>
    <row r="1063">
      <c r="A1063" s="15">
        <v>2005.0</v>
      </c>
      <c r="B1063" s="6" t="s">
        <v>57</v>
      </c>
      <c r="C1063" s="15">
        <v>0.364</v>
      </c>
      <c r="D1063" s="15">
        <v>0.044</v>
      </c>
      <c r="E1063" s="15">
        <v>0.24137931</v>
      </c>
      <c r="F1063" s="15">
        <v>0.541353383</v>
      </c>
      <c r="G1063" s="6"/>
      <c r="H1063" s="6"/>
      <c r="I1063" s="6"/>
      <c r="J1063" s="6"/>
      <c r="K1063" s="6" t="str">
        <f t="shared" si="1"/>
        <v/>
      </c>
    </row>
    <row r="1064">
      <c r="A1064" s="15">
        <v>2006.0</v>
      </c>
      <c r="B1064" s="6" t="s">
        <v>57</v>
      </c>
      <c r="C1064" s="15">
        <v>0.364</v>
      </c>
      <c r="D1064" s="15">
        <v>0.044</v>
      </c>
      <c r="E1064" s="15">
        <v>0.15</v>
      </c>
      <c r="F1064" s="15">
        <v>0.567567568</v>
      </c>
      <c r="G1064" s="6"/>
      <c r="H1064" s="6"/>
      <c r="I1064" s="6"/>
      <c r="J1064" s="6"/>
      <c r="K1064" s="6" t="str">
        <f t="shared" si="1"/>
        <v/>
      </c>
    </row>
    <row r="1065">
      <c r="A1065" s="15">
        <v>2007.0</v>
      </c>
      <c r="B1065" s="6" t="s">
        <v>57</v>
      </c>
      <c r="C1065" s="15">
        <v>0.364</v>
      </c>
      <c r="D1065" s="15">
        <v>0.032</v>
      </c>
      <c r="E1065" s="15">
        <v>0.171428571</v>
      </c>
      <c r="F1065" s="15">
        <v>0.528455285</v>
      </c>
      <c r="G1065" s="6"/>
      <c r="H1065" s="6"/>
      <c r="I1065" s="6"/>
      <c r="J1065" s="15">
        <v>0.411415087</v>
      </c>
      <c r="K1065" s="15">
        <f t="shared" si="1"/>
        <v>0.411415087</v>
      </c>
    </row>
    <row r="1066">
      <c r="A1066" s="15">
        <v>2008.0</v>
      </c>
      <c r="B1066" s="6" t="s">
        <v>57</v>
      </c>
      <c r="C1066" s="15">
        <v>0.368</v>
      </c>
      <c r="D1066" s="15">
        <v>0.044</v>
      </c>
      <c r="E1066" s="15">
        <v>0.325</v>
      </c>
      <c r="F1066" s="15">
        <v>0.517985612</v>
      </c>
      <c r="G1066" s="6"/>
      <c r="H1066" s="6"/>
      <c r="I1066" s="6"/>
      <c r="J1066" s="6"/>
      <c r="K1066" s="6" t="str">
        <f t="shared" si="1"/>
        <v/>
      </c>
    </row>
    <row r="1067">
      <c r="A1067" s="15">
        <v>2009.0</v>
      </c>
      <c r="B1067" s="6" t="s">
        <v>57</v>
      </c>
      <c r="C1067" s="15">
        <v>0.383</v>
      </c>
      <c r="D1067" s="15">
        <v>0.032</v>
      </c>
      <c r="E1067" s="15">
        <v>0.375</v>
      </c>
      <c r="F1067" s="15">
        <v>0.52238806</v>
      </c>
      <c r="G1067" s="6"/>
      <c r="H1067" s="6"/>
      <c r="I1067" s="6"/>
      <c r="J1067" s="15">
        <v>0.412660161</v>
      </c>
      <c r="K1067" s="15">
        <f t="shared" si="1"/>
        <v>0.412660161</v>
      </c>
    </row>
    <row r="1068">
      <c r="A1068" s="15">
        <v>2010.0</v>
      </c>
      <c r="B1068" s="6" t="s">
        <v>57</v>
      </c>
      <c r="C1068" s="15">
        <v>0.394</v>
      </c>
      <c r="D1068" s="15">
        <v>0.032</v>
      </c>
      <c r="E1068" s="15">
        <v>0.325</v>
      </c>
      <c r="F1068" s="15">
        <v>0.570512821</v>
      </c>
      <c r="G1068" s="6"/>
      <c r="H1068" s="6"/>
      <c r="I1068" s="6"/>
      <c r="J1068" s="15">
        <v>0.418732249</v>
      </c>
      <c r="K1068" s="15">
        <f t="shared" si="1"/>
        <v>0.418732249</v>
      </c>
    </row>
    <row r="1069">
      <c r="A1069" s="15">
        <v>2011.0</v>
      </c>
      <c r="B1069" s="6" t="s">
        <v>57</v>
      </c>
      <c r="C1069" s="15">
        <v>0.385</v>
      </c>
      <c r="D1069" s="15">
        <v>0.032</v>
      </c>
      <c r="E1069" s="15">
        <v>0.205128205</v>
      </c>
      <c r="F1069" s="15">
        <v>0.421383648</v>
      </c>
      <c r="G1069" s="6"/>
      <c r="H1069" s="6"/>
      <c r="I1069" s="6"/>
      <c r="J1069" s="15">
        <v>0.476109654</v>
      </c>
      <c r="K1069" s="15">
        <f t="shared" si="1"/>
        <v>0.476109654</v>
      </c>
    </row>
    <row r="1070">
      <c r="A1070" s="15">
        <v>2012.0</v>
      </c>
      <c r="B1070" s="6" t="s">
        <v>57</v>
      </c>
      <c r="C1070" s="15">
        <v>0.394</v>
      </c>
      <c r="D1070" s="15">
        <v>0.029</v>
      </c>
      <c r="E1070" s="15">
        <v>0.325581395</v>
      </c>
      <c r="F1070" s="15">
        <v>0.528301887</v>
      </c>
      <c r="G1070" s="6"/>
      <c r="H1070" s="15">
        <v>0.406531097</v>
      </c>
      <c r="I1070" s="6"/>
      <c r="J1070" s="15">
        <v>0.425178023</v>
      </c>
      <c r="K1070" s="15">
        <f t="shared" si="1"/>
        <v>0.41585456</v>
      </c>
    </row>
    <row r="1071">
      <c r="A1071" s="15">
        <v>2013.0</v>
      </c>
      <c r="B1071" s="6" t="s">
        <v>57</v>
      </c>
      <c r="C1071" s="15">
        <v>0.406</v>
      </c>
      <c r="D1071" s="15">
        <v>0.032</v>
      </c>
      <c r="E1071" s="15">
        <v>0.136363636</v>
      </c>
      <c r="F1071" s="15">
        <v>0.531914894</v>
      </c>
      <c r="G1071" s="6"/>
      <c r="H1071" s="6"/>
      <c r="I1071" s="6"/>
      <c r="J1071" s="15">
        <v>0.5286917</v>
      </c>
      <c r="K1071" s="15">
        <f t="shared" si="1"/>
        <v>0.5286917</v>
      </c>
    </row>
    <row r="1072">
      <c r="A1072" s="15">
        <v>2014.0</v>
      </c>
      <c r="B1072" s="6" t="s">
        <v>57</v>
      </c>
      <c r="C1072" s="15">
        <v>0.381</v>
      </c>
      <c r="D1072" s="15">
        <v>0.044</v>
      </c>
      <c r="E1072" s="15">
        <v>0.125</v>
      </c>
      <c r="F1072" s="15">
        <v>0.539267016</v>
      </c>
      <c r="G1072" s="6"/>
      <c r="H1072" s="6"/>
      <c r="I1072" s="6"/>
      <c r="J1072" s="6"/>
      <c r="K1072" s="6" t="str">
        <f t="shared" si="1"/>
        <v/>
      </c>
    </row>
    <row r="1073">
      <c r="A1073" s="15">
        <v>2015.0</v>
      </c>
      <c r="B1073" s="6" t="s">
        <v>57</v>
      </c>
      <c r="C1073" s="15">
        <v>0.372</v>
      </c>
      <c r="D1073" s="15">
        <v>0.032</v>
      </c>
      <c r="E1073" s="15">
        <v>0.258064516</v>
      </c>
      <c r="F1073" s="15">
        <v>0.548192771</v>
      </c>
      <c r="G1073" s="6"/>
      <c r="H1073" s="6"/>
      <c r="I1073" s="6"/>
      <c r="J1073" s="15">
        <v>0.443132147</v>
      </c>
      <c r="K1073" s="15">
        <f t="shared" si="1"/>
        <v>0.443132147</v>
      </c>
    </row>
    <row r="1074">
      <c r="A1074" s="15">
        <v>2016.0</v>
      </c>
      <c r="B1074" s="6" t="s">
        <v>57</v>
      </c>
      <c r="C1074" s="15">
        <v>0.463</v>
      </c>
      <c r="D1074" s="15">
        <v>0.032</v>
      </c>
      <c r="E1074" s="15">
        <v>0.245901639</v>
      </c>
      <c r="F1074" s="15">
        <v>0.590163934</v>
      </c>
      <c r="G1074" s="6"/>
      <c r="H1074" s="6"/>
      <c r="I1074" s="6"/>
      <c r="J1074" s="15">
        <v>0.580019093</v>
      </c>
      <c r="K1074" s="15">
        <f t="shared" si="1"/>
        <v>0.580019093</v>
      </c>
    </row>
    <row r="1075">
      <c r="A1075" s="15">
        <v>1980.0</v>
      </c>
      <c r="B1075" s="6" t="s">
        <v>58</v>
      </c>
      <c r="C1075" s="15">
        <v>0.201</v>
      </c>
      <c r="D1075" s="15">
        <v>0.031</v>
      </c>
      <c r="E1075" s="15">
        <v>0.103092784</v>
      </c>
      <c r="F1075" s="15">
        <v>0.411111111</v>
      </c>
      <c r="G1075" s="6"/>
      <c r="H1075" s="15">
        <v>0.165233774</v>
      </c>
      <c r="I1075" s="15">
        <v>0.231239296</v>
      </c>
      <c r="J1075" s="6"/>
      <c r="K1075" s="15">
        <f t="shared" si="1"/>
        <v>0.198236535</v>
      </c>
    </row>
    <row r="1076">
      <c r="A1076" s="15">
        <v>1981.0</v>
      </c>
      <c r="B1076" s="6" t="s">
        <v>58</v>
      </c>
      <c r="C1076" s="15">
        <v>0.225</v>
      </c>
      <c r="D1076" s="15">
        <v>0.047</v>
      </c>
      <c r="E1076" s="15">
        <v>0.1796875</v>
      </c>
      <c r="F1076" s="15">
        <v>0.405472637</v>
      </c>
      <c r="G1076" s="6"/>
      <c r="H1076" s="6"/>
      <c r="I1076" s="6"/>
      <c r="J1076" s="6"/>
      <c r="K1076" s="6" t="str">
        <f t="shared" si="1"/>
        <v/>
      </c>
    </row>
    <row r="1077">
      <c r="A1077" s="15">
        <v>1982.0</v>
      </c>
      <c r="B1077" s="6" t="s">
        <v>58</v>
      </c>
      <c r="C1077" s="15">
        <v>0.32</v>
      </c>
      <c r="D1077" s="15">
        <v>0.036</v>
      </c>
      <c r="E1077" s="15">
        <v>0.163398693</v>
      </c>
      <c r="F1077" s="15">
        <v>0.430588235</v>
      </c>
      <c r="G1077" s="6"/>
      <c r="H1077" s="6"/>
      <c r="I1077" s="15">
        <v>0.412075347</v>
      </c>
      <c r="J1077" s="6"/>
      <c r="K1077" s="15">
        <f t="shared" si="1"/>
        <v>0.412075347</v>
      </c>
    </row>
    <row r="1078">
      <c r="A1078" s="15">
        <v>1983.0</v>
      </c>
      <c r="B1078" s="6" t="s">
        <v>58</v>
      </c>
      <c r="C1078" s="15">
        <v>0.2</v>
      </c>
      <c r="D1078" s="15">
        <v>0.038</v>
      </c>
      <c r="E1078" s="15">
        <v>0.13740458</v>
      </c>
      <c r="F1078" s="15">
        <v>0.397228637</v>
      </c>
      <c r="G1078" s="6"/>
      <c r="H1078" s="15">
        <v>0.19542416</v>
      </c>
      <c r="I1078" s="6"/>
      <c r="J1078" s="6"/>
      <c r="K1078" s="15">
        <f t="shared" si="1"/>
        <v>0.19542416</v>
      </c>
    </row>
    <row r="1079">
      <c r="A1079" s="15">
        <v>1984.0</v>
      </c>
      <c r="B1079" s="6" t="s">
        <v>58</v>
      </c>
      <c r="C1079" s="15">
        <v>0.187</v>
      </c>
      <c r="D1079" s="15">
        <v>0.036</v>
      </c>
      <c r="E1079" s="15">
        <v>0.123376623</v>
      </c>
      <c r="F1079" s="15">
        <v>0.427966102</v>
      </c>
      <c r="G1079" s="6"/>
      <c r="H1079" s="6"/>
      <c r="I1079" s="15">
        <v>0.144990567</v>
      </c>
      <c r="J1079" s="6"/>
      <c r="K1079" s="15">
        <f t="shared" si="1"/>
        <v>0.144990567</v>
      </c>
    </row>
    <row r="1080">
      <c r="A1080" s="15">
        <v>1985.0</v>
      </c>
      <c r="B1080" s="6" t="s">
        <v>58</v>
      </c>
      <c r="C1080" s="15">
        <v>0.173</v>
      </c>
      <c r="D1080" s="15">
        <v>0.031</v>
      </c>
      <c r="E1080" s="15">
        <v>0.177419355</v>
      </c>
      <c r="F1080" s="15">
        <v>0.407563025</v>
      </c>
      <c r="G1080" s="6"/>
      <c r="H1080" s="15">
        <v>0.149615948</v>
      </c>
      <c r="I1080" s="15">
        <v>0.14768872</v>
      </c>
      <c r="J1080" s="6"/>
      <c r="K1080" s="15">
        <f t="shared" si="1"/>
        <v>0.148652334</v>
      </c>
    </row>
    <row r="1081">
      <c r="A1081" s="15">
        <v>1986.0</v>
      </c>
      <c r="B1081" s="6" t="s">
        <v>58</v>
      </c>
      <c r="C1081" s="15">
        <v>0.181</v>
      </c>
      <c r="D1081" s="15">
        <v>0.038</v>
      </c>
      <c r="E1081" s="15">
        <v>0.189189189</v>
      </c>
      <c r="F1081" s="15">
        <v>0.414893617</v>
      </c>
      <c r="G1081" s="6"/>
      <c r="H1081" s="15">
        <v>0.10631454</v>
      </c>
      <c r="I1081" s="6"/>
      <c r="J1081" s="6"/>
      <c r="K1081" s="15">
        <f t="shared" si="1"/>
        <v>0.10631454</v>
      </c>
    </row>
    <row r="1082">
      <c r="A1082" s="15">
        <v>1987.0</v>
      </c>
      <c r="B1082" s="6" t="s">
        <v>58</v>
      </c>
      <c r="C1082" s="15">
        <v>0.228</v>
      </c>
      <c r="D1082" s="15">
        <v>0.036</v>
      </c>
      <c r="E1082" s="15">
        <v>0.168067227</v>
      </c>
      <c r="F1082" s="15">
        <v>0.402805611</v>
      </c>
      <c r="G1082" s="6"/>
      <c r="H1082" s="6"/>
      <c r="I1082" s="15">
        <v>0.227453188</v>
      </c>
      <c r="J1082" s="6"/>
      <c r="K1082" s="15">
        <f t="shared" si="1"/>
        <v>0.227453188</v>
      </c>
    </row>
    <row r="1083">
      <c r="A1083" s="15">
        <v>1988.0</v>
      </c>
      <c r="B1083" s="6" t="s">
        <v>58</v>
      </c>
      <c r="C1083" s="15">
        <v>0.168</v>
      </c>
      <c r="D1083" s="15">
        <v>0.031</v>
      </c>
      <c r="E1083" s="15">
        <v>0.102803738</v>
      </c>
      <c r="F1083" s="15">
        <v>0.410550459</v>
      </c>
      <c r="G1083" s="6"/>
      <c r="H1083" s="15">
        <v>0.134868474</v>
      </c>
      <c r="I1083" s="15">
        <v>0.154949603</v>
      </c>
      <c r="J1083" s="6"/>
      <c r="K1083" s="15">
        <f t="shared" si="1"/>
        <v>0.1449090385</v>
      </c>
    </row>
    <row r="1084">
      <c r="A1084" s="15">
        <v>1989.0</v>
      </c>
      <c r="B1084" s="6" t="s">
        <v>58</v>
      </c>
      <c r="C1084" s="15">
        <v>0.214</v>
      </c>
      <c r="D1084" s="15">
        <v>0.031</v>
      </c>
      <c r="E1084" s="15">
        <v>0.196969697</v>
      </c>
      <c r="F1084" s="15">
        <v>0.457665904</v>
      </c>
      <c r="G1084" s="6"/>
      <c r="H1084" s="15">
        <v>0.156592447</v>
      </c>
      <c r="I1084" s="15">
        <v>0.214375183</v>
      </c>
      <c r="J1084" s="6"/>
      <c r="K1084" s="15">
        <f t="shared" si="1"/>
        <v>0.185483815</v>
      </c>
    </row>
    <row r="1085">
      <c r="A1085" s="15">
        <v>1990.0</v>
      </c>
      <c r="B1085" s="6" t="s">
        <v>58</v>
      </c>
      <c r="C1085" s="15">
        <v>0.193</v>
      </c>
      <c r="D1085" s="15">
        <v>0.031</v>
      </c>
      <c r="E1085" s="15">
        <v>0.213592233</v>
      </c>
      <c r="F1085" s="15">
        <v>0.396551724</v>
      </c>
      <c r="G1085" s="6"/>
      <c r="H1085" s="15">
        <v>0.166593265</v>
      </c>
      <c r="I1085" s="15">
        <v>0.18740641</v>
      </c>
      <c r="J1085" s="6"/>
      <c r="K1085" s="15">
        <f t="shared" si="1"/>
        <v>0.1769998375</v>
      </c>
    </row>
    <row r="1086">
      <c r="A1086" s="15">
        <v>1991.0</v>
      </c>
      <c r="B1086" s="6" t="s">
        <v>58</v>
      </c>
      <c r="C1086" s="15">
        <v>0.21</v>
      </c>
      <c r="D1086" s="15">
        <v>0.031</v>
      </c>
      <c r="E1086" s="15">
        <v>0.207920792</v>
      </c>
      <c r="F1086" s="15">
        <v>0.383495146</v>
      </c>
      <c r="G1086" s="6"/>
      <c r="H1086" s="15">
        <v>0.194298241</v>
      </c>
      <c r="I1086" s="15">
        <v>0.225500665</v>
      </c>
      <c r="J1086" s="6"/>
      <c r="K1086" s="15">
        <f t="shared" si="1"/>
        <v>0.209899453</v>
      </c>
    </row>
    <row r="1087">
      <c r="A1087" s="15">
        <v>1992.0</v>
      </c>
      <c r="B1087" s="6" t="s">
        <v>58</v>
      </c>
      <c r="C1087" s="15">
        <v>0.213</v>
      </c>
      <c r="D1087" s="15">
        <v>0.047</v>
      </c>
      <c r="E1087" s="15">
        <v>0.20212766</v>
      </c>
      <c r="F1087" s="15">
        <v>0.374701671</v>
      </c>
      <c r="G1087" s="6"/>
      <c r="H1087" s="6"/>
      <c r="I1087" s="6"/>
      <c r="J1087" s="6"/>
      <c r="K1087" s="6" t="str">
        <f t="shared" si="1"/>
        <v/>
      </c>
    </row>
    <row r="1088">
      <c r="A1088" s="15">
        <v>1993.0</v>
      </c>
      <c r="B1088" s="6" t="s">
        <v>58</v>
      </c>
      <c r="C1088" s="15">
        <v>0.176</v>
      </c>
      <c r="D1088" s="15">
        <v>0.031</v>
      </c>
      <c r="E1088" s="15">
        <v>0.152542373</v>
      </c>
      <c r="F1088" s="15">
        <v>0.429545455</v>
      </c>
      <c r="G1088" s="6"/>
      <c r="H1088" s="15">
        <v>0.171541037</v>
      </c>
      <c r="I1088" s="15">
        <v>0.146546918</v>
      </c>
      <c r="J1088" s="6"/>
      <c r="K1088" s="15">
        <f t="shared" si="1"/>
        <v>0.1590439775</v>
      </c>
    </row>
    <row r="1089">
      <c r="A1089" s="15">
        <v>1994.0</v>
      </c>
      <c r="B1089" s="6" t="s">
        <v>58</v>
      </c>
      <c r="C1089" s="15">
        <v>0.167</v>
      </c>
      <c r="D1089" s="15">
        <v>0.036</v>
      </c>
      <c r="E1089" s="15">
        <v>0.094827586</v>
      </c>
      <c r="F1089" s="15">
        <v>0.380952381</v>
      </c>
      <c r="G1089" s="6"/>
      <c r="H1089" s="6"/>
      <c r="I1089" s="15">
        <v>0.150907307</v>
      </c>
      <c r="J1089" s="6"/>
      <c r="K1089" s="15">
        <f t="shared" si="1"/>
        <v>0.150907307</v>
      </c>
    </row>
    <row r="1090">
      <c r="A1090" s="15">
        <v>1995.0</v>
      </c>
      <c r="B1090" s="6" t="s">
        <v>58</v>
      </c>
      <c r="C1090" s="15">
        <v>0.195</v>
      </c>
      <c r="D1090" s="15">
        <v>0.047</v>
      </c>
      <c r="E1090" s="15">
        <v>0.142857143</v>
      </c>
      <c r="F1090" s="15">
        <v>0.386266094</v>
      </c>
      <c r="G1090" s="6"/>
      <c r="H1090" s="6"/>
      <c r="I1090" s="6"/>
      <c r="J1090" s="6"/>
      <c r="K1090" s="6" t="str">
        <f t="shared" si="1"/>
        <v/>
      </c>
    </row>
    <row r="1091">
      <c r="A1091" s="15">
        <v>1996.0</v>
      </c>
      <c r="B1091" s="6" t="s">
        <v>58</v>
      </c>
      <c r="C1091" s="15">
        <v>0.122</v>
      </c>
      <c r="D1091" s="15">
        <v>0.031</v>
      </c>
      <c r="E1091" s="15">
        <v>0.174242424</v>
      </c>
      <c r="F1091" s="15">
        <v>0.323788546</v>
      </c>
      <c r="G1091" s="6"/>
      <c r="H1091" s="15">
        <v>0.089905422</v>
      </c>
      <c r="I1091" s="15">
        <v>0.133026978</v>
      </c>
      <c r="J1091" s="6"/>
      <c r="K1091" s="15">
        <f t="shared" si="1"/>
        <v>0.1114662</v>
      </c>
    </row>
    <row r="1092">
      <c r="A1092" s="15">
        <v>1997.0</v>
      </c>
      <c r="B1092" s="6" t="s">
        <v>58</v>
      </c>
      <c r="C1092" s="15">
        <v>0.133</v>
      </c>
      <c r="D1092" s="15">
        <v>0.029</v>
      </c>
      <c r="E1092" s="15">
        <v>0.138461538</v>
      </c>
      <c r="F1092" s="15">
        <v>0.375</v>
      </c>
      <c r="G1092" s="6"/>
      <c r="H1092" s="15">
        <v>0.20647998</v>
      </c>
      <c r="I1092" s="6"/>
      <c r="J1092" s="15">
        <v>0.126661646</v>
      </c>
      <c r="K1092" s="15">
        <f t="shared" si="1"/>
        <v>0.166570813</v>
      </c>
    </row>
    <row r="1093">
      <c r="A1093" s="15">
        <v>1998.0</v>
      </c>
      <c r="B1093" s="6" t="s">
        <v>58</v>
      </c>
      <c r="C1093" s="15">
        <v>0.167</v>
      </c>
      <c r="D1093" s="15">
        <v>0.036</v>
      </c>
      <c r="E1093" s="15">
        <v>0.171171171</v>
      </c>
      <c r="F1093" s="15">
        <v>0.414893617</v>
      </c>
      <c r="G1093" s="6"/>
      <c r="H1093" s="6"/>
      <c r="I1093" s="15">
        <v>0.154083924</v>
      </c>
      <c r="J1093" s="6"/>
      <c r="K1093" s="15">
        <f t="shared" si="1"/>
        <v>0.154083924</v>
      </c>
    </row>
    <row r="1094">
      <c r="A1094" s="15">
        <v>1999.0</v>
      </c>
      <c r="B1094" s="6" t="s">
        <v>58</v>
      </c>
      <c r="C1094" s="15">
        <v>0.144</v>
      </c>
      <c r="D1094" s="15">
        <v>0.036</v>
      </c>
      <c r="E1094" s="15">
        <v>0.179487179</v>
      </c>
      <c r="F1094" s="15">
        <v>0.390134529</v>
      </c>
      <c r="G1094" s="6"/>
      <c r="H1094" s="15">
        <v>0.095308083</v>
      </c>
      <c r="I1094" s="6"/>
      <c r="J1094" s="6"/>
      <c r="K1094" s="15">
        <f t="shared" si="1"/>
        <v>0.095308083</v>
      </c>
    </row>
    <row r="1095">
      <c r="A1095" s="15">
        <v>2000.0</v>
      </c>
      <c r="B1095" s="6" t="s">
        <v>58</v>
      </c>
      <c r="C1095" s="15">
        <v>0.108</v>
      </c>
      <c r="D1095" s="15">
        <v>0.026</v>
      </c>
      <c r="E1095" s="15">
        <v>0.155172414</v>
      </c>
      <c r="F1095" s="15">
        <v>0.306306306</v>
      </c>
      <c r="G1095" s="6"/>
      <c r="H1095" s="15">
        <v>0.161715303</v>
      </c>
      <c r="I1095" s="15">
        <v>0.097415767</v>
      </c>
      <c r="J1095" s="15">
        <v>0.143114488</v>
      </c>
      <c r="K1095" s="15">
        <f t="shared" si="1"/>
        <v>0.1340818527</v>
      </c>
    </row>
    <row r="1096">
      <c r="A1096" s="15">
        <v>2001.0</v>
      </c>
      <c r="B1096" s="6" t="s">
        <v>58</v>
      </c>
      <c r="C1096" s="15">
        <v>0.122</v>
      </c>
      <c r="D1096" s="15">
        <v>0.021</v>
      </c>
      <c r="E1096" s="15">
        <v>0.120300752</v>
      </c>
      <c r="F1096" s="15">
        <v>0.331868132</v>
      </c>
      <c r="G1096" s="15">
        <v>0.11669447</v>
      </c>
      <c r="H1096" s="6"/>
      <c r="I1096" s="6"/>
      <c r="J1096" s="6"/>
      <c r="K1096" s="15">
        <f t="shared" si="1"/>
        <v>0.11669447</v>
      </c>
    </row>
    <row r="1097">
      <c r="A1097" s="15">
        <v>2002.0</v>
      </c>
      <c r="B1097" s="6" t="s">
        <v>58</v>
      </c>
      <c r="C1097" s="15">
        <v>0.117</v>
      </c>
      <c r="D1097" s="15">
        <v>0.02</v>
      </c>
      <c r="E1097" s="15">
        <v>0.072072072</v>
      </c>
      <c r="F1097" s="15">
        <v>0.380090498</v>
      </c>
      <c r="G1097" s="15">
        <v>0.107239969</v>
      </c>
      <c r="H1097" s="6"/>
      <c r="I1097" s="15">
        <v>0.137126487</v>
      </c>
      <c r="J1097" s="6"/>
      <c r="K1097" s="15">
        <f t="shared" si="1"/>
        <v>0.122183228</v>
      </c>
    </row>
    <row r="1098">
      <c r="A1098" s="15">
        <v>2003.0</v>
      </c>
      <c r="B1098" s="6" t="s">
        <v>58</v>
      </c>
      <c r="C1098" s="15">
        <v>0.112</v>
      </c>
      <c r="D1098" s="15">
        <v>0.032</v>
      </c>
      <c r="E1098" s="15">
        <v>0.128205128</v>
      </c>
      <c r="F1098" s="15">
        <v>0.356687898</v>
      </c>
      <c r="G1098" s="6"/>
      <c r="H1098" s="6"/>
      <c r="I1098" s="6"/>
      <c r="J1098" s="15">
        <v>0.132222211</v>
      </c>
      <c r="K1098" s="15">
        <f t="shared" si="1"/>
        <v>0.132222211</v>
      </c>
    </row>
    <row r="1099">
      <c r="A1099" s="15">
        <v>2004.0</v>
      </c>
      <c r="B1099" s="6" t="s">
        <v>58</v>
      </c>
      <c r="C1099" s="15">
        <v>0.108</v>
      </c>
      <c r="D1099" s="15">
        <v>0.018</v>
      </c>
      <c r="E1099" s="15">
        <v>0.07826087</v>
      </c>
      <c r="F1099" s="15">
        <v>0.365145228</v>
      </c>
      <c r="G1099" s="15">
        <v>0.114084688</v>
      </c>
      <c r="H1099" s="6"/>
      <c r="I1099" s="15">
        <v>0.126087303</v>
      </c>
      <c r="J1099" s="15">
        <v>0.113284785</v>
      </c>
      <c r="K1099" s="15">
        <f t="shared" si="1"/>
        <v>0.1178189253</v>
      </c>
    </row>
    <row r="1100">
      <c r="A1100" s="15">
        <v>2005.0</v>
      </c>
      <c r="B1100" s="6" t="s">
        <v>58</v>
      </c>
      <c r="C1100" s="15">
        <v>0.106</v>
      </c>
      <c r="D1100" s="15">
        <v>0.044</v>
      </c>
      <c r="E1100" s="15">
        <v>0.078947368</v>
      </c>
      <c r="F1100" s="15">
        <v>0.300947867</v>
      </c>
      <c r="G1100" s="6"/>
      <c r="H1100" s="6"/>
      <c r="I1100" s="6"/>
      <c r="J1100" s="6"/>
      <c r="K1100" s="6" t="str">
        <f t="shared" si="1"/>
        <v/>
      </c>
    </row>
    <row r="1101">
      <c r="A1101" s="15">
        <v>2006.0</v>
      </c>
      <c r="B1101" s="6" t="s">
        <v>58</v>
      </c>
      <c r="C1101" s="15">
        <v>0.118</v>
      </c>
      <c r="D1101" s="15">
        <v>0.035</v>
      </c>
      <c r="E1101" s="15">
        <v>0.069565217</v>
      </c>
      <c r="F1101" s="15">
        <v>0.35106383</v>
      </c>
      <c r="G1101" s="6"/>
      <c r="H1101" s="6"/>
      <c r="I1101" s="15">
        <v>0.128606252</v>
      </c>
      <c r="J1101" s="6"/>
      <c r="K1101" s="15">
        <f t="shared" si="1"/>
        <v>0.128606252</v>
      </c>
    </row>
    <row r="1102">
      <c r="A1102" s="15">
        <v>2007.0</v>
      </c>
      <c r="B1102" s="6" t="s">
        <v>58</v>
      </c>
      <c r="C1102" s="15">
        <v>0.063</v>
      </c>
      <c r="D1102" s="15">
        <v>0.032</v>
      </c>
      <c r="E1102" s="15">
        <v>0.088709677</v>
      </c>
      <c r="F1102" s="15">
        <v>0.326271186</v>
      </c>
      <c r="G1102" s="6"/>
      <c r="H1102" s="6"/>
      <c r="I1102" s="6"/>
      <c r="J1102" s="15">
        <v>0.066897042</v>
      </c>
      <c r="K1102" s="15">
        <f t="shared" si="1"/>
        <v>0.066897042</v>
      </c>
    </row>
    <row r="1103">
      <c r="A1103" s="15">
        <v>2008.0</v>
      </c>
      <c r="B1103" s="6" t="s">
        <v>58</v>
      </c>
      <c r="C1103" s="15">
        <v>0.088</v>
      </c>
      <c r="D1103" s="15">
        <v>0.035</v>
      </c>
      <c r="E1103" s="15">
        <v>0.11965812</v>
      </c>
      <c r="F1103" s="15">
        <v>0.323293173</v>
      </c>
      <c r="G1103" s="6"/>
      <c r="H1103" s="6"/>
      <c r="I1103" s="15">
        <v>0.076028006</v>
      </c>
      <c r="J1103" s="6"/>
      <c r="K1103" s="15">
        <f t="shared" si="1"/>
        <v>0.076028006</v>
      </c>
    </row>
    <row r="1104">
      <c r="A1104" s="15">
        <v>2009.0</v>
      </c>
      <c r="B1104" s="6" t="s">
        <v>58</v>
      </c>
      <c r="C1104" s="15">
        <v>0.098</v>
      </c>
      <c r="D1104" s="15">
        <v>0.032</v>
      </c>
      <c r="E1104" s="15">
        <v>0.13924050599999999</v>
      </c>
      <c r="F1104" s="15">
        <v>0.338912134</v>
      </c>
      <c r="G1104" s="6"/>
      <c r="H1104" s="6"/>
      <c r="I1104" s="6"/>
      <c r="J1104" s="15">
        <v>0.122503138</v>
      </c>
      <c r="K1104" s="15">
        <f t="shared" si="1"/>
        <v>0.122503138</v>
      </c>
    </row>
    <row r="1105">
      <c r="A1105" s="15">
        <v>2010.0</v>
      </c>
      <c r="B1105" s="6" t="s">
        <v>58</v>
      </c>
      <c r="C1105" s="15">
        <v>0.085</v>
      </c>
      <c r="D1105" s="15">
        <v>0.028</v>
      </c>
      <c r="E1105" s="15">
        <v>0.10738255</v>
      </c>
      <c r="F1105" s="15">
        <v>0.3</v>
      </c>
      <c r="G1105" s="6"/>
      <c r="H1105" s="6"/>
      <c r="I1105" s="15">
        <v>0.129712411</v>
      </c>
      <c r="J1105" s="15">
        <v>0.101437011</v>
      </c>
      <c r="K1105" s="15">
        <f t="shared" si="1"/>
        <v>0.115574711</v>
      </c>
    </row>
    <row r="1106">
      <c r="A1106" s="15">
        <v>2011.0</v>
      </c>
      <c r="B1106" s="6" t="s">
        <v>58</v>
      </c>
      <c r="C1106" s="15">
        <v>0.102</v>
      </c>
      <c r="D1106" s="15">
        <v>0.032</v>
      </c>
      <c r="E1106" s="15">
        <v>0.092715232</v>
      </c>
      <c r="F1106" s="15">
        <v>0.310408922</v>
      </c>
      <c r="G1106" s="6"/>
      <c r="H1106" s="6"/>
      <c r="I1106" s="6"/>
      <c r="J1106" s="15">
        <v>0.145064754</v>
      </c>
      <c r="K1106" s="15">
        <f t="shared" si="1"/>
        <v>0.145064754</v>
      </c>
    </row>
    <row r="1107">
      <c r="A1107" s="15">
        <v>2012.0</v>
      </c>
      <c r="B1107" s="6" t="s">
        <v>58</v>
      </c>
      <c r="C1107" s="15">
        <v>0.07</v>
      </c>
      <c r="D1107" s="15">
        <v>0.026</v>
      </c>
      <c r="E1107" s="15">
        <v>0.081632653</v>
      </c>
      <c r="F1107" s="15">
        <v>0.276119403</v>
      </c>
      <c r="G1107" s="6"/>
      <c r="H1107" s="15">
        <v>0.118515922</v>
      </c>
      <c r="I1107" s="15">
        <v>0.09257</v>
      </c>
      <c r="J1107" s="15">
        <v>0.094564791</v>
      </c>
      <c r="K1107" s="15">
        <f t="shared" si="1"/>
        <v>0.101883571</v>
      </c>
    </row>
    <row r="1108">
      <c r="A1108" s="15">
        <v>2013.0</v>
      </c>
      <c r="B1108" s="6" t="s">
        <v>58</v>
      </c>
      <c r="C1108" s="15">
        <v>0.056</v>
      </c>
      <c r="D1108" s="15">
        <v>0.032</v>
      </c>
      <c r="E1108" s="15">
        <v>0.101796407</v>
      </c>
      <c r="F1108" s="15">
        <v>0.3</v>
      </c>
      <c r="G1108" s="6"/>
      <c r="H1108" s="6"/>
      <c r="I1108" s="6"/>
      <c r="J1108" s="15">
        <v>0.127231275</v>
      </c>
      <c r="K1108" s="15">
        <f t="shared" si="1"/>
        <v>0.127231275</v>
      </c>
    </row>
    <row r="1109">
      <c r="A1109" s="15">
        <v>2014.0</v>
      </c>
      <c r="B1109" s="6" t="s">
        <v>58</v>
      </c>
      <c r="C1109" s="15">
        <v>0.097</v>
      </c>
      <c r="D1109" s="15">
        <v>0.035</v>
      </c>
      <c r="E1109" s="15">
        <v>0.096938776</v>
      </c>
      <c r="F1109" s="15">
        <v>0.296610169</v>
      </c>
      <c r="G1109" s="6"/>
      <c r="H1109" s="6"/>
      <c r="I1109" s="15">
        <v>0.105265354</v>
      </c>
      <c r="J1109" s="6"/>
      <c r="K1109" s="15">
        <f t="shared" si="1"/>
        <v>0.105265354</v>
      </c>
    </row>
    <row r="1110">
      <c r="A1110" s="15">
        <v>2015.0</v>
      </c>
      <c r="B1110" s="6" t="s">
        <v>58</v>
      </c>
      <c r="C1110" s="15">
        <v>0.081</v>
      </c>
      <c r="D1110" s="15">
        <v>0.032</v>
      </c>
      <c r="E1110" s="15">
        <v>0.081218274</v>
      </c>
      <c r="F1110" s="15">
        <v>0.29222973</v>
      </c>
      <c r="G1110" s="6"/>
      <c r="H1110" s="6"/>
      <c r="I1110" s="6"/>
      <c r="J1110" s="15">
        <v>0.180114841</v>
      </c>
      <c r="K1110" s="15">
        <f t="shared" si="1"/>
        <v>0.180114841</v>
      </c>
    </row>
    <row r="1111">
      <c r="A1111" s="15">
        <v>2016.0</v>
      </c>
      <c r="B1111" s="6" t="s">
        <v>58</v>
      </c>
      <c r="C1111" s="15">
        <v>0.089</v>
      </c>
      <c r="D1111" s="15">
        <v>0.028</v>
      </c>
      <c r="E1111" s="15">
        <v>0.063694268</v>
      </c>
      <c r="F1111" s="15">
        <v>0.313207547</v>
      </c>
      <c r="G1111" s="6"/>
      <c r="H1111" s="6"/>
      <c r="I1111" s="15">
        <v>0.117171402</v>
      </c>
      <c r="J1111" s="15">
        <v>0.182806756</v>
      </c>
      <c r="K1111" s="15">
        <f t="shared" si="1"/>
        <v>0.149989079</v>
      </c>
    </row>
    <row r="1112">
      <c r="A1112" s="15">
        <v>1980.0</v>
      </c>
      <c r="B1112" s="6" t="s">
        <v>59</v>
      </c>
      <c r="C1112" s="15">
        <v>0.553</v>
      </c>
      <c r="D1112" s="15">
        <v>0.038</v>
      </c>
      <c r="E1112" s="15">
        <v>0.568181818</v>
      </c>
      <c r="F1112" s="15">
        <v>0.743169399</v>
      </c>
      <c r="G1112" s="6"/>
      <c r="H1112" s="15">
        <v>0.568454489</v>
      </c>
      <c r="I1112" s="6"/>
      <c r="J1112" s="6"/>
      <c r="K1112" s="15">
        <f t="shared" si="1"/>
        <v>0.568454489</v>
      </c>
    </row>
    <row r="1113">
      <c r="A1113" s="15">
        <v>1981.0</v>
      </c>
      <c r="B1113" s="6" t="s">
        <v>59</v>
      </c>
      <c r="C1113" s="15">
        <v>0.53</v>
      </c>
      <c r="D1113" s="15">
        <v>0.047</v>
      </c>
      <c r="E1113" s="15">
        <v>0.480769231</v>
      </c>
      <c r="F1113" s="15">
        <v>0.705882353</v>
      </c>
      <c r="G1113" s="6"/>
      <c r="H1113" s="6"/>
      <c r="I1113" s="6"/>
      <c r="J1113" s="6"/>
      <c r="K1113" s="6" t="str">
        <f t="shared" si="1"/>
        <v/>
      </c>
    </row>
    <row r="1114">
      <c r="A1114" s="15">
        <v>1982.0</v>
      </c>
      <c r="B1114" s="6" t="s">
        <v>59</v>
      </c>
      <c r="C1114" s="15">
        <v>0.562</v>
      </c>
      <c r="D1114" s="15">
        <v>0.047</v>
      </c>
      <c r="E1114" s="15">
        <v>0.559322034</v>
      </c>
      <c r="F1114" s="15">
        <v>0.739336493</v>
      </c>
      <c r="G1114" s="6"/>
      <c r="H1114" s="6"/>
      <c r="I1114" s="6"/>
      <c r="J1114" s="6"/>
      <c r="K1114" s="6" t="str">
        <f t="shared" si="1"/>
        <v/>
      </c>
    </row>
    <row r="1115">
      <c r="A1115" s="15">
        <v>1983.0</v>
      </c>
      <c r="B1115" s="6" t="s">
        <v>59</v>
      </c>
      <c r="C1115" s="15">
        <v>0.524</v>
      </c>
      <c r="D1115" s="15">
        <v>0.038</v>
      </c>
      <c r="E1115" s="15">
        <v>0.404255319</v>
      </c>
      <c r="F1115" s="15">
        <v>0.746268657</v>
      </c>
      <c r="G1115" s="6"/>
      <c r="H1115" s="15">
        <v>0.527192444</v>
      </c>
      <c r="I1115" s="6"/>
      <c r="J1115" s="6"/>
      <c r="K1115" s="15">
        <f t="shared" si="1"/>
        <v>0.527192444</v>
      </c>
    </row>
    <row r="1116">
      <c r="A1116" s="15">
        <v>1984.0</v>
      </c>
      <c r="B1116" s="6" t="s">
        <v>59</v>
      </c>
      <c r="C1116" s="15">
        <v>0.519</v>
      </c>
      <c r="D1116" s="15">
        <v>0.047</v>
      </c>
      <c r="E1116" s="15">
        <v>0.47826087</v>
      </c>
      <c r="F1116" s="15">
        <v>0.692307692</v>
      </c>
      <c r="G1116" s="6"/>
      <c r="H1116" s="6"/>
      <c r="I1116" s="6"/>
      <c r="J1116" s="6"/>
      <c r="K1116" s="6" t="str">
        <f t="shared" si="1"/>
        <v/>
      </c>
    </row>
    <row r="1117">
      <c r="A1117" s="15">
        <v>1985.0</v>
      </c>
      <c r="B1117" s="6" t="s">
        <v>59</v>
      </c>
      <c r="C1117" s="15">
        <v>0.548</v>
      </c>
      <c r="D1117" s="15">
        <v>0.038</v>
      </c>
      <c r="E1117" s="15">
        <v>0.475409836</v>
      </c>
      <c r="F1117" s="15">
        <v>0.730569948</v>
      </c>
      <c r="G1117" s="6"/>
      <c r="H1117" s="15">
        <v>0.591513527</v>
      </c>
      <c r="I1117" s="6"/>
      <c r="J1117" s="6"/>
      <c r="K1117" s="15">
        <f t="shared" si="1"/>
        <v>0.591513527</v>
      </c>
    </row>
    <row r="1118">
      <c r="A1118" s="15">
        <v>1986.0</v>
      </c>
      <c r="B1118" s="6" t="s">
        <v>59</v>
      </c>
      <c r="C1118" s="15">
        <v>0.535</v>
      </c>
      <c r="D1118" s="15">
        <v>0.038</v>
      </c>
      <c r="E1118" s="15">
        <v>0.450980392</v>
      </c>
      <c r="F1118" s="15">
        <v>0.699152542</v>
      </c>
      <c r="G1118" s="6"/>
      <c r="H1118" s="15">
        <v>0.580546406</v>
      </c>
      <c r="I1118" s="6"/>
      <c r="J1118" s="6"/>
      <c r="K1118" s="15">
        <f t="shared" si="1"/>
        <v>0.580546406</v>
      </c>
    </row>
    <row r="1119">
      <c r="A1119" s="15">
        <v>1987.0</v>
      </c>
      <c r="B1119" s="6" t="s">
        <v>59</v>
      </c>
      <c r="C1119" s="15">
        <v>0.547</v>
      </c>
      <c r="D1119" s="15">
        <v>0.047</v>
      </c>
      <c r="E1119" s="15">
        <v>0.646153846</v>
      </c>
      <c r="F1119" s="15">
        <v>0.673728814</v>
      </c>
      <c r="G1119" s="6"/>
      <c r="H1119" s="6"/>
      <c r="I1119" s="6"/>
      <c r="J1119" s="6"/>
      <c r="K1119" s="6" t="str">
        <f t="shared" si="1"/>
        <v/>
      </c>
    </row>
    <row r="1120">
      <c r="A1120" s="15">
        <v>1988.0</v>
      </c>
      <c r="B1120" s="6" t="s">
        <v>59</v>
      </c>
      <c r="C1120" s="15">
        <v>0.567</v>
      </c>
      <c r="D1120" s="15">
        <v>0.038</v>
      </c>
      <c r="E1120" s="15">
        <v>0.45</v>
      </c>
      <c r="F1120" s="15">
        <v>0.704545455</v>
      </c>
      <c r="G1120" s="6"/>
      <c r="H1120" s="15">
        <v>0.671006082</v>
      </c>
      <c r="I1120" s="6"/>
      <c r="J1120" s="6"/>
      <c r="K1120" s="15">
        <f t="shared" si="1"/>
        <v>0.671006082</v>
      </c>
    </row>
    <row r="1121">
      <c r="A1121" s="15">
        <v>1989.0</v>
      </c>
      <c r="B1121" s="6" t="s">
        <v>59</v>
      </c>
      <c r="C1121" s="15">
        <v>0.555</v>
      </c>
      <c r="D1121" s="15">
        <v>0.038</v>
      </c>
      <c r="E1121" s="15">
        <v>0.421052632</v>
      </c>
      <c r="F1121" s="15">
        <v>0.701244813</v>
      </c>
      <c r="G1121" s="6"/>
      <c r="H1121" s="15">
        <v>0.652626551</v>
      </c>
      <c r="I1121" s="6"/>
      <c r="J1121" s="6"/>
      <c r="K1121" s="15">
        <f t="shared" si="1"/>
        <v>0.652626551</v>
      </c>
    </row>
    <row r="1122">
      <c r="A1122" s="15">
        <v>1990.0</v>
      </c>
      <c r="B1122" s="6" t="s">
        <v>59</v>
      </c>
      <c r="C1122" s="15">
        <v>0.496</v>
      </c>
      <c r="D1122" s="15">
        <v>0.038</v>
      </c>
      <c r="E1122" s="15">
        <v>0.448275862</v>
      </c>
      <c r="F1122" s="15">
        <v>0.684444444</v>
      </c>
      <c r="G1122" s="6"/>
      <c r="H1122" s="15">
        <v>0.599086758</v>
      </c>
      <c r="I1122" s="6"/>
      <c r="J1122" s="6"/>
      <c r="K1122" s="15">
        <f t="shared" si="1"/>
        <v>0.599086758</v>
      </c>
    </row>
    <row r="1123">
      <c r="A1123" s="15">
        <v>1991.0</v>
      </c>
      <c r="B1123" s="6" t="s">
        <v>59</v>
      </c>
      <c r="C1123" s="15">
        <v>0.552</v>
      </c>
      <c r="D1123" s="15">
        <v>0.038</v>
      </c>
      <c r="E1123" s="15">
        <v>0.5</v>
      </c>
      <c r="F1123" s="15">
        <v>0.681222707</v>
      </c>
      <c r="G1123" s="6"/>
      <c r="H1123" s="15">
        <v>0.652983581</v>
      </c>
      <c r="I1123" s="6"/>
      <c r="J1123" s="6"/>
      <c r="K1123" s="15">
        <f t="shared" si="1"/>
        <v>0.652983581</v>
      </c>
    </row>
    <row r="1124">
      <c r="A1124" s="15">
        <v>1992.0</v>
      </c>
      <c r="B1124" s="6" t="s">
        <v>59</v>
      </c>
      <c r="C1124" s="15">
        <v>0.496</v>
      </c>
      <c r="D1124" s="15">
        <v>0.047</v>
      </c>
      <c r="E1124" s="15">
        <v>0.345454545</v>
      </c>
      <c r="F1124" s="15">
        <v>0.701612903</v>
      </c>
      <c r="G1124" s="6"/>
      <c r="H1124" s="6"/>
      <c r="I1124" s="6"/>
      <c r="J1124" s="6"/>
      <c r="K1124" s="6" t="str">
        <f t="shared" si="1"/>
        <v/>
      </c>
    </row>
    <row r="1125">
      <c r="A1125" s="15">
        <v>1993.0</v>
      </c>
      <c r="B1125" s="6" t="s">
        <v>59</v>
      </c>
      <c r="C1125" s="15">
        <v>0.496</v>
      </c>
      <c r="D1125" s="15">
        <v>0.038</v>
      </c>
      <c r="E1125" s="15">
        <v>0.472972973</v>
      </c>
      <c r="F1125" s="15">
        <v>0.694835681</v>
      </c>
      <c r="G1125" s="6"/>
      <c r="H1125" s="15">
        <v>0.494560503</v>
      </c>
      <c r="I1125" s="6"/>
      <c r="J1125" s="6"/>
      <c r="K1125" s="15">
        <f t="shared" si="1"/>
        <v>0.494560503</v>
      </c>
    </row>
    <row r="1126">
      <c r="A1126" s="15">
        <v>1994.0</v>
      </c>
      <c r="B1126" s="6" t="s">
        <v>59</v>
      </c>
      <c r="C1126" s="15">
        <v>0.521</v>
      </c>
      <c r="D1126" s="15">
        <v>0.047</v>
      </c>
      <c r="E1126" s="15">
        <v>0.484375</v>
      </c>
      <c r="F1126" s="15">
        <v>0.690376569</v>
      </c>
      <c r="G1126" s="6"/>
      <c r="H1126" s="6"/>
      <c r="I1126" s="6"/>
      <c r="J1126" s="6"/>
      <c r="K1126" s="6" t="str">
        <f t="shared" si="1"/>
        <v/>
      </c>
    </row>
    <row r="1127">
      <c r="A1127" s="15">
        <v>1995.0</v>
      </c>
      <c r="B1127" s="6" t="s">
        <v>59</v>
      </c>
      <c r="C1127" s="15">
        <v>0.522</v>
      </c>
      <c r="D1127" s="15">
        <v>0.047</v>
      </c>
      <c r="E1127" s="15">
        <v>0.5</v>
      </c>
      <c r="F1127" s="15">
        <v>0.657142857</v>
      </c>
      <c r="G1127" s="6"/>
      <c r="H1127" s="6"/>
      <c r="I1127" s="6"/>
      <c r="J1127" s="6"/>
      <c r="K1127" s="6" t="str">
        <f t="shared" si="1"/>
        <v/>
      </c>
    </row>
    <row r="1128">
      <c r="A1128" s="15">
        <v>1996.0</v>
      </c>
      <c r="B1128" s="6" t="s">
        <v>59</v>
      </c>
      <c r="C1128" s="15">
        <v>0.488</v>
      </c>
      <c r="D1128" s="15">
        <v>0.038</v>
      </c>
      <c r="E1128" s="15">
        <v>0.428571429</v>
      </c>
      <c r="F1128" s="15">
        <v>0.671755725</v>
      </c>
      <c r="G1128" s="6"/>
      <c r="H1128" s="15">
        <v>0.480577543</v>
      </c>
      <c r="I1128" s="6"/>
      <c r="J1128" s="6"/>
      <c r="K1128" s="15">
        <f t="shared" si="1"/>
        <v>0.480577543</v>
      </c>
    </row>
    <row r="1129">
      <c r="A1129" s="15">
        <v>1997.0</v>
      </c>
      <c r="B1129" s="6" t="s">
        <v>59</v>
      </c>
      <c r="C1129" s="15">
        <v>0.437</v>
      </c>
      <c r="D1129" s="15">
        <v>0.029</v>
      </c>
      <c r="E1129" s="15">
        <v>0.327586207</v>
      </c>
      <c r="F1129" s="15">
        <v>0.636363636</v>
      </c>
      <c r="G1129" s="6"/>
      <c r="H1129" s="15">
        <v>0.42609386</v>
      </c>
      <c r="I1129" s="6"/>
      <c r="J1129" s="15">
        <v>0.476953479</v>
      </c>
      <c r="K1129" s="15">
        <f t="shared" si="1"/>
        <v>0.4515236695</v>
      </c>
    </row>
    <row r="1130">
      <c r="A1130" s="15">
        <v>1998.0</v>
      </c>
      <c r="B1130" s="6" t="s">
        <v>59</v>
      </c>
      <c r="C1130" s="15">
        <v>0.469</v>
      </c>
      <c r="D1130" s="15">
        <v>0.047</v>
      </c>
      <c r="E1130" s="15">
        <v>0.5</v>
      </c>
      <c r="F1130" s="15">
        <v>0.598393574</v>
      </c>
      <c r="G1130" s="6"/>
      <c r="H1130" s="6"/>
      <c r="I1130" s="6"/>
      <c r="J1130" s="6"/>
      <c r="K1130" s="6" t="str">
        <f t="shared" si="1"/>
        <v/>
      </c>
    </row>
    <row r="1131">
      <c r="A1131" s="15">
        <v>1999.0</v>
      </c>
      <c r="B1131" s="6" t="s">
        <v>59</v>
      </c>
      <c r="C1131" s="15">
        <v>0.446</v>
      </c>
      <c r="D1131" s="15">
        <v>0.036</v>
      </c>
      <c r="E1131" s="15">
        <v>0.357142857</v>
      </c>
      <c r="F1131" s="15">
        <v>0.610687023</v>
      </c>
      <c r="G1131" s="6"/>
      <c r="H1131" s="15">
        <v>0.449428542</v>
      </c>
      <c r="I1131" s="6"/>
      <c r="J1131" s="6"/>
      <c r="K1131" s="15">
        <f t="shared" si="1"/>
        <v>0.449428542</v>
      </c>
    </row>
    <row r="1132">
      <c r="A1132" s="15">
        <v>2000.0</v>
      </c>
      <c r="B1132" s="6" t="s">
        <v>59</v>
      </c>
      <c r="C1132" s="15">
        <v>0.438</v>
      </c>
      <c r="D1132" s="15">
        <v>0.029</v>
      </c>
      <c r="E1132" s="15">
        <v>0.292307692</v>
      </c>
      <c r="F1132" s="15">
        <v>0.595419847</v>
      </c>
      <c r="G1132" s="6"/>
      <c r="H1132" s="15">
        <v>0.461462767</v>
      </c>
      <c r="I1132" s="6"/>
      <c r="J1132" s="15">
        <v>0.476534103</v>
      </c>
      <c r="K1132" s="15">
        <f t="shared" si="1"/>
        <v>0.468998435</v>
      </c>
    </row>
    <row r="1133">
      <c r="A1133" s="15">
        <v>2001.0</v>
      </c>
      <c r="B1133" s="6" t="s">
        <v>59</v>
      </c>
      <c r="C1133" s="15">
        <v>0.391</v>
      </c>
      <c r="D1133" s="15">
        <v>0.021</v>
      </c>
      <c r="E1133" s="15">
        <v>0.316455696</v>
      </c>
      <c r="F1133" s="15">
        <v>0.575971731</v>
      </c>
      <c r="G1133" s="15">
        <v>0.378386694</v>
      </c>
      <c r="H1133" s="6"/>
      <c r="I1133" s="6"/>
      <c r="J1133" s="6"/>
      <c r="K1133" s="15">
        <f t="shared" si="1"/>
        <v>0.378386694</v>
      </c>
    </row>
    <row r="1134">
      <c r="A1134" s="15">
        <v>2002.0</v>
      </c>
      <c r="B1134" s="6" t="s">
        <v>59</v>
      </c>
      <c r="C1134" s="15">
        <v>0.431</v>
      </c>
      <c r="D1134" s="15">
        <v>0.021</v>
      </c>
      <c r="E1134" s="15">
        <v>0.396825397</v>
      </c>
      <c r="F1134" s="15">
        <v>0.65034965</v>
      </c>
      <c r="G1134" s="15">
        <v>0.41742985</v>
      </c>
      <c r="H1134" s="6"/>
      <c r="I1134" s="6"/>
      <c r="J1134" s="6"/>
      <c r="K1134" s="15">
        <f t="shared" si="1"/>
        <v>0.41742985</v>
      </c>
    </row>
    <row r="1135">
      <c r="A1135" s="15">
        <v>2003.0</v>
      </c>
      <c r="B1135" s="6" t="s">
        <v>59</v>
      </c>
      <c r="C1135" s="15">
        <v>0.407</v>
      </c>
      <c r="D1135" s="15">
        <v>0.032</v>
      </c>
      <c r="E1135" s="15">
        <v>0.37037037</v>
      </c>
      <c r="F1135" s="15">
        <v>0.660899654</v>
      </c>
      <c r="G1135" s="6"/>
      <c r="H1135" s="6"/>
      <c r="I1135" s="6"/>
      <c r="J1135" s="15">
        <v>0.378907712</v>
      </c>
      <c r="K1135" s="15">
        <f t="shared" si="1"/>
        <v>0.378907712</v>
      </c>
    </row>
    <row r="1136">
      <c r="A1136" s="15">
        <v>2004.0</v>
      </c>
      <c r="B1136" s="6" t="s">
        <v>59</v>
      </c>
      <c r="C1136" s="15">
        <v>0.391</v>
      </c>
      <c r="D1136" s="15">
        <v>0.018</v>
      </c>
      <c r="E1136" s="15">
        <v>0.323076923</v>
      </c>
      <c r="F1136" s="15">
        <v>0.60137457</v>
      </c>
      <c r="G1136" s="15">
        <v>0.388218787</v>
      </c>
      <c r="H1136" s="6"/>
      <c r="I1136" s="15">
        <v>0.309483743</v>
      </c>
      <c r="J1136" s="15">
        <v>0.426921058</v>
      </c>
      <c r="K1136" s="15">
        <f t="shared" si="1"/>
        <v>0.3748745293</v>
      </c>
    </row>
    <row r="1137">
      <c r="A1137" s="15">
        <v>2005.0</v>
      </c>
      <c r="B1137" s="6" t="s">
        <v>59</v>
      </c>
      <c r="C1137" s="15">
        <v>0.406</v>
      </c>
      <c r="D1137" s="15">
        <v>0.044</v>
      </c>
      <c r="E1137" s="15">
        <v>0.28358209</v>
      </c>
      <c r="F1137" s="15">
        <v>0.578181818</v>
      </c>
      <c r="G1137" s="6"/>
      <c r="H1137" s="6"/>
      <c r="I1137" s="6"/>
      <c r="J1137" s="6"/>
      <c r="K1137" s="6" t="str">
        <f t="shared" si="1"/>
        <v/>
      </c>
    </row>
    <row r="1138">
      <c r="A1138" s="15">
        <v>2006.0</v>
      </c>
      <c r="B1138" s="6" t="s">
        <v>59</v>
      </c>
      <c r="C1138" s="15">
        <v>0.392</v>
      </c>
      <c r="D1138" s="15">
        <v>0.035</v>
      </c>
      <c r="E1138" s="15">
        <v>0.28358209</v>
      </c>
      <c r="F1138" s="15">
        <v>0.610526316</v>
      </c>
      <c r="G1138" s="6"/>
      <c r="H1138" s="6"/>
      <c r="I1138" s="15">
        <v>0.329796571</v>
      </c>
      <c r="J1138" s="6"/>
      <c r="K1138" s="15">
        <f t="shared" si="1"/>
        <v>0.329796571</v>
      </c>
    </row>
    <row r="1139">
      <c r="A1139" s="15">
        <v>2007.0</v>
      </c>
      <c r="B1139" s="6" t="s">
        <v>59</v>
      </c>
      <c r="C1139" s="15">
        <v>0.428</v>
      </c>
      <c r="D1139" s="15">
        <v>0.032</v>
      </c>
      <c r="E1139" s="15">
        <v>0.293333333</v>
      </c>
      <c r="F1139" s="15">
        <v>0.512269939</v>
      </c>
      <c r="G1139" s="6"/>
      <c r="H1139" s="6"/>
      <c r="I1139" s="6"/>
      <c r="J1139" s="15">
        <v>0.504179365</v>
      </c>
      <c r="K1139" s="15">
        <f t="shared" si="1"/>
        <v>0.504179365</v>
      </c>
    </row>
    <row r="1140">
      <c r="A1140" s="15">
        <v>2008.0</v>
      </c>
      <c r="B1140" s="6" t="s">
        <v>59</v>
      </c>
      <c r="C1140" s="15">
        <v>0.357</v>
      </c>
      <c r="D1140" s="15">
        <v>0.035</v>
      </c>
      <c r="E1140" s="15">
        <v>0.240384615</v>
      </c>
      <c r="F1140" s="15">
        <v>0.53968254</v>
      </c>
      <c r="G1140" s="6"/>
      <c r="H1140" s="6"/>
      <c r="I1140" s="15">
        <v>0.319717318</v>
      </c>
      <c r="J1140" s="6"/>
      <c r="K1140" s="15">
        <f t="shared" si="1"/>
        <v>0.319717318</v>
      </c>
    </row>
    <row r="1141">
      <c r="A1141" s="15">
        <v>2009.0</v>
      </c>
      <c r="B1141" s="6" t="s">
        <v>59</v>
      </c>
      <c r="C1141" s="15">
        <v>0.375</v>
      </c>
      <c r="D1141" s="15">
        <v>0.032</v>
      </c>
      <c r="E1141" s="15">
        <v>0.25</v>
      </c>
      <c r="F1141" s="15">
        <v>0.585616438</v>
      </c>
      <c r="G1141" s="6"/>
      <c r="H1141" s="6"/>
      <c r="I1141" s="6"/>
      <c r="J1141" s="15">
        <v>0.394539484</v>
      </c>
      <c r="K1141" s="15">
        <f t="shared" si="1"/>
        <v>0.394539484</v>
      </c>
    </row>
    <row r="1142">
      <c r="A1142" s="15">
        <v>2010.0</v>
      </c>
      <c r="B1142" s="6" t="s">
        <v>59</v>
      </c>
      <c r="C1142" s="15">
        <v>0.375</v>
      </c>
      <c r="D1142" s="15">
        <v>0.028</v>
      </c>
      <c r="E1142" s="15">
        <v>0.196078431</v>
      </c>
      <c r="F1142" s="15">
        <v>0.591639871</v>
      </c>
      <c r="G1142" s="6"/>
      <c r="H1142" s="6"/>
      <c r="I1142" s="15">
        <v>0.308116497</v>
      </c>
      <c r="J1142" s="15">
        <v>0.42243941</v>
      </c>
      <c r="K1142" s="15">
        <f t="shared" si="1"/>
        <v>0.3652779535</v>
      </c>
    </row>
    <row r="1143">
      <c r="A1143" s="15">
        <v>2011.0</v>
      </c>
      <c r="B1143" s="6" t="s">
        <v>59</v>
      </c>
      <c r="C1143" s="15">
        <v>0.366</v>
      </c>
      <c r="D1143" s="15">
        <v>0.032</v>
      </c>
      <c r="E1143" s="15">
        <v>0.304761905</v>
      </c>
      <c r="F1143" s="15">
        <v>0.6</v>
      </c>
      <c r="G1143" s="6"/>
      <c r="H1143" s="6"/>
      <c r="I1143" s="6"/>
      <c r="J1143" s="15">
        <v>0.358326303</v>
      </c>
      <c r="K1143" s="15">
        <f t="shared" si="1"/>
        <v>0.358326303</v>
      </c>
    </row>
    <row r="1144">
      <c r="A1144" s="15">
        <v>2012.0</v>
      </c>
      <c r="B1144" s="6" t="s">
        <v>59</v>
      </c>
      <c r="C1144" s="15">
        <v>0.403</v>
      </c>
      <c r="D1144" s="15">
        <v>0.026</v>
      </c>
      <c r="E1144" s="15">
        <v>0.230769231</v>
      </c>
      <c r="F1144" s="15">
        <v>0.609467456</v>
      </c>
      <c r="G1144" s="6"/>
      <c r="H1144" s="15">
        <v>0.507792121</v>
      </c>
      <c r="I1144" s="15">
        <v>0.370271281</v>
      </c>
      <c r="J1144" s="15">
        <v>0.402759529</v>
      </c>
      <c r="K1144" s="15">
        <f t="shared" si="1"/>
        <v>0.426940977</v>
      </c>
    </row>
    <row r="1145">
      <c r="A1145" s="15">
        <v>2013.0</v>
      </c>
      <c r="B1145" s="6" t="s">
        <v>59</v>
      </c>
      <c r="C1145" s="15">
        <v>0.482</v>
      </c>
      <c r="D1145" s="15">
        <v>0.032</v>
      </c>
      <c r="E1145" s="15">
        <v>0.296296296</v>
      </c>
      <c r="F1145" s="15">
        <v>0.588235294</v>
      </c>
      <c r="G1145" s="6"/>
      <c r="H1145" s="6"/>
      <c r="I1145" s="6"/>
      <c r="J1145" s="15">
        <v>0.503406175</v>
      </c>
      <c r="K1145" s="15">
        <f t="shared" si="1"/>
        <v>0.503406175</v>
      </c>
    </row>
    <row r="1146">
      <c r="A1146" s="15">
        <v>2014.0</v>
      </c>
      <c r="B1146" s="6" t="s">
        <v>59</v>
      </c>
      <c r="C1146" s="15">
        <v>0.356</v>
      </c>
      <c r="D1146" s="15">
        <v>0.035</v>
      </c>
      <c r="E1146" s="15">
        <v>0.353535354</v>
      </c>
      <c r="F1146" s="15">
        <v>0.597142857</v>
      </c>
      <c r="G1146" s="6"/>
      <c r="H1146" s="6"/>
      <c r="I1146" s="15">
        <v>0.260985109</v>
      </c>
      <c r="J1146" s="6"/>
      <c r="K1146" s="15">
        <f t="shared" si="1"/>
        <v>0.260985109</v>
      </c>
    </row>
    <row r="1147">
      <c r="A1147" s="15">
        <v>2015.0</v>
      </c>
      <c r="B1147" s="6" t="s">
        <v>59</v>
      </c>
      <c r="C1147" s="15">
        <v>0.37</v>
      </c>
      <c r="D1147" s="15">
        <v>0.032</v>
      </c>
      <c r="E1147" s="15">
        <v>0.325396825</v>
      </c>
      <c r="F1147" s="15">
        <v>0.625668449</v>
      </c>
      <c r="G1147" s="6"/>
      <c r="H1147" s="6"/>
      <c r="I1147" s="6"/>
      <c r="J1147" s="15">
        <v>0.413907533</v>
      </c>
      <c r="K1147" s="15">
        <f t="shared" si="1"/>
        <v>0.413907533</v>
      </c>
    </row>
    <row r="1148">
      <c r="A1148" s="15">
        <v>2016.0</v>
      </c>
      <c r="B1148" s="6" t="s">
        <v>59</v>
      </c>
      <c r="C1148" s="15">
        <v>0.359</v>
      </c>
      <c r="D1148" s="15">
        <v>0.028</v>
      </c>
      <c r="E1148" s="15">
        <v>0.355140187</v>
      </c>
      <c r="F1148" s="15">
        <v>0.563186813</v>
      </c>
      <c r="G1148" s="6"/>
      <c r="H1148" s="6"/>
      <c r="I1148" s="15">
        <v>0.296181823</v>
      </c>
      <c r="J1148" s="15">
        <v>0.4459972</v>
      </c>
      <c r="K1148" s="15">
        <f t="shared" si="1"/>
        <v>0.3710895115</v>
      </c>
    </row>
    <row r="1149">
      <c r="A1149" s="15">
        <v>1980.0</v>
      </c>
      <c r="B1149" s="6" t="s">
        <v>60</v>
      </c>
      <c r="C1149" s="15">
        <v>0.201</v>
      </c>
      <c r="D1149" s="15">
        <v>0.031</v>
      </c>
      <c r="E1149" s="15">
        <v>0.114649682</v>
      </c>
      <c r="F1149" s="15">
        <v>0.367109635</v>
      </c>
      <c r="G1149" s="6"/>
      <c r="H1149" s="15">
        <v>0.221793217</v>
      </c>
      <c r="I1149" s="15">
        <v>0.202483038</v>
      </c>
      <c r="J1149" s="6"/>
      <c r="K1149" s="15">
        <f t="shared" si="1"/>
        <v>0.2121381275</v>
      </c>
    </row>
    <row r="1150">
      <c r="A1150" s="15">
        <v>1981.0</v>
      </c>
      <c r="B1150" s="6" t="s">
        <v>60</v>
      </c>
      <c r="C1150" s="15">
        <v>0.228</v>
      </c>
      <c r="D1150" s="15">
        <v>0.047</v>
      </c>
      <c r="E1150" s="15">
        <v>0.14047619</v>
      </c>
      <c r="F1150" s="15">
        <v>0.393139842</v>
      </c>
      <c r="G1150" s="6"/>
      <c r="H1150" s="6"/>
      <c r="I1150" s="6"/>
      <c r="J1150" s="6"/>
      <c r="K1150" s="6" t="str">
        <f t="shared" si="1"/>
        <v/>
      </c>
    </row>
    <row r="1151">
      <c r="A1151" s="15">
        <v>1982.0</v>
      </c>
      <c r="B1151" s="6" t="s">
        <v>60</v>
      </c>
      <c r="C1151" s="15">
        <v>0.206</v>
      </c>
      <c r="D1151" s="15">
        <v>0.036</v>
      </c>
      <c r="E1151" s="15">
        <v>0.127586207</v>
      </c>
      <c r="F1151" s="15">
        <v>0.409221902</v>
      </c>
      <c r="G1151" s="6"/>
      <c r="H1151" s="6"/>
      <c r="I1151" s="15">
        <v>0.178797543</v>
      </c>
      <c r="J1151" s="6"/>
      <c r="K1151" s="15">
        <f t="shared" si="1"/>
        <v>0.178797543</v>
      </c>
    </row>
    <row r="1152">
      <c r="A1152" s="15">
        <v>1983.0</v>
      </c>
      <c r="B1152" s="6" t="s">
        <v>60</v>
      </c>
      <c r="C1152" s="15">
        <v>0.214</v>
      </c>
      <c r="D1152" s="15">
        <v>0.038</v>
      </c>
      <c r="E1152" s="15">
        <v>0.159468439</v>
      </c>
      <c r="F1152" s="15">
        <v>0.443494777</v>
      </c>
      <c r="G1152" s="6"/>
      <c r="H1152" s="15">
        <v>0.16079037</v>
      </c>
      <c r="I1152" s="6"/>
      <c r="J1152" s="6"/>
      <c r="K1152" s="15">
        <f t="shared" si="1"/>
        <v>0.16079037</v>
      </c>
    </row>
    <row r="1153">
      <c r="A1153" s="15">
        <v>1984.0</v>
      </c>
      <c r="B1153" s="6" t="s">
        <v>60</v>
      </c>
      <c r="C1153" s="15">
        <v>0.245</v>
      </c>
      <c r="D1153" s="15">
        <v>0.036</v>
      </c>
      <c r="E1153" s="15">
        <v>0.136231884</v>
      </c>
      <c r="F1153" s="15">
        <v>0.39059501</v>
      </c>
      <c r="G1153" s="6"/>
      <c r="H1153" s="6"/>
      <c r="I1153" s="15">
        <v>0.258023937</v>
      </c>
      <c r="J1153" s="6"/>
      <c r="K1153" s="15">
        <f t="shared" si="1"/>
        <v>0.258023937</v>
      </c>
    </row>
    <row r="1154">
      <c r="A1154" s="15">
        <v>1985.0</v>
      </c>
      <c r="B1154" s="6" t="s">
        <v>60</v>
      </c>
      <c r="C1154" s="15">
        <v>0.241</v>
      </c>
      <c r="D1154" s="15">
        <v>0.031</v>
      </c>
      <c r="E1154" s="15">
        <v>0.153558052</v>
      </c>
      <c r="F1154" s="15">
        <v>0.445873526</v>
      </c>
      <c r="G1154" s="6"/>
      <c r="H1154" s="15">
        <v>0.200559048</v>
      </c>
      <c r="I1154" s="15">
        <v>0.25674272</v>
      </c>
      <c r="J1154" s="6"/>
      <c r="K1154" s="15">
        <f t="shared" si="1"/>
        <v>0.228650884</v>
      </c>
    </row>
    <row r="1155">
      <c r="A1155" s="15">
        <v>1986.0</v>
      </c>
      <c r="B1155" s="6" t="s">
        <v>60</v>
      </c>
      <c r="C1155" s="15">
        <v>0.242</v>
      </c>
      <c r="D1155" s="15">
        <v>0.038</v>
      </c>
      <c r="E1155" s="15">
        <v>0.174061433</v>
      </c>
      <c r="F1155" s="15">
        <v>0.457786116</v>
      </c>
      <c r="G1155" s="6"/>
      <c r="H1155" s="15">
        <v>0.214315049</v>
      </c>
      <c r="I1155" s="6"/>
      <c r="J1155" s="6"/>
      <c r="K1155" s="15">
        <f t="shared" si="1"/>
        <v>0.214315049</v>
      </c>
    </row>
    <row r="1156">
      <c r="A1156" s="15">
        <v>1987.0</v>
      </c>
      <c r="B1156" s="6" t="s">
        <v>60</v>
      </c>
      <c r="C1156" s="15">
        <v>0.271</v>
      </c>
      <c r="D1156" s="15">
        <v>0.036</v>
      </c>
      <c r="E1156" s="15">
        <v>0.150170648</v>
      </c>
      <c r="F1156" s="15">
        <v>0.480083857</v>
      </c>
      <c r="G1156" s="6"/>
      <c r="H1156" s="6"/>
      <c r="I1156" s="15">
        <v>0.249407508</v>
      </c>
      <c r="J1156" s="6"/>
      <c r="K1156" s="15">
        <f t="shared" si="1"/>
        <v>0.249407508</v>
      </c>
    </row>
    <row r="1157">
      <c r="A1157" s="15">
        <v>1988.0</v>
      </c>
      <c r="B1157" s="6" t="s">
        <v>60</v>
      </c>
      <c r="C1157" s="15">
        <v>0.258</v>
      </c>
      <c r="D1157" s="15">
        <v>0.031</v>
      </c>
      <c r="E1157" s="15">
        <v>0.166051661</v>
      </c>
      <c r="F1157" s="15">
        <v>0.479009688</v>
      </c>
      <c r="G1157" s="6"/>
      <c r="H1157" s="15">
        <v>0.273599833</v>
      </c>
      <c r="I1157" s="15">
        <v>0.230816816</v>
      </c>
      <c r="J1157" s="6"/>
      <c r="K1157" s="15">
        <f t="shared" si="1"/>
        <v>0.2522083245</v>
      </c>
    </row>
    <row r="1158">
      <c r="A1158" s="15">
        <v>1989.0</v>
      </c>
      <c r="B1158" s="6" t="s">
        <v>60</v>
      </c>
      <c r="C1158" s="15">
        <v>0.305</v>
      </c>
      <c r="D1158" s="15">
        <v>0.031</v>
      </c>
      <c r="E1158" s="15">
        <v>0.15727003</v>
      </c>
      <c r="F1158" s="15">
        <v>0.448392555</v>
      </c>
      <c r="G1158" s="6"/>
      <c r="H1158" s="15">
        <v>0.388226931</v>
      </c>
      <c r="I1158" s="15">
        <v>0.2996946</v>
      </c>
      <c r="J1158" s="6"/>
      <c r="K1158" s="15">
        <f t="shared" si="1"/>
        <v>0.3439607655</v>
      </c>
    </row>
    <row r="1159">
      <c r="A1159" s="15">
        <v>1990.0</v>
      </c>
      <c r="B1159" s="6" t="s">
        <v>60</v>
      </c>
      <c r="C1159" s="15">
        <v>0.266</v>
      </c>
      <c r="D1159" s="15">
        <v>0.031</v>
      </c>
      <c r="E1159" s="15">
        <v>0.139664804</v>
      </c>
      <c r="F1159" s="15">
        <v>0.451046025</v>
      </c>
      <c r="G1159" s="6"/>
      <c r="H1159" s="15">
        <v>0.284144177</v>
      </c>
      <c r="I1159" s="15">
        <v>0.273161016</v>
      </c>
      <c r="J1159" s="6"/>
      <c r="K1159" s="15">
        <f t="shared" si="1"/>
        <v>0.2786525965</v>
      </c>
    </row>
    <row r="1160">
      <c r="A1160" s="15">
        <v>1991.0</v>
      </c>
      <c r="B1160" s="6" t="s">
        <v>60</v>
      </c>
      <c r="C1160" s="15">
        <v>0.269</v>
      </c>
      <c r="D1160" s="15">
        <v>0.031</v>
      </c>
      <c r="E1160" s="15">
        <v>0.154545455</v>
      </c>
      <c r="F1160" s="15">
        <v>0.416267943</v>
      </c>
      <c r="G1160" s="6"/>
      <c r="H1160" s="15">
        <v>0.329431084</v>
      </c>
      <c r="I1160" s="15">
        <v>0.272322952</v>
      </c>
      <c r="J1160" s="6"/>
      <c r="K1160" s="15">
        <f t="shared" si="1"/>
        <v>0.300877018</v>
      </c>
    </row>
    <row r="1161">
      <c r="A1161" s="15">
        <v>1992.0</v>
      </c>
      <c r="B1161" s="6" t="s">
        <v>60</v>
      </c>
      <c r="C1161" s="15">
        <v>0.256</v>
      </c>
      <c r="D1161" s="15">
        <v>0.047</v>
      </c>
      <c r="E1161" s="15">
        <v>0.147058824</v>
      </c>
      <c r="F1161" s="15">
        <v>0.447797716</v>
      </c>
      <c r="G1161" s="6"/>
      <c r="H1161" s="6"/>
      <c r="I1161" s="6"/>
      <c r="J1161" s="6"/>
      <c r="K1161" s="6" t="str">
        <f t="shared" si="1"/>
        <v/>
      </c>
    </row>
    <row r="1162">
      <c r="A1162" s="15">
        <v>1993.0</v>
      </c>
      <c r="B1162" s="6" t="s">
        <v>60</v>
      </c>
      <c r="C1162" s="15">
        <v>0.262</v>
      </c>
      <c r="D1162" s="15">
        <v>0.031</v>
      </c>
      <c r="E1162" s="15">
        <v>0.210727969</v>
      </c>
      <c r="F1162" s="15">
        <v>0.464826358</v>
      </c>
      <c r="G1162" s="6"/>
      <c r="H1162" s="15">
        <v>0.251524623</v>
      </c>
      <c r="I1162" s="15">
        <v>0.276035523</v>
      </c>
      <c r="J1162" s="6"/>
      <c r="K1162" s="15">
        <f t="shared" si="1"/>
        <v>0.263780073</v>
      </c>
    </row>
    <row r="1163">
      <c r="A1163" s="15">
        <v>1994.0</v>
      </c>
      <c r="B1163" s="6" t="s">
        <v>60</v>
      </c>
      <c r="C1163" s="15">
        <v>0.235</v>
      </c>
      <c r="D1163" s="15">
        <v>0.036</v>
      </c>
      <c r="E1163" s="15">
        <v>0.207430341</v>
      </c>
      <c r="F1163" s="15">
        <v>0.446808511</v>
      </c>
      <c r="G1163" s="6"/>
      <c r="H1163" s="6"/>
      <c r="I1163" s="15">
        <v>0.208753819</v>
      </c>
      <c r="J1163" s="6"/>
      <c r="K1163" s="15">
        <f t="shared" si="1"/>
        <v>0.208753819</v>
      </c>
    </row>
    <row r="1164">
      <c r="A1164" s="15">
        <v>1995.0</v>
      </c>
      <c r="B1164" s="6" t="s">
        <v>60</v>
      </c>
      <c r="C1164" s="15">
        <v>0.231</v>
      </c>
      <c r="D1164" s="15">
        <v>0.047</v>
      </c>
      <c r="E1164" s="15">
        <v>0.145522388</v>
      </c>
      <c r="F1164" s="15">
        <v>0.438294011</v>
      </c>
      <c r="G1164" s="6"/>
      <c r="H1164" s="6"/>
      <c r="I1164" s="6"/>
      <c r="J1164" s="6"/>
      <c r="K1164" s="6" t="str">
        <f t="shared" si="1"/>
        <v/>
      </c>
    </row>
    <row r="1165">
      <c r="A1165" s="15">
        <v>1996.0</v>
      </c>
      <c r="B1165" s="6" t="s">
        <v>60</v>
      </c>
      <c r="C1165" s="15">
        <v>0.193</v>
      </c>
      <c r="D1165" s="15">
        <v>0.031</v>
      </c>
      <c r="E1165" s="15">
        <v>0.14559387</v>
      </c>
      <c r="F1165" s="15">
        <v>0.422138837</v>
      </c>
      <c r="G1165" s="6"/>
      <c r="H1165" s="15">
        <v>0.203529552</v>
      </c>
      <c r="I1165" s="15">
        <v>0.184599799</v>
      </c>
      <c r="J1165" s="6"/>
      <c r="K1165" s="15">
        <f t="shared" si="1"/>
        <v>0.1940646755</v>
      </c>
    </row>
    <row r="1166">
      <c r="A1166" s="15">
        <v>1997.0</v>
      </c>
      <c r="B1166" s="6" t="s">
        <v>60</v>
      </c>
      <c r="C1166" s="15">
        <v>0.205</v>
      </c>
      <c r="D1166" s="15">
        <v>0.029</v>
      </c>
      <c r="E1166" s="15">
        <v>0.1</v>
      </c>
      <c r="F1166" s="15">
        <v>0.422365989</v>
      </c>
      <c r="G1166" s="6"/>
      <c r="H1166" s="15">
        <v>0.256970874</v>
      </c>
      <c r="I1166" s="6"/>
      <c r="J1166" s="15">
        <v>0.234421667</v>
      </c>
      <c r="K1166" s="15">
        <f t="shared" si="1"/>
        <v>0.2456962705</v>
      </c>
    </row>
    <row r="1167">
      <c r="A1167" s="15">
        <v>1998.0</v>
      </c>
      <c r="B1167" s="6" t="s">
        <v>60</v>
      </c>
      <c r="C1167" s="15">
        <v>0.184</v>
      </c>
      <c r="D1167" s="15">
        <v>0.036</v>
      </c>
      <c r="E1167" s="15">
        <v>0.141732283</v>
      </c>
      <c r="F1167" s="15">
        <v>0.421621622</v>
      </c>
      <c r="G1167" s="6"/>
      <c r="H1167" s="6"/>
      <c r="I1167" s="15">
        <v>0.170813994</v>
      </c>
      <c r="J1167" s="6"/>
      <c r="K1167" s="15">
        <f t="shared" si="1"/>
        <v>0.170813994</v>
      </c>
    </row>
    <row r="1168">
      <c r="A1168" s="15">
        <v>1999.0</v>
      </c>
      <c r="B1168" s="6" t="s">
        <v>60</v>
      </c>
      <c r="C1168" s="15">
        <v>0.197</v>
      </c>
      <c r="D1168" s="15">
        <v>0.036</v>
      </c>
      <c r="E1168" s="15">
        <v>0.161417323</v>
      </c>
      <c r="F1168" s="15">
        <v>0.422505308</v>
      </c>
      <c r="G1168" s="6"/>
      <c r="H1168" s="15">
        <v>0.199693759</v>
      </c>
      <c r="I1168" s="6"/>
      <c r="J1168" s="6"/>
      <c r="K1168" s="15">
        <f t="shared" si="1"/>
        <v>0.199693759</v>
      </c>
    </row>
    <row r="1169">
      <c r="A1169" s="15">
        <v>2000.0</v>
      </c>
      <c r="B1169" s="6" t="s">
        <v>60</v>
      </c>
      <c r="C1169" s="15">
        <v>0.197</v>
      </c>
      <c r="D1169" s="15">
        <v>0.026</v>
      </c>
      <c r="E1169" s="15">
        <v>0.171717172</v>
      </c>
      <c r="F1169" s="15">
        <v>0.445396146</v>
      </c>
      <c r="G1169" s="6"/>
      <c r="H1169" s="15">
        <v>0.232768445</v>
      </c>
      <c r="I1169" s="15">
        <v>0.149675148</v>
      </c>
      <c r="J1169" s="15">
        <v>0.258277539</v>
      </c>
      <c r="K1169" s="15">
        <f t="shared" si="1"/>
        <v>0.2135737107</v>
      </c>
    </row>
    <row r="1170">
      <c r="A1170" s="15">
        <v>2001.0</v>
      </c>
      <c r="B1170" s="6" t="s">
        <v>60</v>
      </c>
      <c r="C1170" s="15">
        <v>0.182</v>
      </c>
      <c r="D1170" s="15">
        <v>0.021</v>
      </c>
      <c r="E1170" s="15">
        <v>0.102040816</v>
      </c>
      <c r="F1170" s="15">
        <v>0.424603175</v>
      </c>
      <c r="G1170" s="15">
        <v>0.177267201</v>
      </c>
      <c r="H1170" s="6"/>
      <c r="I1170" s="6"/>
      <c r="J1170" s="6"/>
      <c r="K1170" s="15">
        <f t="shared" si="1"/>
        <v>0.177267201</v>
      </c>
    </row>
    <row r="1171">
      <c r="A1171" s="15">
        <v>2002.0</v>
      </c>
      <c r="B1171" s="6" t="s">
        <v>60</v>
      </c>
      <c r="C1171" s="15">
        <v>0.177</v>
      </c>
      <c r="D1171" s="15">
        <v>0.02</v>
      </c>
      <c r="E1171" s="15">
        <v>0.092050209</v>
      </c>
      <c r="F1171" s="15">
        <v>0.393326593</v>
      </c>
      <c r="G1171" s="15">
        <v>0.186465437</v>
      </c>
      <c r="H1171" s="6"/>
      <c r="I1171" s="15">
        <v>0.169640638</v>
      </c>
      <c r="J1171" s="6"/>
      <c r="K1171" s="15">
        <f t="shared" si="1"/>
        <v>0.1780530375</v>
      </c>
    </row>
    <row r="1172">
      <c r="A1172" s="15">
        <v>2003.0</v>
      </c>
      <c r="B1172" s="6" t="s">
        <v>60</v>
      </c>
      <c r="C1172" s="15">
        <v>0.157</v>
      </c>
      <c r="D1172" s="15">
        <v>0.032</v>
      </c>
      <c r="E1172" s="15">
        <v>0.132780083</v>
      </c>
      <c r="F1172" s="15">
        <v>0.409482759</v>
      </c>
      <c r="G1172" s="6"/>
      <c r="H1172" s="6"/>
      <c r="I1172" s="6"/>
      <c r="J1172" s="15">
        <v>0.179804968</v>
      </c>
      <c r="K1172" s="15">
        <f t="shared" si="1"/>
        <v>0.179804968</v>
      </c>
    </row>
    <row r="1173">
      <c r="A1173" s="15">
        <v>2004.0</v>
      </c>
      <c r="B1173" s="6" t="s">
        <v>60</v>
      </c>
      <c r="C1173" s="15">
        <v>0.174</v>
      </c>
      <c r="D1173" s="15">
        <v>0.018</v>
      </c>
      <c r="E1173" s="15">
        <v>0.074418605</v>
      </c>
      <c r="F1173" s="15">
        <v>0.396090535</v>
      </c>
      <c r="G1173" s="15">
        <v>0.185761964</v>
      </c>
      <c r="H1173" s="6"/>
      <c r="I1173" s="15">
        <v>0.181308256</v>
      </c>
      <c r="J1173" s="15">
        <v>0.20508603</v>
      </c>
      <c r="K1173" s="15">
        <f t="shared" si="1"/>
        <v>0.19071875</v>
      </c>
    </row>
    <row r="1174">
      <c r="A1174" s="15">
        <v>2005.0</v>
      </c>
      <c r="B1174" s="6" t="s">
        <v>60</v>
      </c>
      <c r="C1174" s="15">
        <v>0.192</v>
      </c>
      <c r="D1174" s="15">
        <v>0.044</v>
      </c>
      <c r="E1174" s="15">
        <v>0.141552511</v>
      </c>
      <c r="F1174" s="15">
        <v>0.43814433</v>
      </c>
      <c r="G1174" s="6"/>
      <c r="H1174" s="6"/>
      <c r="I1174" s="6"/>
      <c r="J1174" s="6"/>
      <c r="K1174" s="6" t="str">
        <f t="shared" si="1"/>
        <v/>
      </c>
    </row>
    <row r="1175">
      <c r="A1175" s="15">
        <v>2006.0</v>
      </c>
      <c r="B1175" s="6" t="s">
        <v>60</v>
      </c>
      <c r="C1175" s="15">
        <v>0.164</v>
      </c>
      <c r="D1175" s="15">
        <v>0.035</v>
      </c>
      <c r="E1175" s="15">
        <v>0.110671937</v>
      </c>
      <c r="F1175" s="15">
        <v>0.357875116</v>
      </c>
      <c r="G1175" s="6"/>
      <c r="H1175" s="6"/>
      <c r="I1175" s="15">
        <v>0.191096881</v>
      </c>
      <c r="J1175" s="6"/>
      <c r="K1175" s="15">
        <f t="shared" si="1"/>
        <v>0.191096881</v>
      </c>
    </row>
    <row r="1176">
      <c r="A1176" s="15">
        <v>2007.0</v>
      </c>
      <c r="B1176" s="6" t="s">
        <v>60</v>
      </c>
      <c r="C1176" s="15">
        <v>0.14</v>
      </c>
      <c r="D1176" s="15">
        <v>0.032</v>
      </c>
      <c r="E1176" s="15">
        <v>0.108761329</v>
      </c>
      <c r="F1176" s="15">
        <v>0.38028169</v>
      </c>
      <c r="G1176" s="6"/>
      <c r="H1176" s="6"/>
      <c r="I1176" s="6"/>
      <c r="J1176" s="15">
        <v>0.176018489</v>
      </c>
      <c r="K1176" s="15">
        <f t="shared" si="1"/>
        <v>0.176018489</v>
      </c>
    </row>
    <row r="1177">
      <c r="A1177" s="15">
        <v>2008.0</v>
      </c>
      <c r="B1177" s="6" t="s">
        <v>60</v>
      </c>
      <c r="C1177" s="15">
        <v>0.142</v>
      </c>
      <c r="D1177" s="15">
        <v>0.035</v>
      </c>
      <c r="E1177" s="15">
        <v>0.099378882</v>
      </c>
      <c r="F1177" s="15">
        <v>0.365225391</v>
      </c>
      <c r="G1177" s="6"/>
      <c r="H1177" s="6"/>
      <c r="I1177" s="15">
        <v>0.155566818</v>
      </c>
      <c r="J1177" s="6"/>
      <c r="K1177" s="15">
        <f t="shared" si="1"/>
        <v>0.155566818</v>
      </c>
    </row>
    <row r="1178">
      <c r="A1178" s="15">
        <v>2009.0</v>
      </c>
      <c r="B1178" s="6" t="s">
        <v>60</v>
      </c>
      <c r="C1178" s="15">
        <v>0.152</v>
      </c>
      <c r="D1178" s="15">
        <v>0.032</v>
      </c>
      <c r="E1178" s="15">
        <v>0.093959732</v>
      </c>
      <c r="F1178" s="15">
        <v>0.352100089</v>
      </c>
      <c r="G1178" s="6"/>
      <c r="H1178" s="6"/>
      <c r="I1178" s="6"/>
      <c r="J1178" s="15">
        <v>0.215160677</v>
      </c>
      <c r="K1178" s="15">
        <f t="shared" si="1"/>
        <v>0.215160677</v>
      </c>
    </row>
    <row r="1179">
      <c r="A1179" s="15">
        <v>2010.0</v>
      </c>
      <c r="B1179" s="6" t="s">
        <v>60</v>
      </c>
      <c r="C1179" s="15">
        <v>0.143</v>
      </c>
      <c r="D1179" s="15">
        <v>0.028</v>
      </c>
      <c r="E1179" s="15">
        <v>0.092063492</v>
      </c>
      <c r="F1179" s="15">
        <v>0.349025974</v>
      </c>
      <c r="G1179" s="6"/>
      <c r="H1179" s="6"/>
      <c r="I1179" s="15">
        <v>0.147223267</v>
      </c>
      <c r="J1179" s="15">
        <v>0.207987236</v>
      </c>
      <c r="K1179" s="15">
        <f t="shared" si="1"/>
        <v>0.1776052515</v>
      </c>
    </row>
    <row r="1180">
      <c r="A1180" s="15">
        <v>2011.0</v>
      </c>
      <c r="B1180" s="6" t="s">
        <v>60</v>
      </c>
      <c r="C1180" s="15">
        <v>0.158</v>
      </c>
      <c r="D1180" s="15">
        <v>0.032</v>
      </c>
      <c r="E1180" s="15">
        <v>0.113372093</v>
      </c>
      <c r="F1180" s="15">
        <v>0.354642314</v>
      </c>
      <c r="G1180" s="6"/>
      <c r="H1180" s="6"/>
      <c r="I1180" s="6"/>
      <c r="J1180" s="15">
        <v>0.228099905</v>
      </c>
      <c r="K1180" s="15">
        <f t="shared" si="1"/>
        <v>0.228099905</v>
      </c>
    </row>
    <row r="1181">
      <c r="A1181" s="15">
        <v>2012.0</v>
      </c>
      <c r="B1181" s="6" t="s">
        <v>60</v>
      </c>
      <c r="C1181" s="15">
        <v>0.154</v>
      </c>
      <c r="D1181" s="15">
        <v>0.026</v>
      </c>
      <c r="E1181" s="15">
        <v>0.089330025</v>
      </c>
      <c r="F1181" s="15">
        <v>0.367816092</v>
      </c>
      <c r="G1181" s="6"/>
      <c r="H1181" s="15">
        <v>0.242788399</v>
      </c>
      <c r="I1181" s="15">
        <v>0.177914434</v>
      </c>
      <c r="J1181" s="15">
        <v>0.171402631</v>
      </c>
      <c r="K1181" s="15">
        <f t="shared" si="1"/>
        <v>0.197368488</v>
      </c>
    </row>
    <row r="1182">
      <c r="A1182" s="15">
        <v>2013.0</v>
      </c>
      <c r="B1182" s="6" t="s">
        <v>60</v>
      </c>
      <c r="C1182" s="15">
        <v>0.124</v>
      </c>
      <c r="D1182" s="15">
        <v>0.032</v>
      </c>
      <c r="E1182" s="15">
        <v>0.081683168</v>
      </c>
      <c r="F1182" s="15">
        <v>0.336710834</v>
      </c>
      <c r="G1182" s="6"/>
      <c r="H1182" s="6"/>
      <c r="I1182" s="6"/>
      <c r="J1182" s="15">
        <v>0.237257904</v>
      </c>
      <c r="K1182" s="15">
        <f t="shared" si="1"/>
        <v>0.237257904</v>
      </c>
    </row>
    <row r="1183">
      <c r="A1183" s="15">
        <v>2014.0</v>
      </c>
      <c r="B1183" s="6" t="s">
        <v>60</v>
      </c>
      <c r="C1183" s="15">
        <v>0.126</v>
      </c>
      <c r="D1183" s="15">
        <v>0.035</v>
      </c>
      <c r="E1183" s="15">
        <v>0.082191781</v>
      </c>
      <c r="F1183" s="15">
        <v>0.347068146</v>
      </c>
      <c r="G1183" s="6"/>
      <c r="H1183" s="6"/>
      <c r="I1183" s="15">
        <v>0.128441158</v>
      </c>
      <c r="J1183" s="6"/>
      <c r="K1183" s="15">
        <f t="shared" si="1"/>
        <v>0.128441158</v>
      </c>
    </row>
    <row r="1184">
      <c r="A1184" s="15">
        <v>2015.0</v>
      </c>
      <c r="B1184" s="6" t="s">
        <v>60</v>
      </c>
      <c r="C1184" s="15">
        <v>0.119</v>
      </c>
      <c r="D1184" s="15">
        <v>0.032</v>
      </c>
      <c r="E1184" s="15">
        <v>0.066059226</v>
      </c>
      <c r="F1184" s="15">
        <v>0.323165705</v>
      </c>
      <c r="G1184" s="6"/>
      <c r="H1184" s="6"/>
      <c r="I1184" s="6"/>
      <c r="J1184" s="15">
        <v>0.232022857</v>
      </c>
      <c r="K1184" s="15">
        <f t="shared" si="1"/>
        <v>0.232022857</v>
      </c>
    </row>
    <row r="1185">
      <c r="A1185" s="15">
        <v>2016.0</v>
      </c>
      <c r="B1185" s="6" t="s">
        <v>60</v>
      </c>
      <c r="C1185" s="15">
        <v>0.145</v>
      </c>
      <c r="D1185" s="15">
        <v>0.028</v>
      </c>
      <c r="E1185" s="15">
        <v>0.092457421</v>
      </c>
      <c r="F1185" s="15">
        <v>0.356466877</v>
      </c>
      <c r="G1185" s="6"/>
      <c r="H1185" s="6"/>
      <c r="I1185" s="15">
        <v>0.162760397</v>
      </c>
      <c r="J1185" s="15">
        <v>0.262691659</v>
      </c>
      <c r="K1185" s="15">
        <f t="shared" si="1"/>
        <v>0.212726028</v>
      </c>
    </row>
    <row r="1186">
      <c r="A1186" s="15">
        <v>1980.0</v>
      </c>
      <c r="B1186" s="6" t="s">
        <v>61</v>
      </c>
      <c r="C1186" s="15">
        <v>0.579</v>
      </c>
      <c r="D1186" s="15">
        <v>0.031</v>
      </c>
      <c r="E1186" s="15">
        <v>0.58490566</v>
      </c>
      <c r="F1186" s="15">
        <v>0.78313253</v>
      </c>
      <c r="G1186" s="6"/>
      <c r="H1186" s="15">
        <v>0.558288946</v>
      </c>
      <c r="I1186" s="15">
        <v>0.588481908</v>
      </c>
      <c r="J1186" s="6"/>
      <c r="K1186" s="15">
        <f t="shared" si="1"/>
        <v>0.573385427</v>
      </c>
    </row>
    <row r="1187">
      <c r="A1187" s="15">
        <v>1981.0</v>
      </c>
      <c r="B1187" s="6" t="s">
        <v>61</v>
      </c>
      <c r="C1187" s="15">
        <v>0.547</v>
      </c>
      <c r="D1187" s="15">
        <v>0.047</v>
      </c>
      <c r="E1187" s="15">
        <v>0.510416667</v>
      </c>
      <c r="F1187" s="15">
        <v>0.804964539</v>
      </c>
      <c r="G1187" s="6"/>
      <c r="H1187" s="6"/>
      <c r="I1187" s="6"/>
      <c r="J1187" s="6"/>
      <c r="K1187" s="6" t="str">
        <f t="shared" si="1"/>
        <v/>
      </c>
    </row>
    <row r="1188">
      <c r="A1188" s="15">
        <v>1982.0</v>
      </c>
      <c r="B1188" s="6" t="s">
        <v>61</v>
      </c>
      <c r="C1188" s="15">
        <v>0.571</v>
      </c>
      <c r="D1188" s="15">
        <v>0.036</v>
      </c>
      <c r="E1188" s="15">
        <v>0.514450867</v>
      </c>
      <c r="F1188" s="15">
        <v>0.785942492</v>
      </c>
      <c r="G1188" s="6"/>
      <c r="H1188" s="6"/>
      <c r="I1188" s="15">
        <v>0.552467956</v>
      </c>
      <c r="J1188" s="6"/>
      <c r="K1188" s="15">
        <f t="shared" si="1"/>
        <v>0.552467956</v>
      </c>
    </row>
    <row r="1189">
      <c r="A1189" s="15">
        <v>1983.0</v>
      </c>
      <c r="B1189" s="6" t="s">
        <v>61</v>
      </c>
      <c r="C1189" s="15">
        <v>0.552</v>
      </c>
      <c r="D1189" s="15">
        <v>0.038</v>
      </c>
      <c r="E1189" s="15">
        <v>0.538888889</v>
      </c>
      <c r="F1189" s="15">
        <v>0.776408451</v>
      </c>
      <c r="G1189" s="6"/>
      <c r="H1189" s="15">
        <v>0.600857935</v>
      </c>
      <c r="I1189" s="6"/>
      <c r="J1189" s="6"/>
      <c r="K1189" s="15">
        <f t="shared" si="1"/>
        <v>0.600857935</v>
      </c>
    </row>
    <row r="1190">
      <c r="A1190" s="15">
        <v>1984.0</v>
      </c>
      <c r="B1190" s="6" t="s">
        <v>61</v>
      </c>
      <c r="C1190" s="15">
        <v>0.585</v>
      </c>
      <c r="D1190" s="15">
        <v>0.036</v>
      </c>
      <c r="E1190" s="15">
        <v>0.523809524</v>
      </c>
      <c r="F1190" s="15">
        <v>0.791601866</v>
      </c>
      <c r="G1190" s="6"/>
      <c r="H1190" s="6"/>
      <c r="I1190" s="15">
        <v>0.577878662</v>
      </c>
      <c r="J1190" s="6"/>
      <c r="K1190" s="15">
        <f t="shared" si="1"/>
        <v>0.577878662</v>
      </c>
    </row>
    <row r="1191">
      <c r="A1191" s="15">
        <v>1985.0</v>
      </c>
      <c r="B1191" s="6" t="s">
        <v>61</v>
      </c>
      <c r="C1191" s="15">
        <v>0.554</v>
      </c>
      <c r="D1191" s="15">
        <v>0.031</v>
      </c>
      <c r="E1191" s="15">
        <v>0.54494382</v>
      </c>
      <c r="F1191" s="15">
        <v>0.774834437</v>
      </c>
      <c r="G1191" s="6"/>
      <c r="H1191" s="15">
        <v>0.556500095</v>
      </c>
      <c r="I1191" s="15">
        <v>0.537314727</v>
      </c>
      <c r="J1191" s="6"/>
      <c r="K1191" s="15">
        <f t="shared" si="1"/>
        <v>0.546907411</v>
      </c>
    </row>
    <row r="1192">
      <c r="A1192" s="15">
        <v>1986.0</v>
      </c>
      <c r="B1192" s="6" t="s">
        <v>61</v>
      </c>
      <c r="C1192" s="15">
        <v>0.522</v>
      </c>
      <c r="D1192" s="15">
        <v>0.038</v>
      </c>
      <c r="E1192" s="15">
        <v>0.505813953</v>
      </c>
      <c r="F1192" s="15">
        <v>0.75083612</v>
      </c>
      <c r="G1192" s="6"/>
      <c r="H1192" s="15">
        <v>0.544814654</v>
      </c>
      <c r="I1192" s="6"/>
      <c r="J1192" s="6"/>
      <c r="K1192" s="15">
        <f t="shared" si="1"/>
        <v>0.544814654</v>
      </c>
    </row>
    <row r="1193">
      <c r="A1193" s="15">
        <v>1987.0</v>
      </c>
      <c r="B1193" s="6" t="s">
        <v>61</v>
      </c>
      <c r="C1193" s="15">
        <v>0.573</v>
      </c>
      <c r="D1193" s="15">
        <v>0.036</v>
      </c>
      <c r="E1193" s="15">
        <v>0.512048193</v>
      </c>
      <c r="F1193" s="15">
        <v>0.760517799</v>
      </c>
      <c r="G1193" s="6"/>
      <c r="H1193" s="6"/>
      <c r="I1193" s="15">
        <v>0.572306353</v>
      </c>
      <c r="J1193" s="6"/>
      <c r="K1193" s="15">
        <f t="shared" si="1"/>
        <v>0.572306353</v>
      </c>
    </row>
    <row r="1194">
      <c r="A1194" s="15">
        <v>1988.0</v>
      </c>
      <c r="B1194" s="6" t="s">
        <v>61</v>
      </c>
      <c r="C1194" s="15">
        <v>0.561</v>
      </c>
      <c r="D1194" s="15">
        <v>0.031</v>
      </c>
      <c r="E1194" s="15">
        <v>0.493333333</v>
      </c>
      <c r="F1194" s="15">
        <v>0.783359498</v>
      </c>
      <c r="G1194" s="6"/>
      <c r="H1194" s="15">
        <v>0.705812632</v>
      </c>
      <c r="I1194" s="15">
        <v>0.4611964</v>
      </c>
      <c r="J1194" s="6"/>
      <c r="K1194" s="15">
        <f t="shared" si="1"/>
        <v>0.583504516</v>
      </c>
    </row>
    <row r="1195">
      <c r="A1195" s="15">
        <v>1989.0</v>
      </c>
      <c r="B1195" s="6" t="s">
        <v>61</v>
      </c>
      <c r="C1195" s="15">
        <v>0.563</v>
      </c>
      <c r="D1195" s="15">
        <v>0.031</v>
      </c>
      <c r="E1195" s="15">
        <v>0.526627219</v>
      </c>
      <c r="F1195" s="15">
        <v>0.799145299</v>
      </c>
      <c r="G1195" s="6"/>
      <c r="H1195" s="15">
        <v>0.596477948</v>
      </c>
      <c r="I1195" s="15">
        <v>0.516460268</v>
      </c>
      <c r="J1195" s="6"/>
      <c r="K1195" s="15">
        <f t="shared" si="1"/>
        <v>0.556469108</v>
      </c>
    </row>
    <row r="1196">
      <c r="A1196" s="15">
        <v>1990.0</v>
      </c>
      <c r="B1196" s="6" t="s">
        <v>61</v>
      </c>
      <c r="C1196" s="15">
        <v>0.541</v>
      </c>
      <c r="D1196" s="15">
        <v>0.031</v>
      </c>
      <c r="E1196" s="15">
        <v>0.5</v>
      </c>
      <c r="F1196" s="15">
        <v>0.750337382</v>
      </c>
      <c r="G1196" s="6"/>
      <c r="H1196" s="15">
        <v>0.555727642</v>
      </c>
      <c r="I1196" s="15">
        <v>0.519837734</v>
      </c>
      <c r="J1196" s="6"/>
      <c r="K1196" s="15">
        <f t="shared" si="1"/>
        <v>0.537782688</v>
      </c>
    </row>
    <row r="1197">
      <c r="A1197" s="15">
        <v>1991.0</v>
      </c>
      <c r="B1197" s="6" t="s">
        <v>61</v>
      </c>
      <c r="C1197" s="15">
        <v>0.565</v>
      </c>
      <c r="D1197" s="15">
        <v>0.031</v>
      </c>
      <c r="E1197" s="15">
        <v>0.531073446</v>
      </c>
      <c r="F1197" s="15">
        <v>0.767616192</v>
      </c>
      <c r="G1197" s="6"/>
      <c r="H1197" s="15">
        <v>0.606313197</v>
      </c>
      <c r="I1197" s="15">
        <v>0.536660018</v>
      </c>
      <c r="J1197" s="6"/>
      <c r="K1197" s="15">
        <f t="shared" si="1"/>
        <v>0.5714866075</v>
      </c>
    </row>
    <row r="1198">
      <c r="A1198" s="15">
        <v>1992.0</v>
      </c>
      <c r="B1198" s="6" t="s">
        <v>61</v>
      </c>
      <c r="C1198" s="15">
        <v>0.529</v>
      </c>
      <c r="D1198" s="15">
        <v>0.047</v>
      </c>
      <c r="E1198" s="15">
        <v>0.530612245</v>
      </c>
      <c r="F1198" s="15">
        <v>0.761570827</v>
      </c>
      <c r="G1198" s="6"/>
      <c r="H1198" s="6"/>
      <c r="I1198" s="6"/>
      <c r="J1198" s="6"/>
      <c r="K1198" s="6" t="str">
        <f t="shared" si="1"/>
        <v/>
      </c>
    </row>
    <row r="1199">
      <c r="A1199" s="15">
        <v>1993.0</v>
      </c>
      <c r="B1199" s="6" t="s">
        <v>61</v>
      </c>
      <c r="C1199" s="15">
        <v>0.573</v>
      </c>
      <c r="D1199" s="15">
        <v>0.031</v>
      </c>
      <c r="E1199" s="15">
        <v>0.542253521</v>
      </c>
      <c r="F1199" s="15">
        <v>0.783616692</v>
      </c>
      <c r="G1199" s="6"/>
      <c r="H1199" s="15">
        <v>0.638360086</v>
      </c>
      <c r="I1199" s="15">
        <v>0.526707881</v>
      </c>
      <c r="J1199" s="6"/>
      <c r="K1199" s="15">
        <f t="shared" si="1"/>
        <v>0.5825339835</v>
      </c>
    </row>
    <row r="1200">
      <c r="A1200" s="15">
        <v>1994.0</v>
      </c>
      <c r="B1200" s="6" t="s">
        <v>61</v>
      </c>
      <c r="C1200" s="15">
        <v>0.54</v>
      </c>
      <c r="D1200" s="15">
        <v>0.036</v>
      </c>
      <c r="E1200" s="15">
        <v>0.617283951</v>
      </c>
      <c r="F1200" s="15">
        <v>0.74829932</v>
      </c>
      <c r="G1200" s="6"/>
      <c r="H1200" s="6"/>
      <c r="I1200" s="15">
        <v>0.494490693</v>
      </c>
      <c r="J1200" s="6"/>
      <c r="K1200" s="15">
        <f t="shared" si="1"/>
        <v>0.494490693</v>
      </c>
    </row>
    <row r="1201">
      <c r="A1201" s="15">
        <v>1995.0</v>
      </c>
      <c r="B1201" s="6" t="s">
        <v>61</v>
      </c>
      <c r="C1201" s="15">
        <v>0.461</v>
      </c>
      <c r="D1201" s="15">
        <v>0.047</v>
      </c>
      <c r="E1201" s="15">
        <v>0.476683938</v>
      </c>
      <c r="F1201" s="15">
        <v>0.723076923</v>
      </c>
      <c r="G1201" s="6"/>
      <c r="H1201" s="6"/>
      <c r="I1201" s="6"/>
      <c r="J1201" s="6"/>
      <c r="K1201" s="6" t="str">
        <f t="shared" si="1"/>
        <v/>
      </c>
    </row>
    <row r="1202">
      <c r="A1202" s="15">
        <v>1996.0</v>
      </c>
      <c r="B1202" s="6" t="s">
        <v>61</v>
      </c>
      <c r="C1202" s="15">
        <v>0.516</v>
      </c>
      <c r="D1202" s="15">
        <v>0.031</v>
      </c>
      <c r="E1202" s="15">
        <v>0.56741573</v>
      </c>
      <c r="F1202" s="15">
        <v>0.773972603</v>
      </c>
      <c r="G1202" s="6"/>
      <c r="H1202" s="15">
        <v>0.513517651</v>
      </c>
      <c r="I1202" s="15">
        <v>0.50717925</v>
      </c>
      <c r="J1202" s="6"/>
      <c r="K1202" s="15">
        <f t="shared" si="1"/>
        <v>0.5103484505</v>
      </c>
    </row>
    <row r="1203">
      <c r="A1203" s="15">
        <v>1997.0</v>
      </c>
      <c r="B1203" s="6" t="s">
        <v>61</v>
      </c>
      <c r="C1203" s="15">
        <v>0.474</v>
      </c>
      <c r="D1203" s="15">
        <v>0.029</v>
      </c>
      <c r="E1203" s="15">
        <v>0.55801105</v>
      </c>
      <c r="F1203" s="15">
        <v>0.710344828</v>
      </c>
      <c r="G1203" s="6"/>
      <c r="H1203" s="15">
        <v>0.540575673</v>
      </c>
      <c r="I1203" s="6"/>
      <c r="J1203" s="15">
        <v>0.488947568</v>
      </c>
      <c r="K1203" s="15">
        <f t="shared" si="1"/>
        <v>0.5147616205</v>
      </c>
    </row>
    <row r="1204">
      <c r="A1204" s="15">
        <v>1998.0</v>
      </c>
      <c r="B1204" s="6" t="s">
        <v>61</v>
      </c>
      <c r="C1204" s="15">
        <v>0.464</v>
      </c>
      <c r="D1204" s="15">
        <v>0.036</v>
      </c>
      <c r="E1204" s="15">
        <v>0.525714286</v>
      </c>
      <c r="F1204" s="15">
        <v>0.684750733</v>
      </c>
      <c r="G1204" s="6"/>
      <c r="H1204" s="6"/>
      <c r="I1204" s="15">
        <v>0.453408962</v>
      </c>
      <c r="J1204" s="6"/>
      <c r="K1204" s="15">
        <f t="shared" si="1"/>
        <v>0.453408962</v>
      </c>
    </row>
    <row r="1205">
      <c r="A1205" s="15">
        <v>1999.0</v>
      </c>
      <c r="B1205" s="6" t="s">
        <v>61</v>
      </c>
      <c r="C1205" s="15">
        <v>0.417</v>
      </c>
      <c r="D1205" s="15">
        <v>0.036</v>
      </c>
      <c r="E1205" s="15">
        <v>0.508287293</v>
      </c>
      <c r="F1205" s="15">
        <v>0.675675676</v>
      </c>
      <c r="G1205" s="6"/>
      <c r="H1205" s="15">
        <v>0.451796965</v>
      </c>
      <c r="I1205" s="6"/>
      <c r="J1205" s="6"/>
      <c r="K1205" s="15">
        <f t="shared" si="1"/>
        <v>0.451796965</v>
      </c>
    </row>
    <row r="1206">
      <c r="A1206" s="15">
        <v>2000.0</v>
      </c>
      <c r="B1206" s="6" t="s">
        <v>61</v>
      </c>
      <c r="C1206" s="15">
        <v>0.426</v>
      </c>
      <c r="D1206" s="15">
        <v>0.026</v>
      </c>
      <c r="E1206" s="15">
        <v>0.433035714</v>
      </c>
      <c r="F1206" s="15">
        <v>0.701472557</v>
      </c>
      <c r="G1206" s="6"/>
      <c r="H1206" s="15">
        <v>0.512567186</v>
      </c>
      <c r="I1206" s="15">
        <v>0.384920822</v>
      </c>
      <c r="J1206" s="15">
        <v>0.446268861</v>
      </c>
      <c r="K1206" s="15">
        <f t="shared" si="1"/>
        <v>0.4479189563</v>
      </c>
    </row>
    <row r="1207">
      <c r="A1207" s="15">
        <v>2001.0</v>
      </c>
      <c r="B1207" s="6" t="s">
        <v>61</v>
      </c>
      <c r="C1207" s="15">
        <v>0.382</v>
      </c>
      <c r="D1207" s="15">
        <v>0.021</v>
      </c>
      <c r="E1207" s="15">
        <v>0.400990099</v>
      </c>
      <c r="F1207" s="15">
        <v>0.693081761</v>
      </c>
      <c r="G1207" s="15">
        <v>0.377025745</v>
      </c>
      <c r="H1207" s="6"/>
      <c r="I1207" s="6"/>
      <c r="J1207" s="6"/>
      <c r="K1207" s="15">
        <f t="shared" si="1"/>
        <v>0.377025745</v>
      </c>
    </row>
    <row r="1208">
      <c r="A1208" s="15">
        <v>2002.0</v>
      </c>
      <c r="B1208" s="6" t="s">
        <v>61</v>
      </c>
      <c r="C1208" s="15">
        <v>0.397</v>
      </c>
      <c r="D1208" s="15">
        <v>0.02</v>
      </c>
      <c r="E1208" s="15">
        <v>0.461538462</v>
      </c>
      <c r="F1208" s="15">
        <v>0.682680152</v>
      </c>
      <c r="G1208" s="15">
        <v>0.410856653</v>
      </c>
      <c r="H1208" s="6"/>
      <c r="I1208" s="15">
        <v>0.313041589</v>
      </c>
      <c r="J1208" s="6"/>
      <c r="K1208" s="15">
        <f t="shared" si="1"/>
        <v>0.361949121</v>
      </c>
    </row>
    <row r="1209">
      <c r="A1209" s="15">
        <v>2003.0</v>
      </c>
      <c r="B1209" s="6" t="s">
        <v>61</v>
      </c>
      <c r="C1209" s="15">
        <v>0.374</v>
      </c>
      <c r="D1209" s="15">
        <v>0.032</v>
      </c>
      <c r="E1209" s="15">
        <v>0.394871795</v>
      </c>
      <c r="F1209" s="15">
        <v>0.713157895</v>
      </c>
      <c r="G1209" s="6"/>
      <c r="H1209" s="6"/>
      <c r="I1209" s="6"/>
      <c r="J1209" s="15">
        <v>0.38566607</v>
      </c>
      <c r="K1209" s="15">
        <f t="shared" si="1"/>
        <v>0.38566607</v>
      </c>
    </row>
    <row r="1210">
      <c r="A1210" s="15">
        <v>2004.0</v>
      </c>
      <c r="B1210" s="6" t="s">
        <v>61</v>
      </c>
      <c r="C1210" s="15">
        <v>0.383</v>
      </c>
      <c r="D1210" s="15">
        <v>0.018</v>
      </c>
      <c r="E1210" s="15">
        <v>0.415584416</v>
      </c>
      <c r="F1210" s="15">
        <v>0.64321608</v>
      </c>
      <c r="G1210" s="15">
        <v>0.40784309</v>
      </c>
      <c r="H1210" s="6"/>
      <c r="I1210" s="15">
        <v>0.326734806</v>
      </c>
      <c r="J1210" s="15">
        <v>0.373283237</v>
      </c>
      <c r="K1210" s="15">
        <f t="shared" si="1"/>
        <v>0.3692870443</v>
      </c>
    </row>
    <row r="1211">
      <c r="A1211" s="15">
        <v>2005.0</v>
      </c>
      <c r="B1211" s="6" t="s">
        <v>61</v>
      </c>
      <c r="C1211" s="15">
        <v>0.375</v>
      </c>
      <c r="D1211" s="15">
        <v>0.044</v>
      </c>
      <c r="E1211" s="15">
        <v>0.347107438</v>
      </c>
      <c r="F1211" s="15">
        <v>0.714471969</v>
      </c>
      <c r="G1211" s="6"/>
      <c r="H1211" s="6"/>
      <c r="I1211" s="6"/>
      <c r="J1211" s="6"/>
      <c r="K1211" s="6" t="str">
        <f t="shared" si="1"/>
        <v/>
      </c>
    </row>
    <row r="1212">
      <c r="A1212" s="15">
        <v>2006.0</v>
      </c>
      <c r="B1212" s="6" t="s">
        <v>61</v>
      </c>
      <c r="C1212" s="15">
        <v>0.351</v>
      </c>
      <c r="D1212" s="15">
        <v>0.035</v>
      </c>
      <c r="E1212" s="15">
        <v>0.404761905</v>
      </c>
      <c r="F1212" s="15">
        <v>0.653395785</v>
      </c>
      <c r="G1212" s="6"/>
      <c r="H1212" s="6"/>
      <c r="I1212" s="15">
        <v>0.326695124</v>
      </c>
      <c r="J1212" s="6"/>
      <c r="K1212" s="15">
        <f t="shared" si="1"/>
        <v>0.326695124</v>
      </c>
    </row>
    <row r="1213">
      <c r="A1213" s="15">
        <v>2007.0</v>
      </c>
      <c r="B1213" s="6" t="s">
        <v>61</v>
      </c>
      <c r="C1213" s="15">
        <v>0.36</v>
      </c>
      <c r="D1213" s="15">
        <v>0.032</v>
      </c>
      <c r="E1213" s="15">
        <v>0.375968992</v>
      </c>
      <c r="F1213" s="15">
        <v>0.622710623</v>
      </c>
      <c r="G1213" s="6"/>
      <c r="H1213" s="6"/>
      <c r="I1213" s="6"/>
      <c r="J1213" s="15">
        <v>0.417749651</v>
      </c>
      <c r="K1213" s="15">
        <f t="shared" si="1"/>
        <v>0.417749651</v>
      </c>
    </row>
    <row r="1214">
      <c r="A1214" s="15">
        <v>2008.0</v>
      </c>
      <c r="B1214" s="6" t="s">
        <v>61</v>
      </c>
      <c r="C1214" s="15">
        <v>0.345</v>
      </c>
      <c r="D1214" s="15">
        <v>0.035</v>
      </c>
      <c r="E1214" s="15">
        <v>0.411111111</v>
      </c>
      <c r="F1214" s="15">
        <v>0.625560538</v>
      </c>
      <c r="G1214" s="6"/>
      <c r="H1214" s="6"/>
      <c r="I1214" s="15">
        <v>0.332156094</v>
      </c>
      <c r="J1214" s="6"/>
      <c r="K1214" s="15">
        <f t="shared" si="1"/>
        <v>0.332156094</v>
      </c>
    </row>
    <row r="1215">
      <c r="A1215" s="15">
        <v>2009.0</v>
      </c>
      <c r="B1215" s="6" t="s">
        <v>61</v>
      </c>
      <c r="C1215" s="15">
        <v>0.341</v>
      </c>
      <c r="D1215" s="15">
        <v>0.032</v>
      </c>
      <c r="E1215" s="15">
        <v>0.420833333</v>
      </c>
      <c r="F1215" s="15">
        <v>0.617773019</v>
      </c>
      <c r="G1215" s="6"/>
      <c r="H1215" s="6"/>
      <c r="I1215" s="6"/>
      <c r="J1215" s="15">
        <v>0.378758785</v>
      </c>
      <c r="K1215" s="15">
        <f t="shared" si="1"/>
        <v>0.378758785</v>
      </c>
    </row>
    <row r="1216">
      <c r="A1216" s="15">
        <v>2010.0</v>
      </c>
      <c r="B1216" s="6" t="s">
        <v>61</v>
      </c>
      <c r="C1216" s="15">
        <v>0.35</v>
      </c>
      <c r="D1216" s="15">
        <v>0.028</v>
      </c>
      <c r="E1216" s="15">
        <v>0.406015038</v>
      </c>
      <c r="F1216" s="15">
        <v>0.65969163</v>
      </c>
      <c r="G1216" s="6"/>
      <c r="H1216" s="6"/>
      <c r="I1216" s="15">
        <v>0.326312303</v>
      </c>
      <c r="J1216" s="15">
        <v>0.390741173</v>
      </c>
      <c r="K1216" s="15">
        <f t="shared" si="1"/>
        <v>0.358526738</v>
      </c>
    </row>
    <row r="1217">
      <c r="A1217" s="15">
        <v>2011.0</v>
      </c>
      <c r="B1217" s="6" t="s">
        <v>61</v>
      </c>
      <c r="C1217" s="15">
        <v>0.406</v>
      </c>
      <c r="D1217" s="15">
        <v>0.032</v>
      </c>
      <c r="E1217" s="15">
        <v>0.396428571</v>
      </c>
      <c r="F1217" s="15">
        <v>0.66130761</v>
      </c>
      <c r="G1217" s="6"/>
      <c r="H1217" s="6"/>
      <c r="I1217" s="6"/>
      <c r="J1217" s="15">
        <v>0.500434184</v>
      </c>
      <c r="K1217" s="15">
        <f t="shared" si="1"/>
        <v>0.500434184</v>
      </c>
    </row>
    <row r="1218">
      <c r="A1218" s="15">
        <v>2012.0</v>
      </c>
      <c r="B1218" s="6" t="s">
        <v>61</v>
      </c>
      <c r="C1218" s="15">
        <v>0.379</v>
      </c>
      <c r="D1218" s="15">
        <v>0.026</v>
      </c>
      <c r="E1218" s="15">
        <v>0.343465046</v>
      </c>
      <c r="F1218" s="15">
        <v>0.622779519</v>
      </c>
      <c r="G1218" s="6"/>
      <c r="H1218" s="15">
        <v>0.522304067</v>
      </c>
      <c r="I1218" s="15">
        <v>0.342388987</v>
      </c>
      <c r="J1218" s="15">
        <v>0.421924056</v>
      </c>
      <c r="K1218" s="15">
        <f t="shared" si="1"/>
        <v>0.42887237</v>
      </c>
    </row>
    <row r="1219">
      <c r="A1219" s="15">
        <v>2013.0</v>
      </c>
      <c r="B1219" s="6" t="s">
        <v>61</v>
      </c>
      <c r="C1219" s="15">
        <v>0.355</v>
      </c>
      <c r="D1219" s="15">
        <v>0.032</v>
      </c>
      <c r="E1219" s="15">
        <v>0.403389831</v>
      </c>
      <c r="F1219" s="15">
        <v>0.659251769</v>
      </c>
      <c r="G1219" s="6"/>
      <c r="H1219" s="6"/>
      <c r="I1219" s="6"/>
      <c r="J1219" s="15">
        <v>0.465539339</v>
      </c>
      <c r="K1219" s="15">
        <f t="shared" si="1"/>
        <v>0.465539339</v>
      </c>
    </row>
    <row r="1220">
      <c r="A1220" s="15">
        <v>2014.0</v>
      </c>
      <c r="B1220" s="6" t="s">
        <v>61</v>
      </c>
      <c r="C1220" s="15">
        <v>0.334</v>
      </c>
      <c r="D1220" s="15">
        <v>0.035</v>
      </c>
      <c r="E1220" s="15">
        <v>0.378746594</v>
      </c>
      <c r="F1220" s="15">
        <v>0.630456853</v>
      </c>
      <c r="G1220" s="6"/>
      <c r="H1220" s="6"/>
      <c r="I1220" s="15">
        <v>0.317976417</v>
      </c>
      <c r="J1220" s="6"/>
      <c r="K1220" s="15">
        <f t="shared" si="1"/>
        <v>0.317976417</v>
      </c>
    </row>
    <row r="1221">
      <c r="A1221" s="15">
        <v>2015.0</v>
      </c>
      <c r="B1221" s="6" t="s">
        <v>61</v>
      </c>
      <c r="C1221" s="15">
        <v>0.316</v>
      </c>
      <c r="D1221" s="15">
        <v>0.032</v>
      </c>
      <c r="E1221" s="15">
        <v>0.348214286</v>
      </c>
      <c r="F1221" s="15">
        <v>0.626168224</v>
      </c>
      <c r="G1221" s="6"/>
      <c r="H1221" s="6"/>
      <c r="I1221" s="6"/>
      <c r="J1221" s="15">
        <v>0.411070547</v>
      </c>
      <c r="K1221" s="15">
        <f t="shared" si="1"/>
        <v>0.411070547</v>
      </c>
    </row>
    <row r="1222">
      <c r="A1222" s="15">
        <v>2016.0</v>
      </c>
      <c r="B1222" s="6" t="s">
        <v>61</v>
      </c>
      <c r="C1222" s="15">
        <v>0.371</v>
      </c>
      <c r="D1222" s="15">
        <v>0.028</v>
      </c>
      <c r="E1222" s="15">
        <v>0.389972145</v>
      </c>
      <c r="F1222" s="15">
        <v>0.639053254</v>
      </c>
      <c r="G1222" s="6"/>
      <c r="H1222" s="6"/>
      <c r="I1222" s="15">
        <v>0.299145749</v>
      </c>
      <c r="J1222" s="15">
        <v>0.544534929</v>
      </c>
      <c r="K1222" s="15">
        <f t="shared" si="1"/>
        <v>0.421840339</v>
      </c>
    </row>
    <row r="1223">
      <c r="A1223" s="15">
        <v>1980.0</v>
      </c>
      <c r="B1223" s="6" t="s">
        <v>62</v>
      </c>
      <c r="C1223" s="15">
        <v>0.53</v>
      </c>
      <c r="D1223" s="15">
        <v>0.047</v>
      </c>
      <c r="E1223" s="6"/>
      <c r="F1223" s="15">
        <v>0.627118644</v>
      </c>
      <c r="G1223" s="6"/>
      <c r="H1223" s="6"/>
      <c r="I1223" s="6"/>
      <c r="J1223" s="6"/>
      <c r="K1223" s="6" t="str">
        <f t="shared" si="1"/>
        <v/>
      </c>
    </row>
    <row r="1224">
      <c r="A1224" s="15">
        <v>1981.0</v>
      </c>
      <c r="B1224" s="6" t="s">
        <v>62</v>
      </c>
      <c r="C1224" s="15">
        <v>0.567</v>
      </c>
      <c r="D1224" s="15">
        <v>0.047</v>
      </c>
      <c r="E1224" s="6"/>
      <c r="F1224" s="15">
        <v>0.588235294</v>
      </c>
      <c r="G1224" s="6"/>
      <c r="H1224" s="6"/>
      <c r="I1224" s="6"/>
      <c r="J1224" s="6"/>
      <c r="K1224" s="6" t="str">
        <f t="shared" si="1"/>
        <v/>
      </c>
    </row>
    <row r="1225">
      <c r="A1225" s="15">
        <v>1982.0</v>
      </c>
      <c r="B1225" s="6" t="s">
        <v>62</v>
      </c>
      <c r="C1225" s="15">
        <v>0.558</v>
      </c>
      <c r="D1225" s="15">
        <v>0.047</v>
      </c>
      <c r="E1225" s="6"/>
      <c r="F1225" s="15">
        <v>0.661764706</v>
      </c>
      <c r="G1225" s="6"/>
      <c r="H1225" s="6"/>
      <c r="I1225" s="6"/>
      <c r="J1225" s="6"/>
      <c r="K1225" s="6" t="str">
        <f t="shared" si="1"/>
        <v/>
      </c>
    </row>
    <row r="1226">
      <c r="A1226" s="15">
        <v>1983.0</v>
      </c>
      <c r="B1226" s="6" t="s">
        <v>62</v>
      </c>
      <c r="C1226" s="15">
        <v>0.53</v>
      </c>
      <c r="D1226" s="15">
        <v>0.038</v>
      </c>
      <c r="E1226" s="6"/>
      <c r="F1226" s="15">
        <v>0.631578947</v>
      </c>
      <c r="G1226" s="6"/>
      <c r="H1226" s="15">
        <v>0.502141444</v>
      </c>
      <c r="I1226" s="6"/>
      <c r="J1226" s="6"/>
      <c r="K1226" s="15">
        <f t="shared" si="1"/>
        <v>0.502141444</v>
      </c>
    </row>
    <row r="1227">
      <c r="A1227" s="15">
        <v>1984.0</v>
      </c>
      <c r="B1227" s="6" t="s">
        <v>62</v>
      </c>
      <c r="C1227" s="15">
        <v>0.597</v>
      </c>
      <c r="D1227" s="15">
        <v>0.036</v>
      </c>
      <c r="E1227" s="6"/>
      <c r="F1227" s="15">
        <v>0.560606061</v>
      </c>
      <c r="G1227" s="6"/>
      <c r="H1227" s="6"/>
      <c r="I1227" s="15">
        <v>0.647811417</v>
      </c>
      <c r="J1227" s="6"/>
      <c r="K1227" s="15">
        <f t="shared" si="1"/>
        <v>0.647811417</v>
      </c>
    </row>
    <row r="1228">
      <c r="A1228" s="15">
        <v>1985.0</v>
      </c>
      <c r="B1228" s="6" t="s">
        <v>62</v>
      </c>
      <c r="C1228" s="15">
        <v>0.627</v>
      </c>
      <c r="D1228" s="15">
        <v>0.036</v>
      </c>
      <c r="E1228" s="6"/>
      <c r="F1228" s="15">
        <v>0.684931507</v>
      </c>
      <c r="G1228" s="6"/>
      <c r="H1228" s="6"/>
      <c r="I1228" s="15">
        <v>0.618246043</v>
      </c>
      <c r="J1228" s="6"/>
      <c r="K1228" s="15">
        <f t="shared" si="1"/>
        <v>0.618246043</v>
      </c>
    </row>
    <row r="1229">
      <c r="A1229" s="15">
        <v>1986.0</v>
      </c>
      <c r="B1229" s="6" t="s">
        <v>62</v>
      </c>
      <c r="C1229" s="15">
        <v>0.542</v>
      </c>
      <c r="D1229" s="15">
        <v>0.047</v>
      </c>
      <c r="E1229" s="6"/>
      <c r="F1229" s="15">
        <v>0.561403509</v>
      </c>
      <c r="G1229" s="6"/>
      <c r="H1229" s="6"/>
      <c r="I1229" s="6"/>
      <c r="J1229" s="6"/>
      <c r="K1229" s="6" t="str">
        <f t="shared" si="1"/>
        <v/>
      </c>
    </row>
    <row r="1230">
      <c r="A1230" s="15">
        <v>1987.0</v>
      </c>
      <c r="B1230" s="6" t="s">
        <v>62</v>
      </c>
      <c r="C1230" s="15">
        <v>0.596</v>
      </c>
      <c r="D1230" s="15">
        <v>0.036</v>
      </c>
      <c r="E1230" s="6"/>
      <c r="F1230" s="15">
        <v>0.652173913</v>
      </c>
      <c r="G1230" s="6"/>
      <c r="H1230" s="6"/>
      <c r="I1230" s="15">
        <v>0.554621607</v>
      </c>
      <c r="J1230" s="6"/>
      <c r="K1230" s="15">
        <f t="shared" si="1"/>
        <v>0.554621607</v>
      </c>
    </row>
    <row r="1231">
      <c r="A1231" s="15">
        <v>1988.0</v>
      </c>
      <c r="B1231" s="6" t="s">
        <v>62</v>
      </c>
      <c r="C1231" s="15">
        <v>0.598</v>
      </c>
      <c r="D1231" s="15">
        <v>0.031</v>
      </c>
      <c r="E1231" s="6"/>
      <c r="F1231" s="15">
        <v>0.642857143</v>
      </c>
      <c r="G1231" s="6"/>
      <c r="H1231" s="15">
        <v>0.680883558</v>
      </c>
      <c r="I1231" s="15">
        <v>0.513239471</v>
      </c>
      <c r="J1231" s="6"/>
      <c r="K1231" s="15">
        <f t="shared" si="1"/>
        <v>0.5970615145</v>
      </c>
    </row>
    <row r="1232">
      <c r="A1232" s="15">
        <v>1989.0</v>
      </c>
      <c r="B1232" s="6" t="s">
        <v>62</v>
      </c>
      <c r="C1232" s="15">
        <v>0.565</v>
      </c>
      <c r="D1232" s="15">
        <v>0.031</v>
      </c>
      <c r="E1232" s="15">
        <v>0.285714286</v>
      </c>
      <c r="F1232" s="15">
        <v>0.634920635</v>
      </c>
      <c r="G1232" s="6"/>
      <c r="H1232" s="15">
        <v>0.628150848</v>
      </c>
      <c r="I1232" s="15">
        <v>0.486753537</v>
      </c>
      <c r="J1232" s="6"/>
      <c r="K1232" s="15">
        <f t="shared" si="1"/>
        <v>0.5574521925</v>
      </c>
    </row>
    <row r="1233">
      <c r="A1233" s="15">
        <v>1990.0</v>
      </c>
      <c r="B1233" s="6" t="s">
        <v>62</v>
      </c>
      <c r="C1233" s="15">
        <v>0.553</v>
      </c>
      <c r="D1233" s="15">
        <v>0.031</v>
      </c>
      <c r="E1233" s="15">
        <v>0.142857143</v>
      </c>
      <c r="F1233" s="15">
        <v>0.606060606</v>
      </c>
      <c r="G1233" s="6"/>
      <c r="H1233" s="15">
        <v>0.602486015</v>
      </c>
      <c r="I1233" s="15">
        <v>0.513550648</v>
      </c>
      <c r="J1233" s="6"/>
      <c r="K1233" s="15">
        <f t="shared" si="1"/>
        <v>0.5580183315</v>
      </c>
    </row>
    <row r="1234">
      <c r="A1234" s="15">
        <v>1991.0</v>
      </c>
      <c r="B1234" s="6" t="s">
        <v>62</v>
      </c>
      <c r="C1234" s="15">
        <v>0.518</v>
      </c>
      <c r="D1234" s="15">
        <v>0.031</v>
      </c>
      <c r="E1234" s="15">
        <v>0.0625</v>
      </c>
      <c r="F1234" s="15">
        <v>0.620689655</v>
      </c>
      <c r="G1234" s="6"/>
      <c r="H1234" s="15">
        <v>0.61540476</v>
      </c>
      <c r="I1234" s="15">
        <v>0.429189255</v>
      </c>
      <c r="J1234" s="6"/>
      <c r="K1234" s="15">
        <f t="shared" si="1"/>
        <v>0.5222970075</v>
      </c>
    </row>
    <row r="1235">
      <c r="A1235" s="15">
        <v>1992.0</v>
      </c>
      <c r="B1235" s="6" t="s">
        <v>62</v>
      </c>
      <c r="C1235" s="15">
        <v>0.574</v>
      </c>
      <c r="D1235" s="15">
        <v>0.047</v>
      </c>
      <c r="E1235" s="15">
        <v>0.181818182</v>
      </c>
      <c r="F1235" s="15">
        <v>0.685185185</v>
      </c>
      <c r="G1235" s="6"/>
      <c r="H1235" s="6"/>
      <c r="I1235" s="6"/>
      <c r="J1235" s="6"/>
      <c r="K1235" s="6" t="str">
        <f t="shared" si="1"/>
        <v/>
      </c>
    </row>
    <row r="1236">
      <c r="A1236" s="15">
        <v>1993.0</v>
      </c>
      <c r="B1236" s="6" t="s">
        <v>62</v>
      </c>
      <c r="C1236" s="15">
        <v>0.594</v>
      </c>
      <c r="D1236" s="15">
        <v>0.031</v>
      </c>
      <c r="E1236" s="15">
        <v>0.411764706</v>
      </c>
      <c r="F1236" s="15">
        <v>0.693548387</v>
      </c>
      <c r="G1236" s="6"/>
      <c r="H1236" s="15">
        <v>0.594737537</v>
      </c>
      <c r="I1236" s="15">
        <v>0.528337126</v>
      </c>
      <c r="J1236" s="6"/>
      <c r="K1236" s="15">
        <f t="shared" si="1"/>
        <v>0.5615373315</v>
      </c>
    </row>
    <row r="1237">
      <c r="A1237" s="15">
        <v>1994.0</v>
      </c>
      <c r="B1237" s="6" t="s">
        <v>62</v>
      </c>
      <c r="C1237" s="15">
        <v>0.522</v>
      </c>
      <c r="D1237" s="15">
        <v>0.036</v>
      </c>
      <c r="E1237" s="15">
        <v>0.0</v>
      </c>
      <c r="F1237" s="15">
        <v>0.623376623</v>
      </c>
      <c r="G1237" s="6"/>
      <c r="H1237" s="6"/>
      <c r="I1237" s="15">
        <v>0.502682215</v>
      </c>
      <c r="J1237" s="6"/>
      <c r="K1237" s="15">
        <f t="shared" si="1"/>
        <v>0.502682215</v>
      </c>
    </row>
    <row r="1238">
      <c r="A1238" s="15">
        <v>1995.0</v>
      </c>
      <c r="B1238" s="6" t="s">
        <v>62</v>
      </c>
      <c r="C1238" s="15">
        <v>0.598</v>
      </c>
      <c r="D1238" s="15">
        <v>0.047</v>
      </c>
      <c r="E1238" s="15">
        <v>0.461538462</v>
      </c>
      <c r="F1238" s="15">
        <v>0.679012346</v>
      </c>
      <c r="G1238" s="6"/>
      <c r="H1238" s="6"/>
      <c r="I1238" s="6"/>
      <c r="J1238" s="6"/>
      <c r="K1238" s="6" t="str">
        <f t="shared" si="1"/>
        <v/>
      </c>
    </row>
    <row r="1239">
      <c r="A1239" s="15">
        <v>1996.0</v>
      </c>
      <c r="B1239" s="6" t="s">
        <v>62</v>
      </c>
      <c r="C1239" s="15">
        <v>0.566</v>
      </c>
      <c r="D1239" s="15">
        <v>0.036</v>
      </c>
      <c r="E1239" s="15">
        <v>0.214285714</v>
      </c>
      <c r="F1239" s="15">
        <v>0.666666667</v>
      </c>
      <c r="G1239" s="6"/>
      <c r="H1239" s="6"/>
      <c r="I1239" s="15">
        <v>0.52190833</v>
      </c>
      <c r="J1239" s="6"/>
      <c r="K1239" s="15">
        <f t="shared" si="1"/>
        <v>0.52190833</v>
      </c>
    </row>
    <row r="1240">
      <c r="A1240" s="15">
        <v>1997.0</v>
      </c>
      <c r="B1240" s="6" t="s">
        <v>62</v>
      </c>
      <c r="C1240" s="15">
        <v>0.54</v>
      </c>
      <c r="D1240" s="15">
        <v>0.033</v>
      </c>
      <c r="E1240" s="15">
        <v>0.615384615</v>
      </c>
      <c r="F1240" s="15">
        <v>0.626865672</v>
      </c>
      <c r="G1240" s="6"/>
      <c r="H1240" s="6"/>
      <c r="I1240" s="6"/>
      <c r="J1240" s="15">
        <v>0.499842145</v>
      </c>
      <c r="K1240" s="15">
        <f t="shared" si="1"/>
        <v>0.499842145</v>
      </c>
    </row>
    <row r="1241">
      <c r="A1241" s="15">
        <v>1998.0</v>
      </c>
      <c r="B1241" s="6" t="s">
        <v>62</v>
      </c>
      <c r="C1241" s="15">
        <v>0.512</v>
      </c>
      <c r="D1241" s="15">
        <v>0.036</v>
      </c>
      <c r="E1241" s="15">
        <v>0.166666667</v>
      </c>
      <c r="F1241" s="15">
        <v>0.590909091</v>
      </c>
      <c r="G1241" s="6"/>
      <c r="H1241" s="6"/>
      <c r="I1241" s="15">
        <v>0.472910266</v>
      </c>
      <c r="J1241" s="6"/>
      <c r="K1241" s="15">
        <f t="shared" si="1"/>
        <v>0.472910266</v>
      </c>
    </row>
    <row r="1242">
      <c r="A1242" s="15">
        <v>1999.0</v>
      </c>
      <c r="B1242" s="6" t="s">
        <v>62</v>
      </c>
      <c r="C1242" s="15">
        <v>0.56</v>
      </c>
      <c r="D1242" s="15">
        <v>0.036</v>
      </c>
      <c r="E1242" s="15">
        <v>0.352941176</v>
      </c>
      <c r="F1242" s="15">
        <v>0.589285714</v>
      </c>
      <c r="G1242" s="6"/>
      <c r="H1242" s="15">
        <v>0.545674194</v>
      </c>
      <c r="I1242" s="6"/>
      <c r="J1242" s="6"/>
      <c r="K1242" s="15">
        <f t="shared" si="1"/>
        <v>0.545674194</v>
      </c>
    </row>
    <row r="1243">
      <c r="A1243" s="15">
        <v>2000.0</v>
      </c>
      <c r="B1243" s="6" t="s">
        <v>62</v>
      </c>
      <c r="C1243" s="15">
        <v>0.55</v>
      </c>
      <c r="D1243" s="15">
        <v>0.026</v>
      </c>
      <c r="E1243" s="15">
        <v>0.222222222</v>
      </c>
      <c r="F1243" s="15">
        <v>0.559322034</v>
      </c>
      <c r="G1243" s="6"/>
      <c r="H1243" s="15">
        <v>0.598846513</v>
      </c>
      <c r="I1243" s="15">
        <v>0.51741746</v>
      </c>
      <c r="J1243" s="15">
        <v>0.593337367</v>
      </c>
      <c r="K1243" s="15">
        <f t="shared" si="1"/>
        <v>0.5698671133</v>
      </c>
    </row>
    <row r="1244">
      <c r="A1244" s="15">
        <v>2001.0</v>
      </c>
      <c r="B1244" s="6" t="s">
        <v>62</v>
      </c>
      <c r="C1244" s="15">
        <v>0.503</v>
      </c>
      <c r="D1244" s="15">
        <v>0.021</v>
      </c>
      <c r="E1244" s="15">
        <v>0.222222222</v>
      </c>
      <c r="F1244" s="15">
        <v>0.606557377</v>
      </c>
      <c r="G1244" s="15">
        <v>0.497766222</v>
      </c>
      <c r="H1244" s="6"/>
      <c r="I1244" s="6"/>
      <c r="J1244" s="6"/>
      <c r="K1244" s="15">
        <f t="shared" si="1"/>
        <v>0.497766222</v>
      </c>
    </row>
    <row r="1245">
      <c r="A1245" s="15">
        <v>2002.0</v>
      </c>
      <c r="B1245" s="6" t="s">
        <v>62</v>
      </c>
      <c r="C1245" s="15">
        <v>0.517</v>
      </c>
      <c r="D1245" s="15">
        <v>0.02</v>
      </c>
      <c r="E1245" s="15">
        <v>0.142857143</v>
      </c>
      <c r="F1245" s="15">
        <v>0.662337662</v>
      </c>
      <c r="G1245" s="15">
        <v>0.539406756</v>
      </c>
      <c r="H1245" s="6"/>
      <c r="I1245" s="15">
        <v>0.344395968</v>
      </c>
      <c r="J1245" s="6"/>
      <c r="K1245" s="15">
        <f t="shared" si="1"/>
        <v>0.441901362</v>
      </c>
    </row>
    <row r="1246">
      <c r="A1246" s="15">
        <v>2003.0</v>
      </c>
      <c r="B1246" s="6" t="s">
        <v>62</v>
      </c>
      <c r="C1246" s="15">
        <v>0.51</v>
      </c>
      <c r="D1246" s="15">
        <v>0.032</v>
      </c>
      <c r="E1246" s="15">
        <v>0.066666667</v>
      </c>
      <c r="F1246" s="15">
        <v>0.606060606</v>
      </c>
      <c r="G1246" s="6"/>
      <c r="H1246" s="6"/>
      <c r="I1246" s="6"/>
      <c r="J1246" s="15">
        <v>0.539818427</v>
      </c>
      <c r="K1246" s="15">
        <f t="shared" si="1"/>
        <v>0.539818427</v>
      </c>
    </row>
    <row r="1247">
      <c r="A1247" s="15">
        <v>2004.0</v>
      </c>
      <c r="B1247" s="6" t="s">
        <v>62</v>
      </c>
      <c r="C1247" s="15">
        <v>0.546</v>
      </c>
      <c r="D1247" s="15">
        <v>0.019</v>
      </c>
      <c r="E1247" s="15">
        <v>0.3</v>
      </c>
      <c r="F1247" s="15">
        <v>0.603174603</v>
      </c>
      <c r="G1247" s="15">
        <v>0.553665012</v>
      </c>
      <c r="H1247" s="6"/>
      <c r="I1247" s="6"/>
      <c r="J1247" s="15">
        <v>0.55745699</v>
      </c>
      <c r="K1247" s="15">
        <f t="shared" si="1"/>
        <v>0.555561001</v>
      </c>
    </row>
    <row r="1248">
      <c r="A1248" s="15">
        <v>2005.0</v>
      </c>
      <c r="B1248" s="6" t="s">
        <v>62</v>
      </c>
      <c r="C1248" s="15">
        <v>0.546</v>
      </c>
      <c r="D1248" s="15">
        <v>0.044</v>
      </c>
      <c r="E1248" s="15">
        <v>0.333333333</v>
      </c>
      <c r="F1248" s="15">
        <v>0.627906977</v>
      </c>
      <c r="G1248" s="6"/>
      <c r="H1248" s="6"/>
      <c r="I1248" s="6"/>
      <c r="J1248" s="6"/>
      <c r="K1248" s="6" t="str">
        <f t="shared" si="1"/>
        <v/>
      </c>
    </row>
    <row r="1249">
      <c r="A1249" s="15">
        <v>2006.0</v>
      </c>
      <c r="B1249" s="6" t="s">
        <v>62</v>
      </c>
      <c r="C1249" s="15">
        <v>0.484</v>
      </c>
      <c r="D1249" s="15">
        <v>0.044</v>
      </c>
      <c r="E1249" s="15">
        <v>0.235294118</v>
      </c>
      <c r="F1249" s="15">
        <v>0.506849315</v>
      </c>
      <c r="G1249" s="6"/>
      <c r="H1249" s="6"/>
      <c r="I1249" s="6"/>
      <c r="J1249" s="6"/>
      <c r="K1249" s="6" t="str">
        <f t="shared" si="1"/>
        <v/>
      </c>
    </row>
    <row r="1250">
      <c r="A1250" s="15">
        <v>2007.0</v>
      </c>
      <c r="B1250" s="6" t="s">
        <v>62</v>
      </c>
      <c r="C1250" s="15">
        <v>0.538</v>
      </c>
      <c r="D1250" s="15">
        <v>0.032</v>
      </c>
      <c r="E1250" s="15">
        <v>0.125</v>
      </c>
      <c r="F1250" s="15">
        <v>0.551724138</v>
      </c>
      <c r="G1250" s="6"/>
      <c r="H1250" s="6"/>
      <c r="I1250" s="6"/>
      <c r="J1250" s="15">
        <v>0.597014914</v>
      </c>
      <c r="K1250" s="15">
        <f t="shared" si="1"/>
        <v>0.597014914</v>
      </c>
    </row>
    <row r="1251">
      <c r="A1251" s="15">
        <v>2008.0</v>
      </c>
      <c r="B1251" s="6" t="s">
        <v>62</v>
      </c>
      <c r="C1251" s="15">
        <v>0.586</v>
      </c>
      <c r="D1251" s="15">
        <v>0.044</v>
      </c>
      <c r="E1251" s="15">
        <v>0.285714286</v>
      </c>
      <c r="F1251" s="15">
        <v>0.708333333</v>
      </c>
      <c r="G1251" s="6"/>
      <c r="H1251" s="6"/>
      <c r="I1251" s="6"/>
      <c r="J1251" s="6"/>
      <c r="K1251" s="6" t="str">
        <f t="shared" si="1"/>
        <v/>
      </c>
    </row>
    <row r="1252">
      <c r="A1252" s="15">
        <v>2009.0</v>
      </c>
      <c r="B1252" s="6" t="s">
        <v>62</v>
      </c>
      <c r="C1252" s="15">
        <v>0.537</v>
      </c>
      <c r="D1252" s="15">
        <v>0.032</v>
      </c>
      <c r="E1252" s="15">
        <v>0.25</v>
      </c>
      <c r="F1252" s="15">
        <v>0.602564103</v>
      </c>
      <c r="G1252" s="6"/>
      <c r="H1252" s="6"/>
      <c r="I1252" s="6"/>
      <c r="J1252" s="15">
        <v>0.558776441</v>
      </c>
      <c r="K1252" s="15">
        <f t="shared" si="1"/>
        <v>0.558776441</v>
      </c>
    </row>
    <row r="1253">
      <c r="A1253" s="15">
        <v>2010.0</v>
      </c>
      <c r="B1253" s="6" t="s">
        <v>62</v>
      </c>
      <c r="C1253" s="15">
        <v>0.543</v>
      </c>
      <c r="D1253" s="15">
        <v>0.032</v>
      </c>
      <c r="E1253" s="15">
        <v>0.235294118</v>
      </c>
      <c r="F1253" s="15">
        <v>0.584269663</v>
      </c>
      <c r="G1253" s="6"/>
      <c r="H1253" s="6"/>
      <c r="I1253" s="6"/>
      <c r="J1253" s="15">
        <v>0.575169469</v>
      </c>
      <c r="K1253" s="15">
        <f t="shared" si="1"/>
        <v>0.575169469</v>
      </c>
    </row>
    <row r="1254">
      <c r="A1254" s="15">
        <v>2011.0</v>
      </c>
      <c r="B1254" s="6" t="s">
        <v>62</v>
      </c>
      <c r="C1254" s="15">
        <v>0.541</v>
      </c>
      <c r="D1254" s="15">
        <v>0.032</v>
      </c>
      <c r="E1254" s="15">
        <v>0.3</v>
      </c>
      <c r="F1254" s="15">
        <v>0.523255814</v>
      </c>
      <c r="G1254" s="6"/>
      <c r="H1254" s="6"/>
      <c r="I1254" s="6"/>
      <c r="J1254" s="15">
        <v>0.578879481</v>
      </c>
      <c r="K1254" s="15">
        <f t="shared" si="1"/>
        <v>0.578879481</v>
      </c>
    </row>
    <row r="1255">
      <c r="A1255" s="15">
        <v>2012.0</v>
      </c>
      <c r="B1255" s="6" t="s">
        <v>62</v>
      </c>
      <c r="C1255" s="15">
        <v>0.561</v>
      </c>
      <c r="D1255" s="15">
        <v>0.029</v>
      </c>
      <c r="E1255" s="15">
        <v>0.388888889</v>
      </c>
      <c r="F1255" s="15">
        <v>0.643678161</v>
      </c>
      <c r="G1255" s="6"/>
      <c r="H1255" s="15">
        <v>0.564610826</v>
      </c>
      <c r="I1255" s="6"/>
      <c r="J1255" s="15">
        <v>0.568746829</v>
      </c>
      <c r="K1255" s="15">
        <f t="shared" si="1"/>
        <v>0.5666788275</v>
      </c>
    </row>
    <row r="1256">
      <c r="A1256" s="15">
        <v>2013.0</v>
      </c>
      <c r="B1256" s="6" t="s">
        <v>62</v>
      </c>
      <c r="C1256" s="15">
        <v>0.567</v>
      </c>
      <c r="D1256" s="15">
        <v>0.032</v>
      </c>
      <c r="E1256" s="15">
        <v>0.2</v>
      </c>
      <c r="F1256" s="15">
        <v>0.666666667</v>
      </c>
      <c r="G1256" s="6"/>
      <c r="H1256" s="6"/>
      <c r="I1256" s="6"/>
      <c r="J1256" s="15">
        <v>0.662695277</v>
      </c>
      <c r="K1256" s="15">
        <f t="shared" si="1"/>
        <v>0.662695277</v>
      </c>
    </row>
    <row r="1257">
      <c r="A1257" s="15">
        <v>2014.0</v>
      </c>
      <c r="B1257" s="6" t="s">
        <v>62</v>
      </c>
      <c r="C1257" s="15">
        <v>0.57</v>
      </c>
      <c r="D1257" s="15">
        <v>0.044</v>
      </c>
      <c r="E1257" s="15">
        <v>0.291666667</v>
      </c>
      <c r="F1257" s="15">
        <v>0.690265487</v>
      </c>
      <c r="G1257" s="6"/>
      <c r="H1257" s="6"/>
      <c r="I1257" s="6"/>
      <c r="J1257" s="6"/>
      <c r="K1257" s="6" t="str">
        <f t="shared" si="1"/>
        <v/>
      </c>
    </row>
    <row r="1258">
      <c r="A1258" s="15">
        <v>2015.0</v>
      </c>
      <c r="B1258" s="6" t="s">
        <v>62</v>
      </c>
      <c r="C1258" s="15">
        <v>0.504</v>
      </c>
      <c r="D1258" s="15">
        <v>0.032</v>
      </c>
      <c r="E1258" s="15">
        <v>0.416666667</v>
      </c>
      <c r="F1258" s="15">
        <v>0.66</v>
      </c>
      <c r="G1258" s="6"/>
      <c r="H1258" s="6"/>
      <c r="I1258" s="6"/>
      <c r="J1258" s="15">
        <v>0.534076593</v>
      </c>
      <c r="K1258" s="15">
        <f t="shared" si="1"/>
        <v>0.534076593</v>
      </c>
    </row>
    <row r="1259">
      <c r="A1259" s="15">
        <v>2016.0</v>
      </c>
      <c r="B1259" s="6" t="s">
        <v>62</v>
      </c>
      <c r="C1259" s="15">
        <v>0.533</v>
      </c>
      <c r="D1259" s="15">
        <v>0.032</v>
      </c>
      <c r="E1259" s="15">
        <v>0.333333333</v>
      </c>
      <c r="F1259" s="15">
        <v>0.584070796</v>
      </c>
      <c r="G1259" s="6"/>
      <c r="H1259" s="6"/>
      <c r="I1259" s="6"/>
      <c r="J1259" s="15">
        <v>0.640037169</v>
      </c>
      <c r="K1259" s="15">
        <f t="shared" si="1"/>
        <v>0.640037169</v>
      </c>
    </row>
    <row r="1260">
      <c r="A1260" s="15">
        <v>1980.0</v>
      </c>
      <c r="B1260" s="6" t="s">
        <v>63</v>
      </c>
      <c r="C1260" s="15">
        <v>0.458</v>
      </c>
      <c r="D1260" s="15">
        <v>0.031</v>
      </c>
      <c r="E1260" s="15">
        <v>0.34516129</v>
      </c>
      <c r="F1260" s="15">
        <v>0.606339468</v>
      </c>
      <c r="G1260" s="6"/>
      <c r="H1260" s="15">
        <v>0.447903268</v>
      </c>
      <c r="I1260" s="15">
        <v>0.469028314</v>
      </c>
      <c r="J1260" s="6"/>
      <c r="K1260" s="15">
        <f t="shared" si="1"/>
        <v>0.458465791</v>
      </c>
    </row>
    <row r="1261">
      <c r="A1261" s="15">
        <v>1981.0</v>
      </c>
      <c r="B1261" s="6" t="s">
        <v>63</v>
      </c>
      <c r="C1261" s="15">
        <v>0.444</v>
      </c>
      <c r="D1261" s="15">
        <v>0.047</v>
      </c>
      <c r="E1261" s="15">
        <v>0.333333333</v>
      </c>
      <c r="F1261" s="15">
        <v>0.62601626</v>
      </c>
      <c r="G1261" s="6"/>
      <c r="H1261" s="6"/>
      <c r="I1261" s="6"/>
      <c r="J1261" s="6"/>
      <c r="K1261" s="6" t="str">
        <f t="shared" si="1"/>
        <v/>
      </c>
    </row>
    <row r="1262">
      <c r="A1262" s="15">
        <v>1982.0</v>
      </c>
      <c r="B1262" s="6" t="s">
        <v>63</v>
      </c>
      <c r="C1262" s="15">
        <v>0.487</v>
      </c>
      <c r="D1262" s="15">
        <v>0.036</v>
      </c>
      <c r="E1262" s="15">
        <v>0.327327327</v>
      </c>
      <c r="F1262" s="15">
        <v>0.604012672</v>
      </c>
      <c r="G1262" s="6"/>
      <c r="H1262" s="6"/>
      <c r="I1262" s="15">
        <v>0.5062317</v>
      </c>
      <c r="J1262" s="6"/>
      <c r="K1262" s="15">
        <f t="shared" si="1"/>
        <v>0.5062317</v>
      </c>
    </row>
    <row r="1263">
      <c r="A1263" s="15">
        <v>1983.0</v>
      </c>
      <c r="B1263" s="6" t="s">
        <v>63</v>
      </c>
      <c r="C1263" s="15">
        <v>0.421</v>
      </c>
      <c r="D1263" s="15">
        <v>0.038</v>
      </c>
      <c r="E1263" s="15">
        <v>0.352112676</v>
      </c>
      <c r="F1263" s="15">
        <v>0.617256637</v>
      </c>
      <c r="G1263" s="6"/>
      <c r="H1263" s="15">
        <v>0.404066076</v>
      </c>
      <c r="I1263" s="6"/>
      <c r="J1263" s="6"/>
      <c r="K1263" s="15">
        <f t="shared" si="1"/>
        <v>0.404066076</v>
      </c>
    </row>
    <row r="1264">
      <c r="A1264" s="15">
        <v>1984.0</v>
      </c>
      <c r="B1264" s="6" t="s">
        <v>63</v>
      </c>
      <c r="C1264" s="15">
        <v>0.464</v>
      </c>
      <c r="D1264" s="15">
        <v>0.036</v>
      </c>
      <c r="E1264" s="15">
        <v>0.336805556</v>
      </c>
      <c r="F1264" s="15">
        <v>0.632443532</v>
      </c>
      <c r="G1264" s="6"/>
      <c r="H1264" s="6"/>
      <c r="I1264" s="15">
        <v>0.353670671</v>
      </c>
      <c r="J1264" s="6"/>
      <c r="K1264" s="15">
        <f t="shared" si="1"/>
        <v>0.353670671</v>
      </c>
    </row>
    <row r="1265">
      <c r="A1265" s="15">
        <v>1985.0</v>
      </c>
      <c r="B1265" s="6" t="s">
        <v>63</v>
      </c>
      <c r="C1265" s="15">
        <v>0.408</v>
      </c>
      <c r="D1265" s="15">
        <v>0.031</v>
      </c>
      <c r="E1265" s="15">
        <v>0.350877193</v>
      </c>
      <c r="F1265" s="15">
        <v>0.635635636</v>
      </c>
      <c r="G1265" s="6"/>
      <c r="H1265" s="15">
        <v>0.377446657</v>
      </c>
      <c r="I1265" s="15">
        <v>0.368809778</v>
      </c>
      <c r="J1265" s="6"/>
      <c r="K1265" s="15">
        <f t="shared" si="1"/>
        <v>0.3731282175</v>
      </c>
    </row>
    <row r="1266">
      <c r="A1266" s="15">
        <v>1986.0</v>
      </c>
      <c r="B1266" s="6" t="s">
        <v>63</v>
      </c>
      <c r="C1266" s="15">
        <v>0.425</v>
      </c>
      <c r="D1266" s="15">
        <v>0.038</v>
      </c>
      <c r="E1266" s="15">
        <v>0.358306189</v>
      </c>
      <c r="F1266" s="15">
        <v>0.665601704</v>
      </c>
      <c r="G1266" s="6"/>
      <c r="H1266" s="15">
        <v>0.385073094</v>
      </c>
      <c r="I1266" s="6"/>
      <c r="J1266" s="6"/>
      <c r="K1266" s="15">
        <f t="shared" si="1"/>
        <v>0.385073094</v>
      </c>
    </row>
    <row r="1267">
      <c r="A1267" s="15">
        <v>1987.0</v>
      </c>
      <c r="B1267" s="6" t="s">
        <v>63</v>
      </c>
      <c r="C1267" s="15">
        <v>0.472</v>
      </c>
      <c r="D1267" s="15">
        <v>0.036</v>
      </c>
      <c r="E1267" s="15">
        <v>0.360902256</v>
      </c>
      <c r="F1267" s="15">
        <v>0.629946524</v>
      </c>
      <c r="G1267" s="6"/>
      <c r="H1267" s="6"/>
      <c r="I1267" s="15">
        <v>0.462022096</v>
      </c>
      <c r="J1267" s="6"/>
      <c r="K1267" s="15">
        <f t="shared" si="1"/>
        <v>0.462022096</v>
      </c>
    </row>
    <row r="1268">
      <c r="A1268" s="15">
        <v>1988.0</v>
      </c>
      <c r="B1268" s="6" t="s">
        <v>63</v>
      </c>
      <c r="C1268" s="15">
        <v>0.458</v>
      </c>
      <c r="D1268" s="15">
        <v>0.031</v>
      </c>
      <c r="E1268" s="15">
        <v>0.34469697</v>
      </c>
      <c r="F1268" s="15">
        <v>0.638947368</v>
      </c>
      <c r="G1268" s="6"/>
      <c r="H1268" s="15">
        <v>0.476795973</v>
      </c>
      <c r="I1268" s="15">
        <v>0.436882956</v>
      </c>
      <c r="J1268" s="6"/>
      <c r="K1268" s="15">
        <f t="shared" si="1"/>
        <v>0.4568394645</v>
      </c>
    </row>
    <row r="1269">
      <c r="A1269" s="15">
        <v>1989.0</v>
      </c>
      <c r="B1269" s="6" t="s">
        <v>63</v>
      </c>
      <c r="C1269" s="15">
        <v>0.479</v>
      </c>
      <c r="D1269" s="15">
        <v>0.031</v>
      </c>
      <c r="E1269" s="15">
        <v>0.3866171</v>
      </c>
      <c r="F1269" s="15">
        <v>0.654244306</v>
      </c>
      <c r="G1269" s="6"/>
      <c r="H1269" s="15">
        <v>0.50227086</v>
      </c>
      <c r="I1269" s="15">
        <v>0.452653222</v>
      </c>
      <c r="J1269" s="6"/>
      <c r="K1269" s="15">
        <f t="shared" si="1"/>
        <v>0.477462041</v>
      </c>
    </row>
    <row r="1270">
      <c r="A1270" s="15">
        <v>1990.0</v>
      </c>
      <c r="B1270" s="6" t="s">
        <v>63</v>
      </c>
      <c r="C1270" s="15">
        <v>0.486</v>
      </c>
      <c r="D1270" s="15">
        <v>0.031</v>
      </c>
      <c r="E1270" s="15">
        <v>0.342975207</v>
      </c>
      <c r="F1270" s="15">
        <v>0.654334038</v>
      </c>
      <c r="G1270" s="6"/>
      <c r="H1270" s="15">
        <v>0.488189297</v>
      </c>
      <c r="I1270" s="15">
        <v>0.491541853</v>
      </c>
      <c r="J1270" s="6"/>
      <c r="K1270" s="15">
        <f t="shared" si="1"/>
        <v>0.489865575</v>
      </c>
    </row>
    <row r="1271">
      <c r="A1271" s="15">
        <v>1991.0</v>
      </c>
      <c r="B1271" s="6" t="s">
        <v>63</v>
      </c>
      <c r="C1271" s="15">
        <v>0.472</v>
      </c>
      <c r="D1271" s="15">
        <v>0.031</v>
      </c>
      <c r="E1271" s="15">
        <v>0.43153527</v>
      </c>
      <c r="F1271" s="15">
        <v>0.666666667</v>
      </c>
      <c r="G1271" s="6"/>
      <c r="H1271" s="15">
        <v>0.488484832</v>
      </c>
      <c r="I1271" s="15">
        <v>0.43313108</v>
      </c>
      <c r="J1271" s="6"/>
      <c r="K1271" s="15">
        <f t="shared" si="1"/>
        <v>0.460807956</v>
      </c>
    </row>
    <row r="1272">
      <c r="A1272" s="15">
        <v>1992.0</v>
      </c>
      <c r="B1272" s="6" t="s">
        <v>63</v>
      </c>
      <c r="C1272" s="15">
        <v>0.462</v>
      </c>
      <c r="D1272" s="15">
        <v>0.047</v>
      </c>
      <c r="E1272" s="15">
        <v>0.400843882</v>
      </c>
      <c r="F1272" s="15">
        <v>0.646812957</v>
      </c>
      <c r="G1272" s="6"/>
      <c r="H1272" s="6"/>
      <c r="I1272" s="6"/>
      <c r="J1272" s="6"/>
      <c r="K1272" s="6" t="str">
        <f t="shared" si="1"/>
        <v/>
      </c>
    </row>
    <row r="1273">
      <c r="A1273" s="15">
        <v>1993.0</v>
      </c>
      <c r="B1273" s="6" t="s">
        <v>63</v>
      </c>
      <c r="C1273" s="15">
        <v>0.443</v>
      </c>
      <c r="D1273" s="15">
        <v>0.031</v>
      </c>
      <c r="E1273" s="15">
        <v>0.401826484</v>
      </c>
      <c r="F1273" s="15">
        <v>0.682692308</v>
      </c>
      <c r="G1273" s="6"/>
      <c r="H1273" s="15">
        <v>0.488223616</v>
      </c>
      <c r="I1273" s="15">
        <v>0.354236081</v>
      </c>
      <c r="J1273" s="6"/>
      <c r="K1273" s="15">
        <f t="shared" si="1"/>
        <v>0.4212298485</v>
      </c>
    </row>
    <row r="1274">
      <c r="A1274" s="15">
        <v>1994.0</v>
      </c>
      <c r="B1274" s="6" t="s">
        <v>63</v>
      </c>
      <c r="C1274" s="15">
        <v>0.477</v>
      </c>
      <c r="D1274" s="15">
        <v>0.036</v>
      </c>
      <c r="E1274" s="15">
        <v>0.46875</v>
      </c>
      <c r="F1274" s="15">
        <v>0.661166117</v>
      </c>
      <c r="G1274" s="6"/>
      <c r="H1274" s="6"/>
      <c r="I1274" s="15">
        <v>0.437949643</v>
      </c>
      <c r="J1274" s="6"/>
      <c r="K1274" s="15">
        <f t="shared" si="1"/>
        <v>0.437949643</v>
      </c>
    </row>
    <row r="1275">
      <c r="A1275" s="15">
        <v>1995.0</v>
      </c>
      <c r="B1275" s="6" t="s">
        <v>63</v>
      </c>
      <c r="C1275" s="15">
        <v>0.448</v>
      </c>
      <c r="D1275" s="15">
        <v>0.047</v>
      </c>
      <c r="E1275" s="15">
        <v>0.430769231</v>
      </c>
      <c r="F1275" s="15">
        <v>0.623582766</v>
      </c>
      <c r="G1275" s="6"/>
      <c r="H1275" s="6"/>
      <c r="I1275" s="6"/>
      <c r="J1275" s="6"/>
      <c r="K1275" s="6" t="str">
        <f t="shared" si="1"/>
        <v/>
      </c>
    </row>
    <row r="1276">
      <c r="A1276" s="15">
        <v>1996.0</v>
      </c>
      <c r="B1276" s="6" t="s">
        <v>63</v>
      </c>
      <c r="C1276" s="15">
        <v>0.397</v>
      </c>
      <c r="D1276" s="15">
        <v>0.031</v>
      </c>
      <c r="E1276" s="15">
        <v>0.422459893</v>
      </c>
      <c r="F1276" s="15">
        <v>0.607843137</v>
      </c>
      <c r="G1276" s="6"/>
      <c r="H1276" s="15">
        <v>0.360765888</v>
      </c>
      <c r="I1276" s="15">
        <v>0.363027882</v>
      </c>
      <c r="J1276" s="6"/>
      <c r="K1276" s="15">
        <f t="shared" si="1"/>
        <v>0.361896885</v>
      </c>
    </row>
    <row r="1277">
      <c r="A1277" s="15">
        <v>1997.0</v>
      </c>
      <c r="B1277" s="6" t="s">
        <v>63</v>
      </c>
      <c r="C1277" s="15">
        <v>0.362</v>
      </c>
      <c r="D1277" s="15">
        <v>0.029</v>
      </c>
      <c r="E1277" s="15">
        <v>0.334883721</v>
      </c>
      <c r="F1277" s="15">
        <v>0.596048299</v>
      </c>
      <c r="G1277" s="6"/>
      <c r="H1277" s="15">
        <v>0.350620419</v>
      </c>
      <c r="I1277" s="6"/>
      <c r="J1277" s="15">
        <v>0.365199732</v>
      </c>
      <c r="K1277" s="15">
        <f t="shared" si="1"/>
        <v>0.3579100755</v>
      </c>
    </row>
    <row r="1278">
      <c r="A1278" s="15">
        <v>1998.0</v>
      </c>
      <c r="B1278" s="6" t="s">
        <v>63</v>
      </c>
      <c r="C1278" s="15">
        <v>0.381</v>
      </c>
      <c r="D1278" s="15">
        <v>0.036</v>
      </c>
      <c r="E1278" s="15">
        <v>0.436170213</v>
      </c>
      <c r="F1278" s="15">
        <v>0.608695652</v>
      </c>
      <c r="G1278" s="6"/>
      <c r="H1278" s="6"/>
      <c r="I1278" s="15">
        <v>0.291653389</v>
      </c>
      <c r="J1278" s="6"/>
      <c r="K1278" s="15">
        <f t="shared" si="1"/>
        <v>0.291653389</v>
      </c>
    </row>
    <row r="1279">
      <c r="A1279" s="15">
        <v>1999.0</v>
      </c>
      <c r="B1279" s="6" t="s">
        <v>63</v>
      </c>
      <c r="C1279" s="15">
        <v>0.365</v>
      </c>
      <c r="D1279" s="15">
        <v>0.036</v>
      </c>
      <c r="E1279" s="15">
        <v>0.338308458</v>
      </c>
      <c r="F1279" s="15">
        <v>0.619311876</v>
      </c>
      <c r="G1279" s="6"/>
      <c r="H1279" s="15">
        <v>0.311107439</v>
      </c>
      <c r="I1279" s="6"/>
      <c r="J1279" s="6"/>
      <c r="K1279" s="15">
        <f t="shared" si="1"/>
        <v>0.311107439</v>
      </c>
    </row>
    <row r="1280">
      <c r="A1280" s="15">
        <v>2000.0</v>
      </c>
      <c r="B1280" s="6" t="s">
        <v>63</v>
      </c>
      <c r="C1280" s="15">
        <v>0.351</v>
      </c>
      <c r="D1280" s="15">
        <v>0.026</v>
      </c>
      <c r="E1280" s="15">
        <v>0.340314136</v>
      </c>
      <c r="F1280" s="15">
        <v>0.578595318</v>
      </c>
      <c r="G1280" s="6"/>
      <c r="H1280" s="15">
        <v>0.433830346</v>
      </c>
      <c r="I1280" s="15">
        <v>0.325663561</v>
      </c>
      <c r="J1280" s="15">
        <v>0.33425432</v>
      </c>
      <c r="K1280" s="15">
        <f t="shared" si="1"/>
        <v>0.3645827423</v>
      </c>
    </row>
    <row r="1281">
      <c r="A1281" s="15">
        <v>2001.0</v>
      </c>
      <c r="B1281" s="6" t="s">
        <v>63</v>
      </c>
      <c r="C1281" s="15">
        <v>0.324</v>
      </c>
      <c r="D1281" s="15">
        <v>0.021</v>
      </c>
      <c r="E1281" s="15">
        <v>0.31627907</v>
      </c>
      <c r="F1281" s="15">
        <v>0.60059761</v>
      </c>
      <c r="G1281" s="15">
        <v>0.307065789</v>
      </c>
      <c r="H1281" s="6"/>
      <c r="I1281" s="6"/>
      <c r="J1281" s="6"/>
      <c r="K1281" s="15">
        <f t="shared" si="1"/>
        <v>0.307065789</v>
      </c>
    </row>
    <row r="1282">
      <c r="A1282" s="15">
        <v>2002.0</v>
      </c>
      <c r="B1282" s="6" t="s">
        <v>63</v>
      </c>
      <c r="C1282" s="15">
        <v>0.321</v>
      </c>
      <c r="D1282" s="15">
        <v>0.02</v>
      </c>
      <c r="E1282" s="15">
        <v>0.26848249</v>
      </c>
      <c r="F1282" s="15">
        <v>0.588349515</v>
      </c>
      <c r="G1282" s="15">
        <v>0.303768532</v>
      </c>
      <c r="H1282" s="6"/>
      <c r="I1282" s="15">
        <v>0.313263191</v>
      </c>
      <c r="J1282" s="6"/>
      <c r="K1282" s="15">
        <f t="shared" si="1"/>
        <v>0.3085158615</v>
      </c>
    </row>
    <row r="1283">
      <c r="A1283" s="15">
        <v>2003.0</v>
      </c>
      <c r="B1283" s="6" t="s">
        <v>63</v>
      </c>
      <c r="C1283" s="15">
        <v>0.335</v>
      </c>
      <c r="D1283" s="15">
        <v>0.032</v>
      </c>
      <c r="E1283" s="15">
        <v>0.291005291</v>
      </c>
      <c r="F1283" s="15">
        <v>0.584180791</v>
      </c>
      <c r="G1283" s="6"/>
      <c r="H1283" s="6"/>
      <c r="I1283" s="6"/>
      <c r="J1283" s="15">
        <v>0.334181755</v>
      </c>
      <c r="K1283" s="15">
        <f t="shared" si="1"/>
        <v>0.334181755</v>
      </c>
    </row>
    <row r="1284">
      <c r="A1284" s="15">
        <v>2004.0</v>
      </c>
      <c r="B1284" s="6" t="s">
        <v>63</v>
      </c>
      <c r="C1284" s="15">
        <v>0.328</v>
      </c>
      <c r="D1284" s="15">
        <v>0.018</v>
      </c>
      <c r="E1284" s="15">
        <v>0.307420495</v>
      </c>
      <c r="F1284" s="15">
        <v>0.55019305</v>
      </c>
      <c r="G1284" s="15">
        <v>0.300320643</v>
      </c>
      <c r="H1284" s="6"/>
      <c r="I1284" s="15">
        <v>0.383543574</v>
      </c>
      <c r="J1284" s="15">
        <v>0.372372622</v>
      </c>
      <c r="K1284" s="15">
        <f t="shared" si="1"/>
        <v>0.3520789463</v>
      </c>
    </row>
    <row r="1285">
      <c r="A1285" s="15">
        <v>2005.0</v>
      </c>
      <c r="B1285" s="6" t="s">
        <v>63</v>
      </c>
      <c r="C1285" s="15">
        <v>0.348</v>
      </c>
      <c r="D1285" s="15">
        <v>0.044</v>
      </c>
      <c r="E1285" s="15">
        <v>0.275</v>
      </c>
      <c r="F1285" s="15">
        <v>0.546775658</v>
      </c>
      <c r="G1285" s="6"/>
      <c r="H1285" s="6"/>
      <c r="I1285" s="6"/>
      <c r="J1285" s="6"/>
      <c r="K1285" s="6" t="str">
        <f t="shared" si="1"/>
        <v/>
      </c>
    </row>
    <row r="1286">
      <c r="A1286" s="15">
        <v>2006.0</v>
      </c>
      <c r="B1286" s="6" t="s">
        <v>63</v>
      </c>
      <c r="C1286" s="15">
        <v>0.353</v>
      </c>
      <c r="D1286" s="15">
        <v>0.035</v>
      </c>
      <c r="E1286" s="15">
        <v>0.274647887</v>
      </c>
      <c r="F1286" s="15">
        <v>0.526416907</v>
      </c>
      <c r="G1286" s="6"/>
      <c r="H1286" s="6"/>
      <c r="I1286" s="15">
        <v>0.353388301</v>
      </c>
      <c r="J1286" s="6"/>
      <c r="K1286" s="15">
        <f t="shared" si="1"/>
        <v>0.353388301</v>
      </c>
    </row>
    <row r="1287">
      <c r="A1287" s="15">
        <v>2007.0</v>
      </c>
      <c r="B1287" s="6" t="s">
        <v>63</v>
      </c>
      <c r="C1287" s="15">
        <v>0.324</v>
      </c>
      <c r="D1287" s="15">
        <v>0.032</v>
      </c>
      <c r="E1287" s="15">
        <v>0.267241379</v>
      </c>
      <c r="F1287" s="15">
        <v>0.561618062</v>
      </c>
      <c r="G1287" s="6"/>
      <c r="H1287" s="6"/>
      <c r="I1287" s="6"/>
      <c r="J1287" s="15">
        <v>0.332383546</v>
      </c>
      <c r="K1287" s="15">
        <f t="shared" si="1"/>
        <v>0.332383546</v>
      </c>
    </row>
    <row r="1288">
      <c r="A1288" s="15">
        <v>2008.0</v>
      </c>
      <c r="B1288" s="6" t="s">
        <v>63</v>
      </c>
      <c r="C1288" s="15">
        <v>0.365</v>
      </c>
      <c r="D1288" s="15">
        <v>0.035</v>
      </c>
      <c r="E1288" s="15">
        <v>0.239583333</v>
      </c>
      <c r="F1288" s="15">
        <v>0.547153025</v>
      </c>
      <c r="G1288" s="6"/>
      <c r="H1288" s="6"/>
      <c r="I1288" s="15">
        <v>0.377463867</v>
      </c>
      <c r="J1288" s="6"/>
      <c r="K1288" s="15">
        <f t="shared" si="1"/>
        <v>0.377463867</v>
      </c>
    </row>
    <row r="1289">
      <c r="A1289" s="15">
        <v>2009.0</v>
      </c>
      <c r="B1289" s="6" t="s">
        <v>63</v>
      </c>
      <c r="C1289" s="15">
        <v>0.368</v>
      </c>
      <c r="D1289" s="15">
        <v>0.032</v>
      </c>
      <c r="E1289" s="15">
        <v>0.292372881</v>
      </c>
      <c r="F1289" s="15">
        <v>0.554255319</v>
      </c>
      <c r="G1289" s="6"/>
      <c r="H1289" s="6"/>
      <c r="I1289" s="6"/>
      <c r="J1289" s="15">
        <v>0.412566438</v>
      </c>
      <c r="K1289" s="15">
        <f t="shared" si="1"/>
        <v>0.412566438</v>
      </c>
    </row>
    <row r="1290">
      <c r="A1290" s="15">
        <v>2010.0</v>
      </c>
      <c r="B1290" s="6" t="s">
        <v>63</v>
      </c>
      <c r="C1290" s="15">
        <v>0.357</v>
      </c>
      <c r="D1290" s="15">
        <v>0.028</v>
      </c>
      <c r="E1290" s="15">
        <v>0.295918367</v>
      </c>
      <c r="F1290" s="15">
        <v>0.556331878</v>
      </c>
      <c r="G1290" s="6"/>
      <c r="H1290" s="6"/>
      <c r="I1290" s="15">
        <v>0.358357615</v>
      </c>
      <c r="J1290" s="15">
        <v>0.370650984</v>
      </c>
      <c r="K1290" s="15">
        <f t="shared" si="1"/>
        <v>0.3645042995</v>
      </c>
    </row>
    <row r="1291">
      <c r="A1291" s="15">
        <v>2011.0</v>
      </c>
      <c r="B1291" s="6" t="s">
        <v>63</v>
      </c>
      <c r="C1291" s="15">
        <v>0.334</v>
      </c>
      <c r="D1291" s="15">
        <v>0.032</v>
      </c>
      <c r="E1291" s="15">
        <v>0.305369128</v>
      </c>
      <c r="F1291" s="15">
        <v>0.544130249</v>
      </c>
      <c r="G1291" s="6"/>
      <c r="H1291" s="6"/>
      <c r="I1291" s="6"/>
      <c r="J1291" s="15">
        <v>0.363715019</v>
      </c>
      <c r="K1291" s="15">
        <f t="shared" si="1"/>
        <v>0.363715019</v>
      </c>
    </row>
    <row r="1292">
      <c r="A1292" s="15">
        <v>2012.0</v>
      </c>
      <c r="B1292" s="6" t="s">
        <v>63</v>
      </c>
      <c r="C1292" s="15">
        <v>0.362</v>
      </c>
      <c r="D1292" s="15">
        <v>0.026</v>
      </c>
      <c r="E1292" s="15">
        <v>0.322884013</v>
      </c>
      <c r="F1292" s="15">
        <v>0.556827473</v>
      </c>
      <c r="G1292" s="6"/>
      <c r="H1292" s="15">
        <v>0.438550123</v>
      </c>
      <c r="I1292" s="15">
        <v>0.323793845</v>
      </c>
      <c r="J1292" s="15">
        <v>0.395153779</v>
      </c>
      <c r="K1292" s="15">
        <f t="shared" si="1"/>
        <v>0.3858325823</v>
      </c>
    </row>
    <row r="1293">
      <c r="A1293" s="15">
        <v>2013.0</v>
      </c>
      <c r="B1293" s="6" t="s">
        <v>63</v>
      </c>
      <c r="C1293" s="15">
        <v>0.359</v>
      </c>
      <c r="D1293" s="15">
        <v>0.032</v>
      </c>
      <c r="E1293" s="15">
        <v>0.312684366</v>
      </c>
      <c r="F1293" s="15">
        <v>0.584667228</v>
      </c>
      <c r="G1293" s="6"/>
      <c r="H1293" s="6"/>
      <c r="I1293" s="6"/>
      <c r="J1293" s="15">
        <v>0.452978524</v>
      </c>
      <c r="K1293" s="15">
        <f t="shared" si="1"/>
        <v>0.452978524</v>
      </c>
    </row>
    <row r="1294">
      <c r="A1294" s="15">
        <v>2014.0</v>
      </c>
      <c r="B1294" s="6" t="s">
        <v>63</v>
      </c>
      <c r="C1294" s="15">
        <v>0.366</v>
      </c>
      <c r="D1294" s="15">
        <v>0.035</v>
      </c>
      <c r="E1294" s="15">
        <v>0.289634146</v>
      </c>
      <c r="F1294" s="15">
        <v>0.558039553</v>
      </c>
      <c r="G1294" s="6"/>
      <c r="H1294" s="6"/>
      <c r="I1294" s="15">
        <v>0.331477919</v>
      </c>
      <c r="J1294" s="6"/>
      <c r="K1294" s="15">
        <f t="shared" si="1"/>
        <v>0.331477919</v>
      </c>
    </row>
    <row r="1295">
      <c r="A1295" s="15">
        <v>2015.0</v>
      </c>
      <c r="B1295" s="6" t="s">
        <v>63</v>
      </c>
      <c r="C1295" s="15">
        <v>0.388</v>
      </c>
      <c r="D1295" s="15">
        <v>0.032</v>
      </c>
      <c r="E1295" s="15">
        <v>0.327433628</v>
      </c>
      <c r="F1295" s="15">
        <v>0.57208238</v>
      </c>
      <c r="G1295" s="6"/>
      <c r="H1295" s="6"/>
      <c r="I1295" s="6"/>
      <c r="J1295" s="15">
        <v>0.479343291</v>
      </c>
      <c r="K1295" s="15">
        <f t="shared" si="1"/>
        <v>0.479343291</v>
      </c>
    </row>
    <row r="1296">
      <c r="A1296" s="15">
        <v>2016.0</v>
      </c>
      <c r="B1296" s="6" t="s">
        <v>63</v>
      </c>
      <c r="C1296" s="15">
        <v>0.419</v>
      </c>
      <c r="D1296" s="15">
        <v>0.028</v>
      </c>
      <c r="E1296" s="15">
        <v>0.320547945</v>
      </c>
      <c r="F1296" s="15">
        <v>0.602831595</v>
      </c>
      <c r="G1296" s="6"/>
      <c r="H1296" s="6"/>
      <c r="I1296" s="15">
        <v>0.383763615</v>
      </c>
      <c r="J1296" s="15">
        <v>0.534044862</v>
      </c>
      <c r="K1296" s="15">
        <f t="shared" si="1"/>
        <v>0.4589042385</v>
      </c>
    </row>
    <row r="1297">
      <c r="A1297" s="15">
        <v>1980.0</v>
      </c>
      <c r="B1297" s="6" t="s">
        <v>64</v>
      </c>
      <c r="C1297" s="15">
        <v>0.609</v>
      </c>
      <c r="D1297" s="15">
        <v>0.031</v>
      </c>
      <c r="E1297" s="15">
        <v>0.574257426</v>
      </c>
      <c r="F1297" s="15">
        <v>0.714285714</v>
      </c>
      <c r="G1297" s="6"/>
      <c r="H1297" s="15">
        <v>0.608713625</v>
      </c>
      <c r="I1297" s="15">
        <v>0.599275578</v>
      </c>
      <c r="J1297" s="6"/>
      <c r="K1297" s="15">
        <f t="shared" si="1"/>
        <v>0.6039946015</v>
      </c>
    </row>
    <row r="1298">
      <c r="A1298" s="15">
        <v>1981.0</v>
      </c>
      <c r="B1298" s="6" t="s">
        <v>64</v>
      </c>
      <c r="C1298" s="15">
        <v>0.58</v>
      </c>
      <c r="D1298" s="15">
        <v>0.047</v>
      </c>
      <c r="E1298" s="15">
        <v>0.559055118</v>
      </c>
      <c r="F1298" s="15">
        <v>0.712209302</v>
      </c>
      <c r="G1298" s="6"/>
      <c r="H1298" s="6"/>
      <c r="I1298" s="6"/>
      <c r="J1298" s="6"/>
      <c r="K1298" s="6" t="str">
        <f t="shared" si="1"/>
        <v/>
      </c>
    </row>
    <row r="1299">
      <c r="A1299" s="15">
        <v>1982.0</v>
      </c>
      <c r="B1299" s="6" t="s">
        <v>64</v>
      </c>
      <c r="C1299" s="15">
        <v>0.595</v>
      </c>
      <c r="D1299" s="15">
        <v>0.036</v>
      </c>
      <c r="E1299" s="15">
        <v>0.549019608</v>
      </c>
      <c r="F1299" s="15">
        <v>0.796033994</v>
      </c>
      <c r="G1299" s="6"/>
      <c r="H1299" s="6"/>
      <c r="I1299" s="15">
        <v>0.516773302</v>
      </c>
      <c r="J1299" s="6"/>
      <c r="K1299" s="15">
        <f t="shared" si="1"/>
        <v>0.516773302</v>
      </c>
    </row>
    <row r="1300">
      <c r="A1300" s="15">
        <v>1983.0</v>
      </c>
      <c r="B1300" s="6" t="s">
        <v>64</v>
      </c>
      <c r="C1300" s="15">
        <v>0.575</v>
      </c>
      <c r="D1300" s="15">
        <v>0.038</v>
      </c>
      <c r="E1300" s="15">
        <v>0.631067961</v>
      </c>
      <c r="F1300" s="15">
        <v>0.753753754</v>
      </c>
      <c r="G1300" s="6"/>
      <c r="H1300" s="15">
        <v>0.530646055</v>
      </c>
      <c r="I1300" s="6"/>
      <c r="J1300" s="6"/>
      <c r="K1300" s="15">
        <f t="shared" si="1"/>
        <v>0.530646055</v>
      </c>
    </row>
    <row r="1301">
      <c r="A1301" s="15">
        <v>1984.0</v>
      </c>
      <c r="B1301" s="6" t="s">
        <v>64</v>
      </c>
      <c r="C1301" s="15">
        <v>0.612</v>
      </c>
      <c r="D1301" s="15">
        <v>0.036</v>
      </c>
      <c r="E1301" s="15">
        <v>0.554347826</v>
      </c>
      <c r="F1301" s="15">
        <v>0.733146067</v>
      </c>
      <c r="G1301" s="6"/>
      <c r="H1301" s="6"/>
      <c r="I1301" s="15">
        <v>0.590075949</v>
      </c>
      <c r="J1301" s="6"/>
      <c r="K1301" s="15">
        <f t="shared" si="1"/>
        <v>0.590075949</v>
      </c>
    </row>
    <row r="1302">
      <c r="A1302" s="15">
        <v>1985.0</v>
      </c>
      <c r="B1302" s="6" t="s">
        <v>64</v>
      </c>
      <c r="C1302" s="15">
        <v>0.599</v>
      </c>
      <c r="D1302" s="15">
        <v>0.031</v>
      </c>
      <c r="E1302" s="15">
        <v>0.567010309</v>
      </c>
      <c r="F1302" s="15">
        <v>0.734908136</v>
      </c>
      <c r="G1302" s="6"/>
      <c r="H1302" s="15">
        <v>0.538889344</v>
      </c>
      <c r="I1302" s="15">
        <v>0.610757163</v>
      </c>
      <c r="J1302" s="6"/>
      <c r="K1302" s="15">
        <f t="shared" si="1"/>
        <v>0.5748232535</v>
      </c>
    </row>
    <row r="1303">
      <c r="A1303" s="15">
        <v>1986.0</v>
      </c>
      <c r="B1303" s="6" t="s">
        <v>64</v>
      </c>
      <c r="C1303" s="15">
        <v>0.596</v>
      </c>
      <c r="D1303" s="15">
        <v>0.038</v>
      </c>
      <c r="E1303" s="15">
        <v>0.622222222</v>
      </c>
      <c r="F1303" s="15">
        <v>0.734693878</v>
      </c>
      <c r="G1303" s="6"/>
      <c r="H1303" s="15">
        <v>0.639451745</v>
      </c>
      <c r="I1303" s="6"/>
      <c r="J1303" s="6"/>
      <c r="K1303" s="15">
        <f t="shared" si="1"/>
        <v>0.639451745</v>
      </c>
    </row>
    <row r="1304">
      <c r="A1304" s="15">
        <v>1987.0</v>
      </c>
      <c r="B1304" s="6" t="s">
        <v>64</v>
      </c>
      <c r="C1304" s="15">
        <v>0.649</v>
      </c>
      <c r="D1304" s="15">
        <v>0.036</v>
      </c>
      <c r="E1304" s="15">
        <v>0.628865979</v>
      </c>
      <c r="F1304" s="15">
        <v>0.770348837</v>
      </c>
      <c r="G1304" s="6"/>
      <c r="H1304" s="6"/>
      <c r="I1304" s="15">
        <v>0.633170069</v>
      </c>
      <c r="J1304" s="6"/>
      <c r="K1304" s="15">
        <f t="shared" si="1"/>
        <v>0.633170069</v>
      </c>
    </row>
    <row r="1305">
      <c r="A1305" s="15">
        <v>1988.0</v>
      </c>
      <c r="B1305" s="6" t="s">
        <v>64</v>
      </c>
      <c r="C1305" s="15">
        <v>0.637</v>
      </c>
      <c r="D1305" s="15">
        <v>0.031</v>
      </c>
      <c r="E1305" s="15">
        <v>0.62195122</v>
      </c>
      <c r="F1305" s="15">
        <v>0.780120482</v>
      </c>
      <c r="G1305" s="6"/>
      <c r="H1305" s="15">
        <v>0.795622832</v>
      </c>
      <c r="I1305" s="15">
        <v>0.521888664</v>
      </c>
      <c r="J1305" s="6"/>
      <c r="K1305" s="15">
        <f t="shared" si="1"/>
        <v>0.658755748</v>
      </c>
    </row>
    <row r="1306">
      <c r="A1306" s="15">
        <v>1989.0</v>
      </c>
      <c r="B1306" s="6" t="s">
        <v>64</v>
      </c>
      <c r="C1306" s="15">
        <v>0.643</v>
      </c>
      <c r="D1306" s="15">
        <v>0.031</v>
      </c>
      <c r="E1306" s="15">
        <v>0.575</v>
      </c>
      <c r="F1306" s="15">
        <v>0.75</v>
      </c>
      <c r="G1306" s="6"/>
      <c r="H1306" s="15">
        <v>0.708140965</v>
      </c>
      <c r="I1306" s="15">
        <v>0.626213249</v>
      </c>
      <c r="J1306" s="6"/>
      <c r="K1306" s="15">
        <f t="shared" si="1"/>
        <v>0.667177107</v>
      </c>
    </row>
    <row r="1307">
      <c r="A1307" s="15">
        <v>1990.0</v>
      </c>
      <c r="B1307" s="6" t="s">
        <v>64</v>
      </c>
      <c r="C1307" s="15">
        <v>0.655</v>
      </c>
      <c r="D1307" s="15">
        <v>0.031</v>
      </c>
      <c r="E1307" s="15">
        <v>0.589041096</v>
      </c>
      <c r="F1307" s="15">
        <v>0.771159875</v>
      </c>
      <c r="G1307" s="6"/>
      <c r="H1307" s="15">
        <v>0.695089478</v>
      </c>
      <c r="I1307" s="15">
        <v>0.658031578</v>
      </c>
      <c r="J1307" s="6"/>
      <c r="K1307" s="15">
        <f t="shared" si="1"/>
        <v>0.676560528</v>
      </c>
    </row>
    <row r="1308">
      <c r="A1308" s="15">
        <v>1991.0</v>
      </c>
      <c r="B1308" s="6" t="s">
        <v>64</v>
      </c>
      <c r="C1308" s="15">
        <v>0.604</v>
      </c>
      <c r="D1308" s="15">
        <v>0.031</v>
      </c>
      <c r="E1308" s="15">
        <v>0.5</v>
      </c>
      <c r="F1308" s="15">
        <v>0.75</v>
      </c>
      <c r="G1308" s="6"/>
      <c r="H1308" s="15">
        <v>0.688705738</v>
      </c>
      <c r="I1308" s="15">
        <v>0.563117814</v>
      </c>
      <c r="J1308" s="6"/>
      <c r="K1308" s="15">
        <f t="shared" si="1"/>
        <v>0.625911776</v>
      </c>
    </row>
    <row r="1309">
      <c r="A1309" s="15">
        <v>1992.0</v>
      </c>
      <c r="B1309" s="6" t="s">
        <v>64</v>
      </c>
      <c r="C1309" s="15">
        <v>0.549</v>
      </c>
      <c r="D1309" s="15">
        <v>0.047</v>
      </c>
      <c r="E1309" s="15">
        <v>0.472527473</v>
      </c>
      <c r="F1309" s="15">
        <v>0.748031496</v>
      </c>
      <c r="G1309" s="6"/>
      <c r="H1309" s="6"/>
      <c r="I1309" s="6"/>
      <c r="J1309" s="6"/>
      <c r="K1309" s="6" t="str">
        <f t="shared" si="1"/>
        <v/>
      </c>
    </row>
    <row r="1310">
      <c r="A1310" s="15">
        <v>1993.0</v>
      </c>
      <c r="B1310" s="6" t="s">
        <v>64</v>
      </c>
      <c r="C1310" s="15">
        <v>0.605</v>
      </c>
      <c r="D1310" s="15">
        <v>0.031</v>
      </c>
      <c r="E1310" s="15">
        <v>0.551020408</v>
      </c>
      <c r="F1310" s="15">
        <v>0.732824427</v>
      </c>
      <c r="G1310" s="6"/>
      <c r="H1310" s="15">
        <v>0.692269443</v>
      </c>
      <c r="I1310" s="15">
        <v>0.565030074</v>
      </c>
      <c r="J1310" s="6"/>
      <c r="K1310" s="15">
        <f t="shared" si="1"/>
        <v>0.6286497585</v>
      </c>
    </row>
    <row r="1311">
      <c r="A1311" s="15">
        <v>1994.0</v>
      </c>
      <c r="B1311" s="6" t="s">
        <v>64</v>
      </c>
      <c r="C1311" s="15">
        <v>0.572</v>
      </c>
      <c r="D1311" s="15">
        <v>0.036</v>
      </c>
      <c r="E1311" s="15">
        <v>0.488095238</v>
      </c>
      <c r="F1311" s="15">
        <v>0.738419619</v>
      </c>
      <c r="G1311" s="6"/>
      <c r="H1311" s="6"/>
      <c r="I1311" s="15">
        <v>0.549242654</v>
      </c>
      <c r="J1311" s="6"/>
      <c r="K1311" s="15">
        <f t="shared" si="1"/>
        <v>0.549242654</v>
      </c>
    </row>
    <row r="1312">
      <c r="A1312" s="15">
        <v>1995.0</v>
      </c>
      <c r="B1312" s="6" t="s">
        <v>64</v>
      </c>
      <c r="C1312" s="15">
        <v>0.52</v>
      </c>
      <c r="D1312" s="15">
        <v>0.047</v>
      </c>
      <c r="E1312" s="15">
        <v>0.53125</v>
      </c>
      <c r="F1312" s="15">
        <v>0.699507389</v>
      </c>
      <c r="G1312" s="6"/>
      <c r="H1312" s="6"/>
      <c r="I1312" s="6"/>
      <c r="J1312" s="6"/>
      <c r="K1312" s="6" t="str">
        <f t="shared" si="1"/>
        <v/>
      </c>
    </row>
    <row r="1313">
      <c r="A1313" s="15">
        <v>1996.0</v>
      </c>
      <c r="B1313" s="6" t="s">
        <v>64</v>
      </c>
      <c r="C1313" s="15">
        <v>0.537</v>
      </c>
      <c r="D1313" s="15">
        <v>0.031</v>
      </c>
      <c r="E1313" s="15">
        <v>0.540540541</v>
      </c>
      <c r="F1313" s="15">
        <v>0.738764045</v>
      </c>
      <c r="G1313" s="6"/>
      <c r="H1313" s="15">
        <v>0.538859254</v>
      </c>
      <c r="I1313" s="15">
        <v>0.50084784</v>
      </c>
      <c r="J1313" s="6"/>
      <c r="K1313" s="15">
        <f t="shared" si="1"/>
        <v>0.519853547</v>
      </c>
    </row>
    <row r="1314">
      <c r="A1314" s="15">
        <v>1997.0</v>
      </c>
      <c r="B1314" s="6" t="s">
        <v>64</v>
      </c>
      <c r="C1314" s="15">
        <v>0.55</v>
      </c>
      <c r="D1314" s="15">
        <v>0.029</v>
      </c>
      <c r="E1314" s="15">
        <v>0.540816327</v>
      </c>
      <c r="F1314" s="15">
        <v>0.654135338</v>
      </c>
      <c r="G1314" s="6"/>
      <c r="H1314" s="15">
        <v>0.574871111</v>
      </c>
      <c r="I1314" s="6"/>
      <c r="J1314" s="15">
        <v>0.615011465</v>
      </c>
      <c r="K1314" s="15">
        <f t="shared" si="1"/>
        <v>0.594941288</v>
      </c>
    </row>
    <row r="1315">
      <c r="A1315" s="15">
        <v>1998.0</v>
      </c>
      <c r="B1315" s="6" t="s">
        <v>64</v>
      </c>
      <c r="C1315" s="15">
        <v>0.498</v>
      </c>
      <c r="D1315" s="15">
        <v>0.036</v>
      </c>
      <c r="E1315" s="15">
        <v>0.522727273</v>
      </c>
      <c r="F1315" s="15">
        <v>0.660574413</v>
      </c>
      <c r="G1315" s="6"/>
      <c r="H1315" s="6"/>
      <c r="I1315" s="15">
        <v>0.457731042</v>
      </c>
      <c r="J1315" s="6"/>
      <c r="K1315" s="15">
        <f t="shared" si="1"/>
        <v>0.457731042</v>
      </c>
    </row>
    <row r="1316">
      <c r="A1316" s="15">
        <v>1999.0</v>
      </c>
      <c r="B1316" s="6" t="s">
        <v>64</v>
      </c>
      <c r="C1316" s="15">
        <v>0.498</v>
      </c>
      <c r="D1316" s="15">
        <v>0.036</v>
      </c>
      <c r="E1316" s="15">
        <v>0.46</v>
      </c>
      <c r="F1316" s="15">
        <v>0.691326531</v>
      </c>
      <c r="G1316" s="6"/>
      <c r="H1316" s="15">
        <v>0.547831611</v>
      </c>
      <c r="I1316" s="6"/>
      <c r="J1316" s="6"/>
      <c r="K1316" s="15">
        <f t="shared" si="1"/>
        <v>0.547831611</v>
      </c>
    </row>
    <row r="1317">
      <c r="A1317" s="15">
        <v>2000.0</v>
      </c>
      <c r="B1317" s="6" t="s">
        <v>64</v>
      </c>
      <c r="C1317" s="15">
        <v>0.558</v>
      </c>
      <c r="D1317" s="15">
        <v>0.026</v>
      </c>
      <c r="E1317" s="15">
        <v>0.427184466</v>
      </c>
      <c r="F1317" s="15">
        <v>0.652284264</v>
      </c>
      <c r="G1317" s="6"/>
      <c r="H1317" s="15">
        <v>0.611410329</v>
      </c>
      <c r="I1317" s="15">
        <v>0.480949415</v>
      </c>
      <c r="J1317" s="15">
        <v>0.675422795</v>
      </c>
      <c r="K1317" s="15">
        <f t="shared" si="1"/>
        <v>0.5892608463</v>
      </c>
    </row>
    <row r="1318">
      <c r="A1318" s="15">
        <v>2001.0</v>
      </c>
      <c r="B1318" s="6" t="s">
        <v>64</v>
      </c>
      <c r="C1318" s="15">
        <v>0.48</v>
      </c>
      <c r="D1318" s="15">
        <v>0.021</v>
      </c>
      <c r="E1318" s="15">
        <v>0.43956044</v>
      </c>
      <c r="F1318" s="15">
        <v>0.688679245</v>
      </c>
      <c r="G1318" s="15">
        <v>0.480138888</v>
      </c>
      <c r="H1318" s="6"/>
      <c r="I1318" s="6"/>
      <c r="J1318" s="6"/>
      <c r="K1318" s="15">
        <f t="shared" si="1"/>
        <v>0.480138888</v>
      </c>
    </row>
    <row r="1319">
      <c r="A1319" s="15">
        <v>2002.0</v>
      </c>
      <c r="B1319" s="6" t="s">
        <v>64</v>
      </c>
      <c r="C1319" s="15">
        <v>0.483</v>
      </c>
      <c r="D1319" s="15">
        <v>0.02</v>
      </c>
      <c r="E1319" s="15">
        <v>0.480769231</v>
      </c>
      <c r="F1319" s="15">
        <v>0.659949622</v>
      </c>
      <c r="G1319" s="15">
        <v>0.480902875</v>
      </c>
      <c r="H1319" s="6"/>
      <c r="I1319" s="15">
        <v>0.466090352</v>
      </c>
      <c r="J1319" s="6"/>
      <c r="K1319" s="15">
        <f t="shared" si="1"/>
        <v>0.4734966135</v>
      </c>
    </row>
    <row r="1320">
      <c r="A1320" s="15">
        <v>2003.0</v>
      </c>
      <c r="B1320" s="6" t="s">
        <v>64</v>
      </c>
      <c r="C1320" s="15">
        <v>0.467</v>
      </c>
      <c r="D1320" s="15">
        <v>0.032</v>
      </c>
      <c r="E1320" s="15">
        <v>0.423076923</v>
      </c>
      <c r="F1320" s="15">
        <v>0.623115578</v>
      </c>
      <c r="G1320" s="6"/>
      <c r="H1320" s="6"/>
      <c r="I1320" s="6"/>
      <c r="J1320" s="15">
        <v>0.512933805</v>
      </c>
      <c r="K1320" s="15">
        <f t="shared" si="1"/>
        <v>0.512933805</v>
      </c>
    </row>
    <row r="1321">
      <c r="A1321" s="15">
        <v>2004.0</v>
      </c>
      <c r="B1321" s="6" t="s">
        <v>64</v>
      </c>
      <c r="C1321" s="15">
        <v>0.495</v>
      </c>
      <c r="D1321" s="15">
        <v>0.018</v>
      </c>
      <c r="E1321" s="15">
        <v>0.414414414</v>
      </c>
      <c r="F1321" s="15">
        <v>0.673417722</v>
      </c>
      <c r="G1321" s="15">
        <v>0.480446839</v>
      </c>
      <c r="H1321" s="6"/>
      <c r="I1321" s="15">
        <v>0.543804683</v>
      </c>
      <c r="J1321" s="15">
        <v>0.527032336</v>
      </c>
      <c r="K1321" s="15">
        <f t="shared" si="1"/>
        <v>0.5170946193</v>
      </c>
    </row>
    <row r="1322">
      <c r="A1322" s="15">
        <v>2005.0</v>
      </c>
      <c r="B1322" s="6" t="s">
        <v>64</v>
      </c>
      <c r="C1322" s="15">
        <v>0.441</v>
      </c>
      <c r="D1322" s="15">
        <v>0.044</v>
      </c>
      <c r="E1322" s="15">
        <v>0.372881356</v>
      </c>
      <c r="F1322" s="15">
        <v>0.638613861</v>
      </c>
      <c r="G1322" s="6"/>
      <c r="H1322" s="6"/>
      <c r="I1322" s="6"/>
      <c r="J1322" s="6"/>
      <c r="K1322" s="6" t="str">
        <f t="shared" si="1"/>
        <v/>
      </c>
    </row>
    <row r="1323">
      <c r="A1323" s="15">
        <v>2006.0</v>
      </c>
      <c r="B1323" s="6" t="s">
        <v>64</v>
      </c>
      <c r="C1323" s="15">
        <v>0.468</v>
      </c>
      <c r="D1323" s="15">
        <v>0.035</v>
      </c>
      <c r="E1323" s="15">
        <v>0.387387387</v>
      </c>
      <c r="F1323" s="15">
        <v>0.636150235</v>
      </c>
      <c r="G1323" s="6"/>
      <c r="H1323" s="6"/>
      <c r="I1323" s="15">
        <v>0.469117674</v>
      </c>
      <c r="J1323" s="6"/>
      <c r="K1323" s="15">
        <f t="shared" si="1"/>
        <v>0.469117674</v>
      </c>
    </row>
    <row r="1324">
      <c r="A1324" s="15">
        <v>2007.0</v>
      </c>
      <c r="B1324" s="6" t="s">
        <v>64</v>
      </c>
      <c r="C1324" s="15">
        <v>0.497</v>
      </c>
      <c r="D1324" s="15">
        <v>0.032</v>
      </c>
      <c r="E1324" s="15">
        <v>0.416</v>
      </c>
      <c r="F1324" s="15">
        <v>0.647783251</v>
      </c>
      <c r="G1324" s="6"/>
      <c r="H1324" s="6"/>
      <c r="I1324" s="6"/>
      <c r="J1324" s="15">
        <v>0.567673729</v>
      </c>
      <c r="K1324" s="15">
        <f t="shared" si="1"/>
        <v>0.567673729</v>
      </c>
    </row>
    <row r="1325">
      <c r="A1325" s="15">
        <v>2008.0</v>
      </c>
      <c r="B1325" s="6" t="s">
        <v>64</v>
      </c>
      <c r="C1325" s="15">
        <v>0.508</v>
      </c>
      <c r="D1325" s="15">
        <v>0.035</v>
      </c>
      <c r="E1325" s="15">
        <v>0.403669725</v>
      </c>
      <c r="F1325" s="15">
        <v>0.64806867</v>
      </c>
      <c r="G1325" s="6"/>
      <c r="H1325" s="6"/>
      <c r="I1325" s="15">
        <v>0.544042545</v>
      </c>
      <c r="J1325" s="6"/>
      <c r="K1325" s="15">
        <f t="shared" si="1"/>
        <v>0.544042545</v>
      </c>
    </row>
    <row r="1326">
      <c r="A1326" s="15">
        <v>2009.0</v>
      </c>
      <c r="B1326" s="6" t="s">
        <v>64</v>
      </c>
      <c r="C1326" s="15">
        <v>0.508</v>
      </c>
      <c r="D1326" s="15">
        <v>0.032</v>
      </c>
      <c r="E1326" s="15">
        <v>0.504504505</v>
      </c>
      <c r="F1326" s="15">
        <v>0.673245614</v>
      </c>
      <c r="G1326" s="6"/>
      <c r="H1326" s="6"/>
      <c r="I1326" s="6"/>
      <c r="J1326" s="15">
        <v>0.560952955</v>
      </c>
      <c r="K1326" s="15">
        <f t="shared" si="1"/>
        <v>0.560952955</v>
      </c>
    </row>
    <row r="1327">
      <c r="A1327" s="15">
        <v>2010.0</v>
      </c>
      <c r="B1327" s="6" t="s">
        <v>64</v>
      </c>
      <c r="C1327" s="15">
        <v>0.488</v>
      </c>
      <c r="D1327" s="15">
        <v>0.028</v>
      </c>
      <c r="E1327" s="15">
        <v>0.466101695</v>
      </c>
      <c r="F1327" s="15">
        <v>0.642</v>
      </c>
      <c r="G1327" s="6"/>
      <c r="H1327" s="6"/>
      <c r="I1327" s="15">
        <v>0.407984563</v>
      </c>
      <c r="J1327" s="15">
        <v>0.566877012</v>
      </c>
      <c r="K1327" s="15">
        <f t="shared" si="1"/>
        <v>0.4874307875</v>
      </c>
    </row>
    <row r="1328">
      <c r="A1328" s="15">
        <v>2011.0</v>
      </c>
      <c r="B1328" s="6" t="s">
        <v>64</v>
      </c>
      <c r="C1328" s="15">
        <v>0.533</v>
      </c>
      <c r="D1328" s="15">
        <v>0.032</v>
      </c>
      <c r="E1328" s="15">
        <v>0.539007092</v>
      </c>
      <c r="F1328" s="15">
        <v>0.65942029</v>
      </c>
      <c r="G1328" s="6"/>
      <c r="H1328" s="6"/>
      <c r="I1328" s="6"/>
      <c r="J1328" s="15">
        <v>0.602972242</v>
      </c>
      <c r="K1328" s="15">
        <f t="shared" si="1"/>
        <v>0.602972242</v>
      </c>
    </row>
    <row r="1329">
      <c r="A1329" s="15">
        <v>2012.0</v>
      </c>
      <c r="B1329" s="6" t="s">
        <v>64</v>
      </c>
      <c r="C1329" s="15">
        <v>0.563</v>
      </c>
      <c r="D1329" s="15">
        <v>0.026</v>
      </c>
      <c r="E1329" s="15">
        <v>0.514492754</v>
      </c>
      <c r="F1329" s="15">
        <v>0.639097744</v>
      </c>
      <c r="G1329" s="6"/>
      <c r="H1329" s="15">
        <v>0.610869429</v>
      </c>
      <c r="I1329" s="15">
        <v>0.546974273</v>
      </c>
      <c r="J1329" s="15">
        <v>0.625388544</v>
      </c>
      <c r="K1329" s="15">
        <f t="shared" si="1"/>
        <v>0.5944107487</v>
      </c>
    </row>
    <row r="1330">
      <c r="A1330" s="15">
        <v>2013.0</v>
      </c>
      <c r="B1330" s="6" t="s">
        <v>64</v>
      </c>
      <c r="C1330" s="15">
        <v>0.537</v>
      </c>
      <c r="D1330" s="15">
        <v>0.032</v>
      </c>
      <c r="E1330" s="15">
        <v>0.529850746</v>
      </c>
      <c r="F1330" s="15">
        <v>0.68173258</v>
      </c>
      <c r="G1330" s="6"/>
      <c r="H1330" s="6"/>
      <c r="I1330" s="6"/>
      <c r="J1330" s="15">
        <v>0.663308301</v>
      </c>
      <c r="K1330" s="15">
        <f t="shared" si="1"/>
        <v>0.663308301</v>
      </c>
    </row>
    <row r="1331">
      <c r="A1331" s="15">
        <v>2014.0</v>
      </c>
      <c r="B1331" s="6" t="s">
        <v>64</v>
      </c>
      <c r="C1331" s="15">
        <v>0.493</v>
      </c>
      <c r="D1331" s="15">
        <v>0.035</v>
      </c>
      <c r="E1331" s="15">
        <v>0.451428571</v>
      </c>
      <c r="F1331" s="15">
        <v>0.634581105</v>
      </c>
      <c r="G1331" s="6"/>
      <c r="H1331" s="6"/>
      <c r="I1331" s="15">
        <v>0.480520994</v>
      </c>
      <c r="J1331" s="6"/>
      <c r="K1331" s="15">
        <f t="shared" si="1"/>
        <v>0.480520994</v>
      </c>
    </row>
    <row r="1332">
      <c r="A1332" s="15">
        <v>2015.0</v>
      </c>
      <c r="B1332" s="6" t="s">
        <v>64</v>
      </c>
      <c r="C1332" s="15">
        <v>0.487</v>
      </c>
      <c r="D1332" s="15">
        <v>0.032</v>
      </c>
      <c r="E1332" s="15">
        <v>0.461988304</v>
      </c>
      <c r="F1332" s="15">
        <v>0.628432956</v>
      </c>
      <c r="G1332" s="6"/>
      <c r="H1332" s="6"/>
      <c r="I1332" s="6"/>
      <c r="J1332" s="15">
        <v>0.595700298</v>
      </c>
      <c r="K1332" s="15">
        <f t="shared" si="1"/>
        <v>0.595700298</v>
      </c>
    </row>
    <row r="1333">
      <c r="A1333" s="15">
        <v>2016.0</v>
      </c>
      <c r="B1333" s="6" t="s">
        <v>64</v>
      </c>
      <c r="C1333" s="15">
        <v>0.549</v>
      </c>
      <c r="D1333" s="15">
        <v>0.028</v>
      </c>
      <c r="E1333" s="15">
        <v>0.472049689</v>
      </c>
      <c r="F1333" s="15">
        <v>0.667170953</v>
      </c>
      <c r="G1333" s="6"/>
      <c r="H1333" s="6"/>
      <c r="I1333" s="15">
        <v>0.514439092</v>
      </c>
      <c r="J1333" s="15">
        <v>0.6872821</v>
      </c>
      <c r="K1333" s="15">
        <f t="shared" si="1"/>
        <v>0.600860596</v>
      </c>
    </row>
    <row r="1334">
      <c r="A1334" s="15">
        <v>1980.0</v>
      </c>
      <c r="B1334" s="6" t="s">
        <v>65</v>
      </c>
      <c r="C1334" s="15">
        <v>0.577</v>
      </c>
      <c r="D1334" s="15">
        <v>0.031</v>
      </c>
      <c r="E1334" s="15">
        <v>0.428571429</v>
      </c>
      <c r="F1334" s="15">
        <v>0.680781759</v>
      </c>
      <c r="G1334" s="6"/>
      <c r="H1334" s="15">
        <v>0.557587865</v>
      </c>
      <c r="I1334" s="15">
        <v>0.539115769</v>
      </c>
      <c r="J1334" s="6"/>
      <c r="K1334" s="15">
        <f t="shared" si="1"/>
        <v>0.548351817</v>
      </c>
    </row>
    <row r="1335">
      <c r="A1335" s="15">
        <v>1981.0</v>
      </c>
      <c r="B1335" s="6" t="s">
        <v>65</v>
      </c>
      <c r="C1335" s="15">
        <v>0.604</v>
      </c>
      <c r="D1335" s="15">
        <v>0.047</v>
      </c>
      <c r="E1335" s="15">
        <v>0.474747475</v>
      </c>
      <c r="F1335" s="15">
        <v>0.692567568</v>
      </c>
      <c r="G1335" s="6"/>
      <c r="H1335" s="6"/>
      <c r="I1335" s="6"/>
      <c r="J1335" s="6"/>
      <c r="K1335" s="6" t="str">
        <f t="shared" si="1"/>
        <v/>
      </c>
    </row>
    <row r="1336">
      <c r="A1336" s="15">
        <v>1982.0</v>
      </c>
      <c r="B1336" s="6" t="s">
        <v>65</v>
      </c>
      <c r="C1336" s="15">
        <v>0.582</v>
      </c>
      <c r="D1336" s="15">
        <v>0.036</v>
      </c>
      <c r="E1336" s="15">
        <v>0.534090909</v>
      </c>
      <c r="F1336" s="15">
        <v>0.667763158</v>
      </c>
      <c r="G1336" s="6"/>
      <c r="H1336" s="6"/>
      <c r="I1336" s="15">
        <v>0.501880411</v>
      </c>
      <c r="J1336" s="6"/>
      <c r="K1336" s="15">
        <f t="shared" si="1"/>
        <v>0.501880411</v>
      </c>
    </row>
    <row r="1337">
      <c r="A1337" s="15">
        <v>1983.0</v>
      </c>
      <c r="B1337" s="6" t="s">
        <v>65</v>
      </c>
      <c r="C1337" s="15">
        <v>0.541</v>
      </c>
      <c r="D1337" s="15">
        <v>0.038</v>
      </c>
      <c r="E1337" s="15">
        <v>0.325581395</v>
      </c>
      <c r="F1337" s="15">
        <v>0.696319018</v>
      </c>
      <c r="G1337" s="6"/>
      <c r="H1337" s="15">
        <v>0.504407623</v>
      </c>
      <c r="I1337" s="6"/>
      <c r="J1337" s="6"/>
      <c r="K1337" s="15">
        <f t="shared" si="1"/>
        <v>0.504407623</v>
      </c>
    </row>
    <row r="1338">
      <c r="A1338" s="15">
        <v>1984.0</v>
      </c>
      <c r="B1338" s="6" t="s">
        <v>65</v>
      </c>
      <c r="C1338" s="15">
        <v>0.6</v>
      </c>
      <c r="D1338" s="15">
        <v>0.036</v>
      </c>
      <c r="E1338" s="15">
        <v>0.475</v>
      </c>
      <c r="F1338" s="15">
        <v>0.651917404</v>
      </c>
      <c r="G1338" s="6"/>
      <c r="H1338" s="6"/>
      <c r="I1338" s="15">
        <v>0.56401868</v>
      </c>
      <c r="J1338" s="6"/>
      <c r="K1338" s="15">
        <f t="shared" si="1"/>
        <v>0.56401868</v>
      </c>
    </row>
    <row r="1339">
      <c r="A1339" s="15">
        <v>1985.0</v>
      </c>
      <c r="B1339" s="6" t="s">
        <v>65</v>
      </c>
      <c r="C1339" s="15">
        <v>0.59</v>
      </c>
      <c r="D1339" s="15">
        <v>0.031</v>
      </c>
      <c r="E1339" s="15">
        <v>0.461538462</v>
      </c>
      <c r="F1339" s="15">
        <v>0.657492355</v>
      </c>
      <c r="G1339" s="6"/>
      <c r="H1339" s="15">
        <v>0.58842465</v>
      </c>
      <c r="I1339" s="15">
        <v>0.564538465</v>
      </c>
      <c r="J1339" s="6"/>
      <c r="K1339" s="15">
        <f t="shared" si="1"/>
        <v>0.5764815575</v>
      </c>
    </row>
    <row r="1340">
      <c r="A1340" s="15">
        <v>1986.0</v>
      </c>
      <c r="B1340" s="6" t="s">
        <v>65</v>
      </c>
      <c r="C1340" s="15">
        <v>0.573</v>
      </c>
      <c r="D1340" s="15">
        <v>0.038</v>
      </c>
      <c r="E1340" s="15">
        <v>0.402298851</v>
      </c>
      <c r="F1340" s="15">
        <v>0.686813187</v>
      </c>
      <c r="G1340" s="6"/>
      <c r="H1340" s="15">
        <v>0.582585797</v>
      </c>
      <c r="I1340" s="6"/>
      <c r="J1340" s="6"/>
      <c r="K1340" s="15">
        <f t="shared" si="1"/>
        <v>0.582585797</v>
      </c>
    </row>
    <row r="1341">
      <c r="A1341" s="15">
        <v>1987.0</v>
      </c>
      <c r="B1341" s="6" t="s">
        <v>65</v>
      </c>
      <c r="C1341" s="15">
        <v>0.567</v>
      </c>
      <c r="D1341" s="15">
        <v>0.036</v>
      </c>
      <c r="E1341" s="15">
        <v>0.397260274</v>
      </c>
      <c r="F1341" s="15">
        <v>0.674626866</v>
      </c>
      <c r="G1341" s="6"/>
      <c r="H1341" s="6"/>
      <c r="I1341" s="15">
        <v>0.507191103</v>
      </c>
      <c r="J1341" s="6"/>
      <c r="K1341" s="15">
        <f t="shared" si="1"/>
        <v>0.507191103</v>
      </c>
    </row>
    <row r="1342">
      <c r="A1342" s="15">
        <v>1988.0</v>
      </c>
      <c r="B1342" s="6" t="s">
        <v>65</v>
      </c>
      <c r="C1342" s="15">
        <v>0.576</v>
      </c>
      <c r="D1342" s="15">
        <v>0.031</v>
      </c>
      <c r="E1342" s="15">
        <v>0.438095238</v>
      </c>
      <c r="F1342" s="15">
        <v>0.625344353</v>
      </c>
      <c r="G1342" s="6"/>
      <c r="H1342" s="15">
        <v>0.714553735</v>
      </c>
      <c r="I1342" s="15">
        <v>0.480333632</v>
      </c>
      <c r="J1342" s="6"/>
      <c r="K1342" s="15">
        <f t="shared" si="1"/>
        <v>0.5974436835</v>
      </c>
    </row>
    <row r="1343">
      <c r="A1343" s="15">
        <v>1989.0</v>
      </c>
      <c r="B1343" s="6" t="s">
        <v>65</v>
      </c>
      <c r="C1343" s="15">
        <v>0.604</v>
      </c>
      <c r="D1343" s="15">
        <v>0.031</v>
      </c>
      <c r="E1343" s="15">
        <v>0.415841584</v>
      </c>
      <c r="F1343" s="15">
        <v>0.672086721</v>
      </c>
      <c r="G1343" s="6"/>
      <c r="H1343" s="15">
        <v>0.669365737</v>
      </c>
      <c r="I1343" s="15">
        <v>0.561087564</v>
      </c>
      <c r="J1343" s="6"/>
      <c r="K1343" s="15">
        <f t="shared" si="1"/>
        <v>0.6152266505</v>
      </c>
    </row>
    <row r="1344">
      <c r="A1344" s="15">
        <v>1990.0</v>
      </c>
      <c r="B1344" s="6" t="s">
        <v>65</v>
      </c>
      <c r="C1344" s="15">
        <v>0.594</v>
      </c>
      <c r="D1344" s="15">
        <v>0.031</v>
      </c>
      <c r="E1344" s="15">
        <v>0.454545455</v>
      </c>
      <c r="F1344" s="15">
        <v>0.698060942</v>
      </c>
      <c r="G1344" s="6"/>
      <c r="H1344" s="15">
        <v>0.617484848</v>
      </c>
      <c r="I1344" s="15">
        <v>0.539611636</v>
      </c>
      <c r="J1344" s="6"/>
      <c r="K1344" s="15">
        <f t="shared" si="1"/>
        <v>0.578548242</v>
      </c>
    </row>
    <row r="1345">
      <c r="A1345" s="15">
        <v>1991.0</v>
      </c>
      <c r="B1345" s="6" t="s">
        <v>65</v>
      </c>
      <c r="C1345" s="15">
        <v>0.563</v>
      </c>
      <c r="D1345" s="15">
        <v>0.031</v>
      </c>
      <c r="E1345" s="15">
        <v>0.457943925</v>
      </c>
      <c r="F1345" s="15">
        <v>0.653179191</v>
      </c>
      <c r="G1345" s="6"/>
      <c r="H1345" s="15">
        <v>0.60888773</v>
      </c>
      <c r="I1345" s="15">
        <v>0.495550409</v>
      </c>
      <c r="J1345" s="6"/>
      <c r="K1345" s="15">
        <f t="shared" si="1"/>
        <v>0.5522190695</v>
      </c>
    </row>
    <row r="1346">
      <c r="A1346" s="15">
        <v>1992.0</v>
      </c>
      <c r="B1346" s="6" t="s">
        <v>65</v>
      </c>
      <c r="C1346" s="15">
        <v>0.572</v>
      </c>
      <c r="D1346" s="15">
        <v>0.047</v>
      </c>
      <c r="E1346" s="15">
        <v>0.457142857</v>
      </c>
      <c r="F1346" s="15">
        <v>0.668407311</v>
      </c>
      <c r="G1346" s="6"/>
      <c r="H1346" s="6"/>
      <c r="I1346" s="6"/>
      <c r="J1346" s="6"/>
      <c r="K1346" s="6" t="str">
        <f t="shared" si="1"/>
        <v/>
      </c>
    </row>
    <row r="1347">
      <c r="A1347" s="15">
        <v>1993.0</v>
      </c>
      <c r="B1347" s="6" t="s">
        <v>65</v>
      </c>
      <c r="C1347" s="15">
        <v>0.554</v>
      </c>
      <c r="D1347" s="15">
        <v>0.031</v>
      </c>
      <c r="E1347" s="15">
        <v>0.348314607</v>
      </c>
      <c r="F1347" s="15">
        <v>0.656914894</v>
      </c>
      <c r="G1347" s="6"/>
      <c r="H1347" s="15">
        <v>0.618457082</v>
      </c>
      <c r="I1347" s="15">
        <v>0.481424623</v>
      </c>
      <c r="J1347" s="6"/>
      <c r="K1347" s="15">
        <f t="shared" si="1"/>
        <v>0.5499408525</v>
      </c>
    </row>
    <row r="1348">
      <c r="A1348" s="15">
        <v>1994.0</v>
      </c>
      <c r="B1348" s="6" t="s">
        <v>65</v>
      </c>
      <c r="C1348" s="15">
        <v>0.533</v>
      </c>
      <c r="D1348" s="15">
        <v>0.036</v>
      </c>
      <c r="E1348" s="15">
        <v>0.369369369</v>
      </c>
      <c r="F1348" s="15">
        <v>0.670822943</v>
      </c>
      <c r="G1348" s="6"/>
      <c r="H1348" s="6"/>
      <c r="I1348" s="15">
        <v>0.459421919</v>
      </c>
      <c r="J1348" s="6"/>
      <c r="K1348" s="15">
        <f t="shared" si="1"/>
        <v>0.459421919</v>
      </c>
    </row>
    <row r="1349">
      <c r="A1349" s="15">
        <v>1995.0</v>
      </c>
      <c r="B1349" s="6" t="s">
        <v>65</v>
      </c>
      <c r="C1349" s="15">
        <v>0.592</v>
      </c>
      <c r="D1349" s="15">
        <v>0.047</v>
      </c>
      <c r="E1349" s="15">
        <v>0.494382022</v>
      </c>
      <c r="F1349" s="15">
        <v>0.654411765</v>
      </c>
      <c r="G1349" s="6"/>
      <c r="H1349" s="6"/>
      <c r="I1349" s="6"/>
      <c r="J1349" s="6"/>
      <c r="K1349" s="6" t="str">
        <f t="shared" si="1"/>
        <v/>
      </c>
    </row>
    <row r="1350">
      <c r="A1350" s="15">
        <v>1996.0</v>
      </c>
      <c r="B1350" s="6" t="s">
        <v>65</v>
      </c>
      <c r="C1350" s="15">
        <v>0.542</v>
      </c>
      <c r="D1350" s="15">
        <v>0.031</v>
      </c>
      <c r="E1350" s="15">
        <v>0.510638298</v>
      </c>
      <c r="F1350" s="15">
        <v>0.647887324</v>
      </c>
      <c r="G1350" s="6"/>
      <c r="H1350" s="15">
        <v>0.514609434</v>
      </c>
      <c r="I1350" s="15">
        <v>0.485562205</v>
      </c>
      <c r="J1350" s="6"/>
      <c r="K1350" s="15">
        <f t="shared" si="1"/>
        <v>0.5000858195</v>
      </c>
    </row>
    <row r="1351">
      <c r="A1351" s="15">
        <v>1997.0</v>
      </c>
      <c r="B1351" s="6" t="s">
        <v>65</v>
      </c>
      <c r="C1351" s="15">
        <v>0.493</v>
      </c>
      <c r="D1351" s="15">
        <v>0.029</v>
      </c>
      <c r="E1351" s="15">
        <v>0.385964912</v>
      </c>
      <c r="F1351" s="15">
        <v>0.683333333</v>
      </c>
      <c r="G1351" s="6"/>
      <c r="H1351" s="15">
        <v>0.47769727</v>
      </c>
      <c r="I1351" s="6"/>
      <c r="J1351" s="15">
        <v>0.470991358</v>
      </c>
      <c r="K1351" s="15">
        <f t="shared" si="1"/>
        <v>0.474344314</v>
      </c>
    </row>
    <row r="1352">
      <c r="A1352" s="15">
        <v>1998.0</v>
      </c>
      <c r="B1352" s="6" t="s">
        <v>65</v>
      </c>
      <c r="C1352" s="15">
        <v>0.518</v>
      </c>
      <c r="D1352" s="15">
        <v>0.036</v>
      </c>
      <c r="E1352" s="15">
        <v>0.429906542</v>
      </c>
      <c r="F1352" s="15">
        <v>0.641552511</v>
      </c>
      <c r="G1352" s="6"/>
      <c r="H1352" s="6"/>
      <c r="I1352" s="15">
        <v>0.428845818</v>
      </c>
      <c r="J1352" s="6"/>
      <c r="K1352" s="15">
        <f t="shared" si="1"/>
        <v>0.428845818</v>
      </c>
    </row>
    <row r="1353">
      <c r="A1353" s="15">
        <v>1999.0</v>
      </c>
      <c r="B1353" s="6" t="s">
        <v>65</v>
      </c>
      <c r="C1353" s="15">
        <v>0.515</v>
      </c>
      <c r="D1353" s="15">
        <v>0.036</v>
      </c>
      <c r="E1353" s="15">
        <v>0.4875</v>
      </c>
      <c r="F1353" s="15">
        <v>0.67839196</v>
      </c>
      <c r="G1353" s="6"/>
      <c r="H1353" s="15">
        <v>0.455914044</v>
      </c>
      <c r="I1353" s="6"/>
      <c r="J1353" s="6"/>
      <c r="K1353" s="15">
        <f t="shared" si="1"/>
        <v>0.455914044</v>
      </c>
    </row>
    <row r="1354">
      <c r="A1354" s="15">
        <v>2000.0</v>
      </c>
      <c r="B1354" s="6" t="s">
        <v>65</v>
      </c>
      <c r="C1354" s="15">
        <v>0.516</v>
      </c>
      <c r="D1354" s="15">
        <v>0.026</v>
      </c>
      <c r="E1354" s="15">
        <v>0.442477876</v>
      </c>
      <c r="F1354" s="15">
        <v>0.663157895</v>
      </c>
      <c r="G1354" s="6"/>
      <c r="H1354" s="15">
        <v>0.48341024</v>
      </c>
      <c r="I1354" s="15">
        <v>0.443261333</v>
      </c>
      <c r="J1354" s="15">
        <v>0.565273686</v>
      </c>
      <c r="K1354" s="15">
        <f t="shared" si="1"/>
        <v>0.4973150863</v>
      </c>
    </row>
    <row r="1355">
      <c r="A1355" s="15">
        <v>2001.0</v>
      </c>
      <c r="B1355" s="6" t="s">
        <v>65</v>
      </c>
      <c r="C1355" s="15">
        <v>0.415</v>
      </c>
      <c r="D1355" s="15">
        <v>0.021</v>
      </c>
      <c r="E1355" s="15">
        <v>0.394230769</v>
      </c>
      <c r="F1355" s="15">
        <v>0.596009975</v>
      </c>
      <c r="G1355" s="15">
        <v>0.391923162</v>
      </c>
      <c r="H1355" s="6"/>
      <c r="I1355" s="6"/>
      <c r="J1355" s="6"/>
      <c r="K1355" s="15">
        <f t="shared" si="1"/>
        <v>0.391923162</v>
      </c>
    </row>
    <row r="1356">
      <c r="A1356" s="15">
        <v>2002.0</v>
      </c>
      <c r="B1356" s="6" t="s">
        <v>65</v>
      </c>
      <c r="C1356" s="15">
        <v>0.422</v>
      </c>
      <c r="D1356" s="15">
        <v>0.02</v>
      </c>
      <c r="E1356" s="15">
        <v>0.388235294</v>
      </c>
      <c r="F1356" s="15">
        <v>0.595842956</v>
      </c>
      <c r="G1356" s="15">
        <v>0.413021218</v>
      </c>
      <c r="H1356" s="6"/>
      <c r="I1356" s="15">
        <v>0.344836137</v>
      </c>
      <c r="J1356" s="6"/>
      <c r="K1356" s="15">
        <f t="shared" si="1"/>
        <v>0.3789286775</v>
      </c>
    </row>
    <row r="1357">
      <c r="A1357" s="15">
        <v>2003.0</v>
      </c>
      <c r="B1357" s="6" t="s">
        <v>65</v>
      </c>
      <c r="C1357" s="15">
        <v>0.427</v>
      </c>
      <c r="D1357" s="15">
        <v>0.032</v>
      </c>
      <c r="E1357" s="15">
        <v>0.330357143</v>
      </c>
      <c r="F1357" s="15">
        <v>0.6125</v>
      </c>
      <c r="G1357" s="6"/>
      <c r="H1357" s="6"/>
      <c r="I1357" s="6"/>
      <c r="J1357" s="15">
        <v>0.401005045</v>
      </c>
      <c r="K1357" s="15">
        <f t="shared" si="1"/>
        <v>0.401005045</v>
      </c>
    </row>
    <row r="1358">
      <c r="A1358" s="15">
        <v>2004.0</v>
      </c>
      <c r="B1358" s="6" t="s">
        <v>65</v>
      </c>
      <c r="C1358" s="15">
        <v>0.407</v>
      </c>
      <c r="D1358" s="15">
        <v>0.018</v>
      </c>
      <c r="E1358" s="15">
        <v>0.285714286</v>
      </c>
      <c r="F1358" s="15">
        <v>0.624096386</v>
      </c>
      <c r="G1358" s="15">
        <v>0.390742331</v>
      </c>
      <c r="H1358" s="6"/>
      <c r="I1358" s="15">
        <v>0.339021761</v>
      </c>
      <c r="J1358" s="15">
        <v>0.449430415</v>
      </c>
      <c r="K1358" s="15">
        <f t="shared" si="1"/>
        <v>0.3930648357</v>
      </c>
    </row>
    <row r="1359">
      <c r="A1359" s="15">
        <v>2005.0</v>
      </c>
      <c r="B1359" s="6" t="s">
        <v>65</v>
      </c>
      <c r="C1359" s="15">
        <v>0.484</v>
      </c>
      <c r="D1359" s="15">
        <v>0.044</v>
      </c>
      <c r="E1359" s="15">
        <v>0.273504274</v>
      </c>
      <c r="F1359" s="15">
        <v>0.64785553</v>
      </c>
      <c r="G1359" s="6"/>
      <c r="H1359" s="6"/>
      <c r="I1359" s="6"/>
      <c r="J1359" s="6"/>
      <c r="K1359" s="6" t="str">
        <f t="shared" si="1"/>
        <v/>
      </c>
    </row>
    <row r="1360">
      <c r="A1360" s="15">
        <v>2006.0</v>
      </c>
      <c r="B1360" s="6" t="s">
        <v>65</v>
      </c>
      <c r="C1360" s="15">
        <v>0.451</v>
      </c>
      <c r="D1360" s="15">
        <v>0.035</v>
      </c>
      <c r="E1360" s="15">
        <v>0.284671533</v>
      </c>
      <c r="F1360" s="15">
        <v>0.606334842</v>
      </c>
      <c r="G1360" s="6"/>
      <c r="H1360" s="6"/>
      <c r="I1360" s="15">
        <v>0.401124999</v>
      </c>
      <c r="J1360" s="6"/>
      <c r="K1360" s="15">
        <f t="shared" si="1"/>
        <v>0.401124999</v>
      </c>
    </row>
    <row r="1361">
      <c r="A1361" s="15">
        <v>2007.0</v>
      </c>
      <c r="B1361" s="6" t="s">
        <v>65</v>
      </c>
      <c r="C1361" s="15">
        <v>0.46</v>
      </c>
      <c r="D1361" s="15">
        <v>0.032</v>
      </c>
      <c r="E1361" s="15">
        <v>0.3828125</v>
      </c>
      <c r="F1361" s="15">
        <v>0.596566524</v>
      </c>
      <c r="G1361" s="6"/>
      <c r="H1361" s="6"/>
      <c r="I1361" s="6"/>
      <c r="J1361" s="15">
        <v>0.477123068</v>
      </c>
      <c r="K1361" s="15">
        <f t="shared" si="1"/>
        <v>0.477123068</v>
      </c>
    </row>
    <row r="1362">
      <c r="A1362" s="15">
        <v>2008.0</v>
      </c>
      <c r="B1362" s="6" t="s">
        <v>65</v>
      </c>
      <c r="C1362" s="15">
        <v>0.436</v>
      </c>
      <c r="D1362" s="15">
        <v>0.035</v>
      </c>
      <c r="E1362" s="15">
        <v>0.336134454</v>
      </c>
      <c r="F1362" s="15">
        <v>0.61589404</v>
      </c>
      <c r="G1362" s="6"/>
      <c r="H1362" s="6"/>
      <c r="I1362" s="15">
        <v>0.365132367</v>
      </c>
      <c r="J1362" s="6"/>
      <c r="K1362" s="15">
        <f t="shared" si="1"/>
        <v>0.365132367</v>
      </c>
    </row>
    <row r="1363">
      <c r="A1363" s="15">
        <v>2009.0</v>
      </c>
      <c r="B1363" s="6" t="s">
        <v>65</v>
      </c>
      <c r="C1363" s="15">
        <v>0.456</v>
      </c>
      <c r="D1363" s="15">
        <v>0.032</v>
      </c>
      <c r="E1363" s="15">
        <v>0.312101911</v>
      </c>
      <c r="F1363" s="15">
        <v>0.607802875</v>
      </c>
      <c r="G1363" s="6"/>
      <c r="H1363" s="6"/>
      <c r="I1363" s="6"/>
      <c r="J1363" s="15">
        <v>0.479956498</v>
      </c>
      <c r="K1363" s="15">
        <f t="shared" si="1"/>
        <v>0.479956498</v>
      </c>
    </row>
    <row r="1364">
      <c r="A1364" s="15">
        <v>2010.0</v>
      </c>
      <c r="B1364" s="6" t="s">
        <v>65</v>
      </c>
      <c r="C1364" s="15">
        <v>0.409</v>
      </c>
      <c r="D1364" s="15">
        <v>0.028</v>
      </c>
      <c r="E1364" s="15">
        <v>0.3</v>
      </c>
      <c r="F1364" s="15">
        <v>0.618691589</v>
      </c>
      <c r="G1364" s="6"/>
      <c r="H1364" s="6"/>
      <c r="I1364" s="15">
        <v>0.363700424</v>
      </c>
      <c r="J1364" s="15">
        <v>0.455548741</v>
      </c>
      <c r="K1364" s="15">
        <f t="shared" si="1"/>
        <v>0.4096245825</v>
      </c>
    </row>
    <row r="1365">
      <c r="A1365" s="15">
        <v>2011.0</v>
      </c>
      <c r="B1365" s="6" t="s">
        <v>65</v>
      </c>
      <c r="C1365" s="15">
        <v>0.413</v>
      </c>
      <c r="D1365" s="15">
        <v>0.032</v>
      </c>
      <c r="E1365" s="15">
        <v>0.262773723</v>
      </c>
      <c r="F1365" s="15">
        <v>0.591522158</v>
      </c>
      <c r="G1365" s="6"/>
      <c r="H1365" s="6"/>
      <c r="I1365" s="6"/>
      <c r="J1365" s="15">
        <v>0.404535941</v>
      </c>
      <c r="K1365" s="15">
        <f t="shared" si="1"/>
        <v>0.404535941</v>
      </c>
    </row>
    <row r="1366">
      <c r="A1366" s="15">
        <v>2012.0</v>
      </c>
      <c r="B1366" s="6" t="s">
        <v>65</v>
      </c>
      <c r="C1366" s="15">
        <v>0.476</v>
      </c>
      <c r="D1366" s="15">
        <v>0.029</v>
      </c>
      <c r="E1366" s="15">
        <v>0.284883721</v>
      </c>
      <c r="F1366" s="15">
        <v>0.576086957</v>
      </c>
      <c r="G1366" s="6"/>
      <c r="H1366" s="15">
        <v>0.546144912</v>
      </c>
      <c r="I1366" s="6"/>
      <c r="J1366" s="15">
        <v>0.507561902</v>
      </c>
      <c r="K1366" s="15">
        <f t="shared" si="1"/>
        <v>0.526853407</v>
      </c>
    </row>
    <row r="1367">
      <c r="A1367" s="15">
        <v>2013.0</v>
      </c>
      <c r="B1367" s="6" t="s">
        <v>65</v>
      </c>
      <c r="C1367" s="15">
        <v>0.456</v>
      </c>
      <c r="D1367" s="15">
        <v>0.032</v>
      </c>
      <c r="E1367" s="15">
        <v>0.345679012</v>
      </c>
      <c r="F1367" s="15">
        <v>0.621268657</v>
      </c>
      <c r="G1367" s="6"/>
      <c r="H1367" s="6"/>
      <c r="I1367" s="6"/>
      <c r="J1367" s="15">
        <v>0.531131964</v>
      </c>
      <c r="K1367" s="15">
        <f t="shared" si="1"/>
        <v>0.531131964</v>
      </c>
    </row>
    <row r="1368">
      <c r="A1368" s="15">
        <v>2014.0</v>
      </c>
      <c r="B1368" s="6" t="s">
        <v>65</v>
      </c>
      <c r="C1368" s="15">
        <v>0.462</v>
      </c>
      <c r="D1368" s="15">
        <v>0.044</v>
      </c>
      <c r="E1368" s="15">
        <v>0.339285714</v>
      </c>
      <c r="F1368" s="15">
        <v>0.594462541</v>
      </c>
      <c r="G1368" s="6"/>
      <c r="H1368" s="6"/>
      <c r="I1368" s="6"/>
      <c r="J1368" s="6"/>
      <c r="K1368" s="6" t="str">
        <f t="shared" si="1"/>
        <v/>
      </c>
    </row>
    <row r="1369">
      <c r="A1369" s="15">
        <v>2015.0</v>
      </c>
      <c r="B1369" s="6" t="s">
        <v>65</v>
      </c>
      <c r="C1369" s="15">
        <v>0.407</v>
      </c>
      <c r="D1369" s="15">
        <v>0.032</v>
      </c>
      <c r="E1369" s="15">
        <v>0.286486486</v>
      </c>
      <c r="F1369" s="15">
        <v>0.554592721</v>
      </c>
      <c r="G1369" s="6"/>
      <c r="H1369" s="6"/>
      <c r="I1369" s="6"/>
      <c r="J1369" s="15">
        <v>0.476776881</v>
      </c>
      <c r="K1369" s="15">
        <f t="shared" si="1"/>
        <v>0.476776881</v>
      </c>
    </row>
    <row r="1370">
      <c r="A1370" s="15">
        <v>2016.0</v>
      </c>
      <c r="B1370" s="6" t="s">
        <v>65</v>
      </c>
      <c r="C1370" s="15">
        <v>0.414</v>
      </c>
      <c r="D1370" s="15">
        <v>0.032</v>
      </c>
      <c r="E1370" s="15">
        <v>0.310526316</v>
      </c>
      <c r="F1370" s="15">
        <v>0.609965636</v>
      </c>
      <c r="G1370" s="6"/>
      <c r="H1370" s="6"/>
      <c r="I1370" s="6"/>
      <c r="J1370" s="15">
        <v>0.457074772</v>
      </c>
      <c r="K1370" s="15">
        <f t="shared" si="1"/>
        <v>0.457074772</v>
      </c>
    </row>
    <row r="1371">
      <c r="A1371" s="15">
        <v>1980.0</v>
      </c>
      <c r="B1371" s="6" t="s">
        <v>66</v>
      </c>
      <c r="C1371" s="15">
        <v>0.437</v>
      </c>
      <c r="D1371" s="15">
        <v>0.031</v>
      </c>
      <c r="E1371" s="15">
        <v>0.259515571</v>
      </c>
      <c r="F1371" s="15">
        <v>0.614188533</v>
      </c>
      <c r="G1371" s="6"/>
      <c r="H1371" s="15">
        <v>0.404656365</v>
      </c>
      <c r="I1371" s="15">
        <v>0.402162662</v>
      </c>
      <c r="J1371" s="6"/>
      <c r="K1371" s="15">
        <f t="shared" si="1"/>
        <v>0.4034095135</v>
      </c>
    </row>
    <row r="1372">
      <c r="A1372" s="15">
        <v>1981.0</v>
      </c>
      <c r="B1372" s="6" t="s">
        <v>66</v>
      </c>
      <c r="C1372" s="15">
        <v>0.457</v>
      </c>
      <c r="D1372" s="15">
        <v>0.047</v>
      </c>
      <c r="E1372" s="15">
        <v>0.289285714</v>
      </c>
      <c r="F1372" s="15">
        <v>0.574612403</v>
      </c>
      <c r="G1372" s="6"/>
      <c r="H1372" s="6"/>
      <c r="I1372" s="6"/>
      <c r="J1372" s="6"/>
      <c r="K1372" s="6" t="str">
        <f t="shared" si="1"/>
        <v/>
      </c>
    </row>
    <row r="1373">
      <c r="A1373" s="15">
        <v>1982.0</v>
      </c>
      <c r="B1373" s="6" t="s">
        <v>66</v>
      </c>
      <c r="C1373" s="15">
        <v>0.49</v>
      </c>
      <c r="D1373" s="15">
        <v>0.036</v>
      </c>
      <c r="E1373" s="15">
        <v>0.325503356</v>
      </c>
      <c r="F1373" s="15">
        <v>0.598665396</v>
      </c>
      <c r="G1373" s="6"/>
      <c r="H1373" s="6"/>
      <c r="I1373" s="15">
        <v>0.462362358</v>
      </c>
      <c r="J1373" s="6"/>
      <c r="K1373" s="15">
        <f t="shared" si="1"/>
        <v>0.462362358</v>
      </c>
    </row>
    <row r="1374">
      <c r="A1374" s="15">
        <v>1983.0</v>
      </c>
      <c r="B1374" s="6" t="s">
        <v>66</v>
      </c>
      <c r="C1374" s="15">
        <v>0.417</v>
      </c>
      <c r="D1374" s="15">
        <v>0.038</v>
      </c>
      <c r="E1374" s="15">
        <v>0.287037037</v>
      </c>
      <c r="F1374" s="15">
        <v>0.558823529</v>
      </c>
      <c r="G1374" s="6"/>
      <c r="H1374" s="15">
        <v>0.379782069</v>
      </c>
      <c r="I1374" s="6"/>
      <c r="J1374" s="6"/>
      <c r="K1374" s="15">
        <f t="shared" si="1"/>
        <v>0.379782069</v>
      </c>
    </row>
    <row r="1375">
      <c r="A1375" s="15">
        <v>1984.0</v>
      </c>
      <c r="B1375" s="6" t="s">
        <v>66</v>
      </c>
      <c r="C1375" s="15">
        <v>0.463</v>
      </c>
      <c r="D1375" s="15">
        <v>0.036</v>
      </c>
      <c r="E1375" s="15">
        <v>0.305031447</v>
      </c>
      <c r="F1375" s="15">
        <v>0.598911071</v>
      </c>
      <c r="G1375" s="6"/>
      <c r="H1375" s="6"/>
      <c r="I1375" s="15">
        <v>0.416143555</v>
      </c>
      <c r="J1375" s="6"/>
      <c r="K1375" s="15">
        <f t="shared" si="1"/>
        <v>0.416143555</v>
      </c>
    </row>
    <row r="1376">
      <c r="A1376" s="15">
        <v>1985.0</v>
      </c>
      <c r="B1376" s="6" t="s">
        <v>66</v>
      </c>
      <c r="C1376" s="15">
        <v>0.424</v>
      </c>
      <c r="D1376" s="15">
        <v>0.031</v>
      </c>
      <c r="E1376" s="15">
        <v>0.305194805</v>
      </c>
      <c r="F1376" s="15">
        <v>0.599115044</v>
      </c>
      <c r="G1376" s="6"/>
      <c r="H1376" s="15">
        <v>0.387580412</v>
      </c>
      <c r="I1376" s="15">
        <v>0.383913285</v>
      </c>
      <c r="J1376" s="6"/>
      <c r="K1376" s="15">
        <f t="shared" si="1"/>
        <v>0.3857468485</v>
      </c>
    </row>
    <row r="1377">
      <c r="A1377" s="15">
        <v>1986.0</v>
      </c>
      <c r="B1377" s="6" t="s">
        <v>66</v>
      </c>
      <c r="C1377" s="15">
        <v>0.415</v>
      </c>
      <c r="D1377" s="15">
        <v>0.038</v>
      </c>
      <c r="E1377" s="15">
        <v>0.31294964</v>
      </c>
      <c r="F1377" s="15">
        <v>0.588586031</v>
      </c>
      <c r="G1377" s="6"/>
      <c r="H1377" s="15">
        <v>0.356517213</v>
      </c>
      <c r="I1377" s="6"/>
      <c r="J1377" s="6"/>
      <c r="K1377" s="15">
        <f t="shared" si="1"/>
        <v>0.356517213</v>
      </c>
    </row>
    <row r="1378">
      <c r="A1378" s="15">
        <v>1987.0</v>
      </c>
      <c r="B1378" s="6" t="s">
        <v>66</v>
      </c>
      <c r="C1378" s="15">
        <v>0.421</v>
      </c>
      <c r="D1378" s="15">
        <v>0.036</v>
      </c>
      <c r="E1378" s="15">
        <v>0.252669039</v>
      </c>
      <c r="F1378" s="15">
        <v>0.589108911</v>
      </c>
      <c r="G1378" s="6"/>
      <c r="H1378" s="6"/>
      <c r="I1378" s="15">
        <v>0.351042262</v>
      </c>
      <c r="J1378" s="6"/>
      <c r="K1378" s="15">
        <f t="shared" si="1"/>
        <v>0.351042262</v>
      </c>
    </row>
    <row r="1379">
      <c r="A1379" s="15">
        <v>1988.0</v>
      </c>
      <c r="B1379" s="6" t="s">
        <v>66</v>
      </c>
      <c r="C1379" s="15">
        <v>0.423</v>
      </c>
      <c r="D1379" s="15">
        <v>0.031</v>
      </c>
      <c r="E1379" s="15">
        <v>0.252788104</v>
      </c>
      <c r="F1379" s="15">
        <v>0.570840198</v>
      </c>
      <c r="G1379" s="6"/>
      <c r="H1379" s="15">
        <v>0.477609408</v>
      </c>
      <c r="I1379" s="15">
        <v>0.346807474</v>
      </c>
      <c r="J1379" s="6"/>
      <c r="K1379" s="15">
        <f t="shared" si="1"/>
        <v>0.412208441</v>
      </c>
    </row>
    <row r="1380">
      <c r="A1380" s="15">
        <v>1989.0</v>
      </c>
      <c r="B1380" s="6" t="s">
        <v>66</v>
      </c>
      <c r="C1380" s="15">
        <v>0.44</v>
      </c>
      <c r="D1380" s="15">
        <v>0.031</v>
      </c>
      <c r="E1380" s="15">
        <v>0.292592593</v>
      </c>
      <c r="F1380" s="15">
        <v>0.593564776</v>
      </c>
      <c r="G1380" s="6"/>
      <c r="H1380" s="15">
        <v>0.427636903</v>
      </c>
      <c r="I1380" s="15">
        <v>0.403136531</v>
      </c>
      <c r="J1380" s="6"/>
      <c r="K1380" s="15">
        <f t="shared" si="1"/>
        <v>0.415386717</v>
      </c>
    </row>
    <row r="1381">
      <c r="A1381" s="15">
        <v>1990.0</v>
      </c>
      <c r="B1381" s="6" t="s">
        <v>66</v>
      </c>
      <c r="C1381" s="15">
        <v>0.45</v>
      </c>
      <c r="D1381" s="15">
        <v>0.031</v>
      </c>
      <c r="E1381" s="15">
        <v>0.339350181</v>
      </c>
      <c r="F1381" s="15">
        <v>0.631489362</v>
      </c>
      <c r="G1381" s="6"/>
      <c r="H1381" s="15">
        <v>0.416819185</v>
      </c>
      <c r="I1381" s="15">
        <v>0.40658043</v>
      </c>
      <c r="J1381" s="6"/>
      <c r="K1381" s="15">
        <f t="shared" si="1"/>
        <v>0.4116998075</v>
      </c>
    </row>
    <row r="1382">
      <c r="A1382" s="15">
        <v>1991.0</v>
      </c>
      <c r="B1382" s="6" t="s">
        <v>66</v>
      </c>
      <c r="C1382" s="15">
        <v>0.437</v>
      </c>
      <c r="D1382" s="15">
        <v>0.031</v>
      </c>
      <c r="E1382" s="15">
        <v>0.282142857</v>
      </c>
      <c r="F1382" s="15">
        <v>0.623992838</v>
      </c>
      <c r="G1382" s="6"/>
      <c r="H1382" s="15">
        <v>0.461498062</v>
      </c>
      <c r="I1382" s="15">
        <v>0.352258599</v>
      </c>
      <c r="J1382" s="6"/>
      <c r="K1382" s="15">
        <f t="shared" si="1"/>
        <v>0.4068783305</v>
      </c>
    </row>
    <row r="1383">
      <c r="A1383" s="15">
        <v>1992.0</v>
      </c>
      <c r="B1383" s="6" t="s">
        <v>66</v>
      </c>
      <c r="C1383" s="15">
        <v>0.474</v>
      </c>
      <c r="D1383" s="15">
        <v>0.047</v>
      </c>
      <c r="E1383" s="15">
        <v>0.293436293</v>
      </c>
      <c r="F1383" s="15">
        <v>0.60619469</v>
      </c>
      <c r="G1383" s="6"/>
      <c r="H1383" s="6"/>
      <c r="I1383" s="6"/>
      <c r="J1383" s="6"/>
      <c r="K1383" s="6" t="str">
        <f t="shared" si="1"/>
        <v/>
      </c>
    </row>
    <row r="1384">
      <c r="A1384" s="15">
        <v>1993.0</v>
      </c>
      <c r="B1384" s="6" t="s">
        <v>66</v>
      </c>
      <c r="C1384" s="15">
        <v>0.472</v>
      </c>
      <c r="D1384" s="15">
        <v>0.031</v>
      </c>
      <c r="E1384" s="15">
        <v>0.300380228</v>
      </c>
      <c r="F1384" s="15">
        <v>0.640557006</v>
      </c>
      <c r="G1384" s="6"/>
      <c r="H1384" s="15">
        <v>0.523080949</v>
      </c>
      <c r="I1384" s="15">
        <v>0.400520977</v>
      </c>
      <c r="J1384" s="6"/>
      <c r="K1384" s="15">
        <f t="shared" si="1"/>
        <v>0.461800963</v>
      </c>
    </row>
    <row r="1385">
      <c r="A1385" s="15">
        <v>1994.0</v>
      </c>
      <c r="B1385" s="6" t="s">
        <v>66</v>
      </c>
      <c r="C1385" s="15">
        <v>0.444</v>
      </c>
      <c r="D1385" s="15">
        <v>0.036</v>
      </c>
      <c r="E1385" s="15">
        <v>0.32300885</v>
      </c>
      <c r="F1385" s="15">
        <v>0.621818182</v>
      </c>
      <c r="G1385" s="6"/>
      <c r="H1385" s="6"/>
      <c r="I1385" s="15">
        <v>0.368269439</v>
      </c>
      <c r="J1385" s="6"/>
      <c r="K1385" s="15">
        <f t="shared" si="1"/>
        <v>0.368269439</v>
      </c>
    </row>
    <row r="1386">
      <c r="A1386" s="15">
        <v>1995.0</v>
      </c>
      <c r="B1386" s="6" t="s">
        <v>66</v>
      </c>
      <c r="C1386" s="15">
        <v>0.469</v>
      </c>
      <c r="D1386" s="15">
        <v>0.047</v>
      </c>
      <c r="E1386" s="15">
        <v>0.361867704</v>
      </c>
      <c r="F1386" s="15">
        <v>0.613144759</v>
      </c>
      <c r="G1386" s="6"/>
      <c r="H1386" s="6"/>
      <c r="I1386" s="6"/>
      <c r="J1386" s="6"/>
      <c r="K1386" s="6" t="str">
        <f t="shared" si="1"/>
        <v/>
      </c>
    </row>
    <row r="1387">
      <c r="A1387" s="15">
        <v>1996.0</v>
      </c>
      <c r="B1387" s="6" t="s">
        <v>66</v>
      </c>
      <c r="C1387" s="15">
        <v>0.371</v>
      </c>
      <c r="D1387" s="15">
        <v>0.031</v>
      </c>
      <c r="E1387" s="15">
        <v>0.34439834</v>
      </c>
      <c r="F1387" s="15">
        <v>0.583824768</v>
      </c>
      <c r="G1387" s="6"/>
      <c r="H1387" s="15">
        <v>0.270017687</v>
      </c>
      <c r="I1387" s="15">
        <v>0.340006468</v>
      </c>
      <c r="J1387" s="6"/>
      <c r="K1387" s="15">
        <f t="shared" si="1"/>
        <v>0.3050120775</v>
      </c>
    </row>
    <row r="1388">
      <c r="A1388" s="15">
        <v>1997.0</v>
      </c>
      <c r="B1388" s="6" t="s">
        <v>66</v>
      </c>
      <c r="C1388" s="15">
        <v>0.372</v>
      </c>
      <c r="D1388" s="15">
        <v>0.029</v>
      </c>
      <c r="E1388" s="15">
        <v>0.376</v>
      </c>
      <c r="F1388" s="15">
        <v>0.601549053</v>
      </c>
      <c r="G1388" s="6"/>
      <c r="H1388" s="15">
        <v>0.382501446</v>
      </c>
      <c r="I1388" s="6"/>
      <c r="J1388" s="15">
        <v>0.335035341</v>
      </c>
      <c r="K1388" s="15">
        <f t="shared" si="1"/>
        <v>0.3587683935</v>
      </c>
    </row>
    <row r="1389">
      <c r="A1389" s="15">
        <v>1998.0</v>
      </c>
      <c r="B1389" s="6" t="s">
        <v>66</v>
      </c>
      <c r="C1389" s="15">
        <v>0.412</v>
      </c>
      <c r="D1389" s="15">
        <v>0.036</v>
      </c>
      <c r="E1389" s="15">
        <v>0.32173913</v>
      </c>
      <c r="F1389" s="15">
        <v>0.607894737</v>
      </c>
      <c r="G1389" s="6"/>
      <c r="H1389" s="6"/>
      <c r="I1389" s="15">
        <v>0.343979383</v>
      </c>
      <c r="J1389" s="6"/>
      <c r="K1389" s="15">
        <f t="shared" si="1"/>
        <v>0.343979383</v>
      </c>
    </row>
    <row r="1390">
      <c r="A1390" s="15">
        <v>1999.0</v>
      </c>
      <c r="B1390" s="6" t="s">
        <v>66</v>
      </c>
      <c r="C1390" s="15">
        <v>0.389</v>
      </c>
      <c r="D1390" s="15">
        <v>0.036</v>
      </c>
      <c r="E1390" s="15">
        <v>0.346491228</v>
      </c>
      <c r="F1390" s="15">
        <v>0.596590909</v>
      </c>
      <c r="G1390" s="6"/>
      <c r="H1390" s="15">
        <v>0.316228557</v>
      </c>
      <c r="I1390" s="6"/>
      <c r="J1390" s="6"/>
      <c r="K1390" s="15">
        <f t="shared" si="1"/>
        <v>0.316228557</v>
      </c>
    </row>
    <row r="1391">
      <c r="A1391" s="15">
        <v>2000.0</v>
      </c>
      <c r="B1391" s="6" t="s">
        <v>66</v>
      </c>
      <c r="C1391" s="15">
        <v>0.391</v>
      </c>
      <c r="D1391" s="15">
        <v>0.026</v>
      </c>
      <c r="E1391" s="15">
        <v>0.278008299</v>
      </c>
      <c r="F1391" s="15">
        <v>0.61793722</v>
      </c>
      <c r="G1391" s="6"/>
      <c r="H1391" s="15">
        <v>0.374276212</v>
      </c>
      <c r="I1391" s="15">
        <v>0.28036228</v>
      </c>
      <c r="J1391" s="15">
        <v>0.466972078</v>
      </c>
      <c r="K1391" s="15">
        <f t="shared" si="1"/>
        <v>0.37387019</v>
      </c>
    </row>
    <row r="1392">
      <c r="A1392" s="15">
        <v>2001.0</v>
      </c>
      <c r="B1392" s="6" t="s">
        <v>66</v>
      </c>
      <c r="C1392" s="15">
        <v>0.363</v>
      </c>
      <c r="D1392" s="15">
        <v>0.021</v>
      </c>
      <c r="E1392" s="15">
        <v>0.36</v>
      </c>
      <c r="F1392" s="15">
        <v>0.573739296</v>
      </c>
      <c r="G1392" s="15">
        <v>0.344422941</v>
      </c>
      <c r="H1392" s="6"/>
      <c r="I1392" s="6"/>
      <c r="J1392" s="6"/>
      <c r="K1392" s="15">
        <f t="shared" si="1"/>
        <v>0.344422941</v>
      </c>
    </row>
    <row r="1393">
      <c r="A1393" s="15">
        <v>2002.0</v>
      </c>
      <c r="B1393" s="6" t="s">
        <v>66</v>
      </c>
      <c r="C1393" s="15">
        <v>0.381</v>
      </c>
      <c r="D1393" s="15">
        <v>0.02</v>
      </c>
      <c r="E1393" s="15">
        <v>0.365957447</v>
      </c>
      <c r="F1393" s="15">
        <v>0.57323689</v>
      </c>
      <c r="G1393" s="15">
        <v>0.381941676</v>
      </c>
      <c r="H1393" s="6"/>
      <c r="I1393" s="15">
        <v>0.285342387</v>
      </c>
      <c r="J1393" s="6"/>
      <c r="K1393" s="15">
        <f t="shared" si="1"/>
        <v>0.3336420315</v>
      </c>
    </row>
    <row r="1394">
      <c r="A1394" s="15">
        <v>2003.0</v>
      </c>
      <c r="B1394" s="6" t="s">
        <v>66</v>
      </c>
      <c r="C1394" s="15">
        <v>0.397</v>
      </c>
      <c r="D1394" s="15">
        <v>0.032</v>
      </c>
      <c r="E1394" s="15">
        <v>0.306122449</v>
      </c>
      <c r="F1394" s="15">
        <v>0.592694064</v>
      </c>
      <c r="G1394" s="6"/>
      <c r="H1394" s="6"/>
      <c r="I1394" s="6"/>
      <c r="J1394" s="15">
        <v>0.395777538</v>
      </c>
      <c r="K1394" s="15">
        <f t="shared" si="1"/>
        <v>0.395777538</v>
      </c>
    </row>
    <row r="1395">
      <c r="A1395" s="15">
        <v>2004.0</v>
      </c>
      <c r="B1395" s="6" t="s">
        <v>66</v>
      </c>
      <c r="C1395" s="15">
        <v>0.356</v>
      </c>
      <c r="D1395" s="15">
        <v>0.018</v>
      </c>
      <c r="E1395" s="15">
        <v>0.303571429</v>
      </c>
      <c r="F1395" s="15">
        <v>0.563716814</v>
      </c>
      <c r="G1395" s="15">
        <v>0.349114548</v>
      </c>
      <c r="H1395" s="6"/>
      <c r="I1395" s="15">
        <v>0.335400862</v>
      </c>
      <c r="J1395" s="15">
        <v>0.360919539</v>
      </c>
      <c r="K1395" s="15">
        <f t="shared" si="1"/>
        <v>0.3484783163</v>
      </c>
    </row>
    <row r="1396">
      <c r="A1396" s="15">
        <v>2005.0</v>
      </c>
      <c r="B1396" s="6" t="s">
        <v>66</v>
      </c>
      <c r="C1396" s="15">
        <v>0.414</v>
      </c>
      <c r="D1396" s="15">
        <v>0.044</v>
      </c>
      <c r="E1396" s="15">
        <v>0.257352941</v>
      </c>
      <c r="F1396" s="15">
        <v>0.602763385</v>
      </c>
      <c r="G1396" s="6"/>
      <c r="H1396" s="6"/>
      <c r="I1396" s="6"/>
      <c r="J1396" s="6"/>
      <c r="K1396" s="6" t="str">
        <f t="shared" si="1"/>
        <v/>
      </c>
    </row>
    <row r="1397">
      <c r="A1397" s="15">
        <v>2006.0</v>
      </c>
      <c r="B1397" s="6" t="s">
        <v>66</v>
      </c>
      <c r="C1397" s="15">
        <v>0.382</v>
      </c>
      <c r="D1397" s="15">
        <v>0.035</v>
      </c>
      <c r="E1397" s="15">
        <v>0.283950617</v>
      </c>
      <c r="F1397" s="15">
        <v>0.576756288</v>
      </c>
      <c r="G1397" s="6"/>
      <c r="H1397" s="6"/>
      <c r="I1397" s="15">
        <v>0.325146509</v>
      </c>
      <c r="J1397" s="6"/>
      <c r="K1397" s="15">
        <f t="shared" si="1"/>
        <v>0.325146509</v>
      </c>
    </row>
    <row r="1398">
      <c r="A1398" s="15">
        <v>2007.0</v>
      </c>
      <c r="B1398" s="6" t="s">
        <v>66</v>
      </c>
      <c r="C1398" s="15">
        <v>0.346</v>
      </c>
      <c r="D1398" s="15">
        <v>0.032</v>
      </c>
      <c r="E1398" s="15">
        <v>0.209486166</v>
      </c>
      <c r="F1398" s="15">
        <v>0.560606061</v>
      </c>
      <c r="G1398" s="6"/>
      <c r="H1398" s="6"/>
      <c r="I1398" s="6"/>
      <c r="J1398" s="15">
        <v>0.332871043</v>
      </c>
      <c r="K1398" s="15">
        <f t="shared" si="1"/>
        <v>0.332871043</v>
      </c>
    </row>
    <row r="1399">
      <c r="A1399" s="15">
        <v>2008.0</v>
      </c>
      <c r="B1399" s="6" t="s">
        <v>66</v>
      </c>
      <c r="C1399" s="15">
        <v>0.384</v>
      </c>
      <c r="D1399" s="15">
        <v>0.035</v>
      </c>
      <c r="E1399" s="15">
        <v>0.239130435</v>
      </c>
      <c r="F1399" s="15">
        <v>0.557403009</v>
      </c>
      <c r="G1399" s="6"/>
      <c r="H1399" s="6"/>
      <c r="I1399" s="15">
        <v>0.355094429</v>
      </c>
      <c r="J1399" s="6"/>
      <c r="K1399" s="15">
        <f t="shared" si="1"/>
        <v>0.355094429</v>
      </c>
    </row>
    <row r="1400">
      <c r="A1400" s="15">
        <v>2009.0</v>
      </c>
      <c r="B1400" s="6" t="s">
        <v>66</v>
      </c>
      <c r="C1400" s="15">
        <v>0.371</v>
      </c>
      <c r="D1400" s="15">
        <v>0.032</v>
      </c>
      <c r="E1400" s="15">
        <v>0.289473684</v>
      </c>
      <c r="F1400" s="15">
        <v>0.563227308</v>
      </c>
      <c r="G1400" s="6"/>
      <c r="H1400" s="6"/>
      <c r="I1400" s="6"/>
      <c r="J1400" s="15">
        <v>0.375494489</v>
      </c>
      <c r="K1400" s="15">
        <f t="shared" si="1"/>
        <v>0.375494489</v>
      </c>
    </row>
    <row r="1401">
      <c r="A1401" s="15">
        <v>2010.0</v>
      </c>
      <c r="B1401" s="6" t="s">
        <v>66</v>
      </c>
      <c r="C1401" s="15">
        <v>0.355</v>
      </c>
      <c r="D1401" s="15">
        <v>0.028</v>
      </c>
      <c r="E1401" s="15">
        <v>0.242331288</v>
      </c>
      <c r="F1401" s="15">
        <v>0.5464</v>
      </c>
      <c r="G1401" s="6"/>
      <c r="H1401" s="6"/>
      <c r="I1401" s="15">
        <v>0.344755565</v>
      </c>
      <c r="J1401" s="15">
        <v>0.351842841</v>
      </c>
      <c r="K1401" s="15">
        <f t="shared" si="1"/>
        <v>0.348299203</v>
      </c>
    </row>
    <row r="1402">
      <c r="A1402" s="15">
        <v>2011.0</v>
      </c>
      <c r="B1402" s="6" t="s">
        <v>66</v>
      </c>
      <c r="C1402" s="15">
        <v>0.362</v>
      </c>
      <c r="D1402" s="15">
        <v>0.032</v>
      </c>
      <c r="E1402" s="15">
        <v>0.289085546</v>
      </c>
      <c r="F1402" s="15">
        <v>0.557528409</v>
      </c>
      <c r="G1402" s="6"/>
      <c r="H1402" s="6"/>
      <c r="I1402" s="6"/>
      <c r="J1402" s="15">
        <v>0.357389157</v>
      </c>
      <c r="K1402" s="15">
        <f t="shared" si="1"/>
        <v>0.357389157</v>
      </c>
    </row>
    <row r="1403">
      <c r="A1403" s="15">
        <v>2012.0</v>
      </c>
      <c r="B1403" s="6" t="s">
        <v>66</v>
      </c>
      <c r="C1403" s="15">
        <v>0.38</v>
      </c>
      <c r="D1403" s="15">
        <v>0.026</v>
      </c>
      <c r="E1403" s="15">
        <v>0.278287462</v>
      </c>
      <c r="F1403" s="15">
        <v>0.551515152</v>
      </c>
      <c r="G1403" s="6"/>
      <c r="H1403" s="15">
        <v>0.416533006</v>
      </c>
      <c r="I1403" s="15">
        <v>0.327087073</v>
      </c>
      <c r="J1403" s="15">
        <v>0.413479876</v>
      </c>
      <c r="K1403" s="15">
        <f t="shared" si="1"/>
        <v>0.385699985</v>
      </c>
    </row>
    <row r="1404">
      <c r="A1404" s="15">
        <v>2013.0</v>
      </c>
      <c r="B1404" s="6" t="s">
        <v>66</v>
      </c>
      <c r="C1404" s="15">
        <v>0.368</v>
      </c>
      <c r="D1404" s="15">
        <v>0.032</v>
      </c>
      <c r="E1404" s="15">
        <v>0.320954907</v>
      </c>
      <c r="F1404" s="15">
        <v>0.564847626</v>
      </c>
      <c r="G1404" s="6"/>
      <c r="H1404" s="6"/>
      <c r="I1404" s="6"/>
      <c r="J1404" s="15">
        <v>0.440265414</v>
      </c>
      <c r="K1404" s="15">
        <f t="shared" si="1"/>
        <v>0.440265414</v>
      </c>
    </row>
    <row r="1405">
      <c r="A1405" s="15">
        <v>2014.0</v>
      </c>
      <c r="B1405" s="6" t="s">
        <v>66</v>
      </c>
      <c r="C1405" s="15">
        <v>0.361</v>
      </c>
      <c r="D1405" s="15">
        <v>0.035</v>
      </c>
      <c r="E1405" s="15">
        <v>0.23872679</v>
      </c>
      <c r="F1405" s="15">
        <v>0.560416667</v>
      </c>
      <c r="G1405" s="6"/>
      <c r="H1405" s="6"/>
      <c r="I1405" s="15">
        <v>0.306088134</v>
      </c>
      <c r="J1405" s="6"/>
      <c r="K1405" s="15">
        <f t="shared" si="1"/>
        <v>0.306088134</v>
      </c>
    </row>
    <row r="1406">
      <c r="A1406" s="15">
        <v>2015.0</v>
      </c>
      <c r="B1406" s="6" t="s">
        <v>66</v>
      </c>
      <c r="C1406" s="15">
        <v>0.368</v>
      </c>
      <c r="D1406" s="15">
        <v>0.032</v>
      </c>
      <c r="E1406" s="15">
        <v>0.29342723</v>
      </c>
      <c r="F1406" s="15">
        <v>0.54972752</v>
      </c>
      <c r="G1406" s="6"/>
      <c r="H1406" s="6"/>
      <c r="I1406" s="6"/>
      <c r="J1406" s="15">
        <v>0.442179198</v>
      </c>
      <c r="K1406" s="15">
        <f t="shared" si="1"/>
        <v>0.442179198</v>
      </c>
    </row>
    <row r="1407">
      <c r="A1407" s="15">
        <v>2016.0</v>
      </c>
      <c r="B1407" s="6" t="s">
        <v>66</v>
      </c>
      <c r="C1407" s="15">
        <v>0.402</v>
      </c>
      <c r="D1407" s="15">
        <v>0.028</v>
      </c>
      <c r="E1407" s="15">
        <v>0.270022883</v>
      </c>
      <c r="F1407" s="15">
        <v>0.559686888</v>
      </c>
      <c r="G1407" s="6"/>
      <c r="H1407" s="6"/>
      <c r="I1407" s="15">
        <v>0.322193152</v>
      </c>
      <c r="J1407" s="15">
        <v>0.53924493</v>
      </c>
      <c r="K1407" s="15">
        <f t="shared" si="1"/>
        <v>0.430719041</v>
      </c>
    </row>
    <row r="1408">
      <c r="A1408" s="15">
        <v>1980.0</v>
      </c>
      <c r="B1408" s="6" t="s">
        <v>67</v>
      </c>
      <c r="C1408" s="15">
        <v>0.113</v>
      </c>
      <c r="D1408" s="15">
        <v>0.047</v>
      </c>
      <c r="E1408" s="15">
        <v>0.0</v>
      </c>
      <c r="F1408" s="15">
        <v>0.285714286</v>
      </c>
      <c r="G1408" s="6"/>
      <c r="H1408" s="6"/>
      <c r="I1408" s="6"/>
      <c r="J1408" s="6"/>
      <c r="K1408" s="6" t="str">
        <f t="shared" si="1"/>
        <v/>
      </c>
    </row>
    <row r="1409">
      <c r="A1409" s="15">
        <v>1981.0</v>
      </c>
      <c r="B1409" s="6" t="s">
        <v>67</v>
      </c>
      <c r="C1409" s="15">
        <v>0.152</v>
      </c>
      <c r="D1409" s="15">
        <v>0.047</v>
      </c>
      <c r="E1409" s="6"/>
      <c r="F1409" s="15">
        <v>0.285714286</v>
      </c>
      <c r="G1409" s="6"/>
      <c r="H1409" s="6"/>
      <c r="I1409" s="6"/>
      <c r="J1409" s="6"/>
      <c r="K1409" s="6" t="str">
        <f t="shared" si="1"/>
        <v/>
      </c>
    </row>
    <row r="1410">
      <c r="A1410" s="15">
        <v>1982.0</v>
      </c>
      <c r="B1410" s="6" t="s">
        <v>67</v>
      </c>
      <c r="C1410" s="15">
        <v>0.146</v>
      </c>
      <c r="D1410" s="15">
        <v>0.047</v>
      </c>
      <c r="E1410" s="6"/>
      <c r="F1410" s="15">
        <v>0.325</v>
      </c>
      <c r="G1410" s="6"/>
      <c r="H1410" s="6"/>
      <c r="I1410" s="6"/>
      <c r="J1410" s="6"/>
      <c r="K1410" s="6" t="str">
        <f t="shared" si="1"/>
        <v/>
      </c>
    </row>
    <row r="1411">
      <c r="A1411" s="15">
        <v>1983.0</v>
      </c>
      <c r="B1411" s="6" t="s">
        <v>67</v>
      </c>
      <c r="C1411" s="15">
        <v>0.157</v>
      </c>
      <c r="D1411" s="15">
        <v>0.038</v>
      </c>
      <c r="E1411" s="15">
        <v>0.0</v>
      </c>
      <c r="F1411" s="15">
        <v>0.355263158</v>
      </c>
      <c r="G1411" s="6"/>
      <c r="H1411" s="15">
        <v>0.211774581</v>
      </c>
      <c r="I1411" s="6"/>
      <c r="J1411" s="6"/>
      <c r="K1411" s="15">
        <f t="shared" si="1"/>
        <v>0.211774581</v>
      </c>
    </row>
    <row r="1412">
      <c r="A1412" s="15">
        <v>1984.0</v>
      </c>
      <c r="B1412" s="6" t="s">
        <v>67</v>
      </c>
      <c r="C1412" s="15">
        <v>0.155</v>
      </c>
      <c r="D1412" s="15">
        <v>0.036</v>
      </c>
      <c r="E1412" s="6"/>
      <c r="F1412" s="15">
        <v>0.301369863</v>
      </c>
      <c r="G1412" s="6"/>
      <c r="H1412" s="6"/>
      <c r="I1412" s="15">
        <v>0.176752756</v>
      </c>
      <c r="J1412" s="6"/>
      <c r="K1412" s="15">
        <f t="shared" si="1"/>
        <v>0.176752756</v>
      </c>
    </row>
    <row r="1413">
      <c r="A1413" s="15">
        <v>1985.0</v>
      </c>
      <c r="B1413" s="6" t="s">
        <v>67</v>
      </c>
      <c r="C1413" s="15">
        <v>0.129</v>
      </c>
      <c r="D1413" s="15">
        <v>0.031</v>
      </c>
      <c r="E1413" s="6"/>
      <c r="F1413" s="15">
        <v>0.31884058</v>
      </c>
      <c r="G1413" s="6"/>
      <c r="H1413" s="15">
        <v>0.143912123</v>
      </c>
      <c r="I1413" s="15">
        <v>0.13871074</v>
      </c>
      <c r="J1413" s="6"/>
      <c r="K1413" s="15">
        <f t="shared" si="1"/>
        <v>0.1413114315</v>
      </c>
    </row>
    <row r="1414">
      <c r="A1414" s="15">
        <v>1986.0</v>
      </c>
      <c r="B1414" s="6" t="s">
        <v>67</v>
      </c>
      <c r="C1414" s="15">
        <v>0.171</v>
      </c>
      <c r="D1414" s="15">
        <v>0.038</v>
      </c>
      <c r="E1414" s="6"/>
      <c r="F1414" s="15">
        <v>0.375</v>
      </c>
      <c r="G1414" s="6"/>
      <c r="H1414" s="15">
        <v>0.129337078</v>
      </c>
      <c r="I1414" s="6"/>
      <c r="J1414" s="6"/>
      <c r="K1414" s="15">
        <f t="shared" si="1"/>
        <v>0.129337078</v>
      </c>
    </row>
    <row r="1415">
      <c r="A1415" s="15">
        <v>1987.0</v>
      </c>
      <c r="B1415" s="6" t="s">
        <v>67</v>
      </c>
      <c r="C1415" s="15">
        <v>0.183</v>
      </c>
      <c r="D1415" s="15">
        <v>0.036</v>
      </c>
      <c r="E1415" s="6"/>
      <c r="F1415" s="15">
        <v>0.414141414</v>
      </c>
      <c r="G1415" s="6"/>
      <c r="H1415" s="6"/>
      <c r="I1415" s="15">
        <v>0.167033188</v>
      </c>
      <c r="J1415" s="6"/>
      <c r="K1415" s="15">
        <f t="shared" si="1"/>
        <v>0.167033188</v>
      </c>
    </row>
    <row r="1416">
      <c r="A1416" s="15">
        <v>1988.0</v>
      </c>
      <c r="B1416" s="6" t="s">
        <v>67</v>
      </c>
      <c r="C1416" s="15">
        <v>0.175</v>
      </c>
      <c r="D1416" s="15">
        <v>0.031</v>
      </c>
      <c r="E1416" s="6"/>
      <c r="F1416" s="15">
        <v>0.358974359</v>
      </c>
      <c r="G1416" s="6"/>
      <c r="H1416" s="15">
        <v>0.138868115</v>
      </c>
      <c r="I1416" s="15">
        <v>0.189315556</v>
      </c>
      <c r="J1416" s="6"/>
      <c r="K1416" s="15">
        <f t="shared" si="1"/>
        <v>0.1640918355</v>
      </c>
    </row>
    <row r="1417">
      <c r="A1417" s="15">
        <v>1989.0</v>
      </c>
      <c r="B1417" s="6" t="s">
        <v>67</v>
      </c>
      <c r="C1417" s="15">
        <v>0.236</v>
      </c>
      <c r="D1417" s="15">
        <v>0.031</v>
      </c>
      <c r="E1417" s="15">
        <v>0.173913043</v>
      </c>
      <c r="F1417" s="15">
        <v>0.441558442</v>
      </c>
      <c r="G1417" s="6"/>
      <c r="H1417" s="15">
        <v>0.187643463</v>
      </c>
      <c r="I1417" s="15">
        <v>0.258988034</v>
      </c>
      <c r="J1417" s="6"/>
      <c r="K1417" s="15">
        <f t="shared" si="1"/>
        <v>0.2233157485</v>
      </c>
    </row>
    <row r="1418">
      <c r="A1418" s="15">
        <v>1990.0</v>
      </c>
      <c r="B1418" s="6" t="s">
        <v>67</v>
      </c>
      <c r="C1418" s="15">
        <v>0.188</v>
      </c>
      <c r="D1418" s="15">
        <v>0.031</v>
      </c>
      <c r="E1418" s="15">
        <v>0.090909091</v>
      </c>
      <c r="F1418" s="15">
        <v>0.342857143</v>
      </c>
      <c r="G1418" s="6"/>
      <c r="H1418" s="15">
        <v>0.190042095</v>
      </c>
      <c r="I1418" s="15">
        <v>0.219899659</v>
      </c>
      <c r="J1418" s="6"/>
      <c r="K1418" s="15">
        <f t="shared" si="1"/>
        <v>0.204970877</v>
      </c>
    </row>
    <row r="1419">
      <c r="A1419" s="15">
        <v>1991.0</v>
      </c>
      <c r="B1419" s="6" t="s">
        <v>67</v>
      </c>
      <c r="C1419" s="15">
        <v>0.216</v>
      </c>
      <c r="D1419" s="15">
        <v>0.031</v>
      </c>
      <c r="E1419" s="15">
        <v>0.117647059</v>
      </c>
      <c r="F1419" s="15">
        <v>0.415384615</v>
      </c>
      <c r="G1419" s="6"/>
      <c r="H1419" s="15">
        <v>0.208947607</v>
      </c>
      <c r="I1419" s="15">
        <v>0.233684598</v>
      </c>
      <c r="J1419" s="6"/>
      <c r="K1419" s="15">
        <f t="shared" si="1"/>
        <v>0.2213161025</v>
      </c>
    </row>
    <row r="1420">
      <c r="A1420" s="15">
        <v>1992.0</v>
      </c>
      <c r="B1420" s="6" t="s">
        <v>67</v>
      </c>
      <c r="C1420" s="15">
        <v>0.246</v>
      </c>
      <c r="D1420" s="15">
        <v>0.047</v>
      </c>
      <c r="E1420" s="15">
        <v>0.285714286</v>
      </c>
      <c r="F1420" s="15">
        <v>0.406779661</v>
      </c>
      <c r="G1420" s="6"/>
      <c r="H1420" s="6"/>
      <c r="I1420" s="6"/>
      <c r="J1420" s="6"/>
      <c r="K1420" s="6" t="str">
        <f t="shared" si="1"/>
        <v/>
      </c>
    </row>
    <row r="1421">
      <c r="A1421" s="15">
        <v>1993.0</v>
      </c>
      <c r="B1421" s="6" t="s">
        <v>67</v>
      </c>
      <c r="C1421" s="15">
        <v>0.192</v>
      </c>
      <c r="D1421" s="15">
        <v>0.038</v>
      </c>
      <c r="E1421" s="15">
        <v>0.230769231</v>
      </c>
      <c r="F1421" s="15">
        <v>0.350649351</v>
      </c>
      <c r="G1421" s="6"/>
      <c r="H1421" s="15">
        <v>0.200814212</v>
      </c>
      <c r="I1421" s="6"/>
      <c r="J1421" s="6"/>
      <c r="K1421" s="15">
        <f t="shared" si="1"/>
        <v>0.200814212</v>
      </c>
    </row>
    <row r="1422">
      <c r="A1422" s="15">
        <v>1994.0</v>
      </c>
      <c r="B1422" s="6" t="s">
        <v>67</v>
      </c>
      <c r="C1422" s="15">
        <v>0.214</v>
      </c>
      <c r="D1422" s="15">
        <v>0.047</v>
      </c>
      <c r="E1422" s="15">
        <v>0.35</v>
      </c>
      <c r="F1422" s="15">
        <v>0.338709677</v>
      </c>
      <c r="G1422" s="6"/>
      <c r="H1422" s="6"/>
      <c r="I1422" s="6"/>
      <c r="J1422" s="6"/>
      <c r="K1422" s="6" t="str">
        <f t="shared" si="1"/>
        <v/>
      </c>
    </row>
    <row r="1423">
      <c r="A1423" s="15">
        <v>1995.0</v>
      </c>
      <c r="B1423" s="6" t="s">
        <v>67</v>
      </c>
      <c r="C1423" s="15">
        <v>0.226</v>
      </c>
      <c r="D1423" s="15">
        <v>0.047</v>
      </c>
      <c r="E1423" s="15">
        <v>0.1</v>
      </c>
      <c r="F1423" s="15">
        <v>0.47826087</v>
      </c>
      <c r="G1423" s="6"/>
      <c r="H1423" s="6"/>
      <c r="I1423" s="6"/>
      <c r="J1423" s="6"/>
      <c r="K1423" s="6" t="str">
        <f t="shared" si="1"/>
        <v/>
      </c>
    </row>
    <row r="1424">
      <c r="A1424" s="15">
        <v>1996.0</v>
      </c>
      <c r="B1424" s="6" t="s">
        <v>67</v>
      </c>
      <c r="C1424" s="15">
        <v>0.178</v>
      </c>
      <c r="D1424" s="15">
        <v>0.038</v>
      </c>
      <c r="E1424" s="15">
        <v>0.277777778</v>
      </c>
      <c r="F1424" s="15">
        <v>0.476923077</v>
      </c>
      <c r="G1424" s="6"/>
      <c r="H1424" s="15">
        <v>0.100570412</v>
      </c>
      <c r="I1424" s="6"/>
      <c r="J1424" s="6"/>
      <c r="K1424" s="15">
        <f t="shared" si="1"/>
        <v>0.100570412</v>
      </c>
    </row>
    <row r="1425">
      <c r="A1425" s="15">
        <v>1997.0</v>
      </c>
      <c r="B1425" s="6" t="s">
        <v>67</v>
      </c>
      <c r="C1425" s="15">
        <v>0.146</v>
      </c>
      <c r="D1425" s="15">
        <v>0.033</v>
      </c>
      <c r="E1425" s="15">
        <v>0.4</v>
      </c>
      <c r="F1425" s="15">
        <v>0.338709677</v>
      </c>
      <c r="G1425" s="6"/>
      <c r="H1425" s="6"/>
      <c r="I1425" s="6"/>
      <c r="J1425" s="15">
        <v>0.159051972</v>
      </c>
      <c r="K1425" s="15">
        <f t="shared" si="1"/>
        <v>0.159051972</v>
      </c>
    </row>
    <row r="1426">
      <c r="A1426" s="15">
        <v>1998.0</v>
      </c>
      <c r="B1426" s="6" t="s">
        <v>67</v>
      </c>
      <c r="C1426" s="15">
        <v>0.147</v>
      </c>
      <c r="D1426" s="15">
        <v>0.047</v>
      </c>
      <c r="E1426" s="15">
        <v>0.2</v>
      </c>
      <c r="F1426" s="15">
        <v>0.323943662</v>
      </c>
      <c r="G1426" s="6"/>
      <c r="H1426" s="6"/>
      <c r="I1426" s="6"/>
      <c r="J1426" s="6"/>
      <c r="K1426" s="6" t="str">
        <f t="shared" si="1"/>
        <v/>
      </c>
    </row>
    <row r="1427">
      <c r="A1427" s="15">
        <v>1999.0</v>
      </c>
      <c r="B1427" s="6" t="s">
        <v>67</v>
      </c>
      <c r="C1427" s="15">
        <v>0.166</v>
      </c>
      <c r="D1427" s="15">
        <v>0.036</v>
      </c>
      <c r="E1427" s="15">
        <v>0.19047619</v>
      </c>
      <c r="F1427" s="15">
        <v>0.413333333</v>
      </c>
      <c r="G1427" s="6"/>
      <c r="H1427" s="15">
        <v>0.127507526</v>
      </c>
      <c r="I1427" s="6"/>
      <c r="J1427" s="6"/>
      <c r="K1427" s="15">
        <f t="shared" si="1"/>
        <v>0.127507526</v>
      </c>
    </row>
    <row r="1428">
      <c r="A1428" s="15">
        <v>2000.0</v>
      </c>
      <c r="B1428" s="6" t="s">
        <v>67</v>
      </c>
      <c r="C1428" s="15">
        <v>0.153</v>
      </c>
      <c r="D1428" s="15">
        <v>0.029</v>
      </c>
      <c r="E1428" s="15">
        <v>0.142857143</v>
      </c>
      <c r="F1428" s="15">
        <v>0.409836066</v>
      </c>
      <c r="G1428" s="6"/>
      <c r="H1428" s="15">
        <v>0.207339621</v>
      </c>
      <c r="I1428" s="6"/>
      <c r="J1428" s="15">
        <v>0.162642632</v>
      </c>
      <c r="K1428" s="15">
        <f t="shared" si="1"/>
        <v>0.1849911265</v>
      </c>
    </row>
    <row r="1429">
      <c r="A1429" s="15">
        <v>2001.0</v>
      </c>
      <c r="B1429" s="6" t="s">
        <v>67</v>
      </c>
      <c r="C1429" s="15">
        <v>0.134</v>
      </c>
      <c r="D1429" s="15">
        <v>0.021</v>
      </c>
      <c r="E1429" s="15">
        <v>0.136363636</v>
      </c>
      <c r="F1429" s="15">
        <v>0.333333333</v>
      </c>
      <c r="G1429" s="15">
        <v>0.131276466</v>
      </c>
      <c r="H1429" s="6"/>
      <c r="I1429" s="6"/>
      <c r="J1429" s="6"/>
      <c r="K1429" s="15">
        <f t="shared" si="1"/>
        <v>0.131276466</v>
      </c>
    </row>
    <row r="1430">
      <c r="A1430" s="15">
        <v>2002.0</v>
      </c>
      <c r="B1430" s="6" t="s">
        <v>67</v>
      </c>
      <c r="C1430" s="15">
        <v>0.136</v>
      </c>
      <c r="D1430" s="15">
        <v>0.021</v>
      </c>
      <c r="E1430" s="15">
        <v>0.15</v>
      </c>
      <c r="F1430" s="15">
        <v>0.409090909</v>
      </c>
      <c r="G1430" s="15">
        <v>0.126451812</v>
      </c>
      <c r="H1430" s="6"/>
      <c r="I1430" s="6"/>
      <c r="J1430" s="6"/>
      <c r="K1430" s="15">
        <f t="shared" si="1"/>
        <v>0.126451812</v>
      </c>
    </row>
    <row r="1431">
      <c r="A1431" s="15">
        <v>2003.0</v>
      </c>
      <c r="B1431" s="6" t="s">
        <v>67</v>
      </c>
      <c r="C1431" s="15">
        <v>0.074</v>
      </c>
      <c r="D1431" s="15">
        <v>0.032</v>
      </c>
      <c r="E1431" s="15">
        <v>0.133333333</v>
      </c>
      <c r="F1431" s="15">
        <v>0.144927536</v>
      </c>
      <c r="G1431" s="6"/>
      <c r="H1431" s="6"/>
      <c r="I1431" s="6"/>
      <c r="J1431" s="15">
        <v>0.147640303</v>
      </c>
      <c r="K1431" s="15">
        <f t="shared" si="1"/>
        <v>0.147640303</v>
      </c>
    </row>
    <row r="1432">
      <c r="A1432" s="15">
        <v>2004.0</v>
      </c>
      <c r="B1432" s="6" t="s">
        <v>67</v>
      </c>
      <c r="C1432" s="15">
        <v>0.116</v>
      </c>
      <c r="D1432" s="15">
        <v>0.019</v>
      </c>
      <c r="E1432" s="15">
        <v>0.066666667</v>
      </c>
      <c r="F1432" s="15">
        <v>0.3</v>
      </c>
      <c r="G1432" s="15">
        <v>0.124708772</v>
      </c>
      <c r="H1432" s="6"/>
      <c r="I1432" s="6"/>
      <c r="J1432" s="15">
        <v>0.149469348</v>
      </c>
      <c r="K1432" s="15">
        <f t="shared" si="1"/>
        <v>0.13708906</v>
      </c>
    </row>
    <row r="1433">
      <c r="A1433" s="15">
        <v>2005.0</v>
      </c>
      <c r="B1433" s="6" t="s">
        <v>67</v>
      </c>
      <c r="C1433" s="15">
        <v>0.124</v>
      </c>
      <c r="D1433" s="15">
        <v>0.044</v>
      </c>
      <c r="E1433" s="15">
        <v>0.095238095</v>
      </c>
      <c r="F1433" s="15">
        <v>0.34</v>
      </c>
      <c r="G1433" s="6"/>
      <c r="H1433" s="6"/>
      <c r="I1433" s="6"/>
      <c r="J1433" s="6"/>
      <c r="K1433" s="6" t="str">
        <f t="shared" si="1"/>
        <v/>
      </c>
    </row>
    <row r="1434">
      <c r="A1434" s="15">
        <v>2006.0</v>
      </c>
      <c r="B1434" s="6" t="s">
        <v>67</v>
      </c>
      <c r="C1434" s="15">
        <v>0.129</v>
      </c>
      <c r="D1434" s="15">
        <v>0.044</v>
      </c>
      <c r="E1434" s="15">
        <v>0.2</v>
      </c>
      <c r="F1434" s="15">
        <v>0.32</v>
      </c>
      <c r="G1434" s="6"/>
      <c r="H1434" s="6"/>
      <c r="I1434" s="6"/>
      <c r="J1434" s="6"/>
      <c r="K1434" s="6" t="str">
        <f t="shared" si="1"/>
        <v/>
      </c>
    </row>
    <row r="1435">
      <c r="A1435" s="15">
        <v>2007.0</v>
      </c>
      <c r="B1435" s="6" t="s">
        <v>67</v>
      </c>
      <c r="C1435" s="15">
        <v>0.072</v>
      </c>
      <c r="D1435" s="15">
        <v>0.032</v>
      </c>
      <c r="E1435" s="15">
        <v>0.1</v>
      </c>
      <c r="F1435" s="15">
        <v>0.289473684</v>
      </c>
      <c r="G1435" s="6"/>
      <c r="H1435" s="6"/>
      <c r="I1435" s="6"/>
      <c r="J1435" s="15">
        <v>0.098185521</v>
      </c>
      <c r="K1435" s="15">
        <f t="shared" si="1"/>
        <v>0.098185521</v>
      </c>
    </row>
    <row r="1436">
      <c r="A1436" s="15">
        <v>2008.0</v>
      </c>
      <c r="B1436" s="6" t="s">
        <v>67</v>
      </c>
      <c r="C1436" s="15">
        <v>0.092</v>
      </c>
      <c r="D1436" s="15">
        <v>0.044</v>
      </c>
      <c r="E1436" s="15">
        <v>0.0</v>
      </c>
      <c r="F1436" s="15">
        <v>0.294871795</v>
      </c>
      <c r="G1436" s="6"/>
      <c r="H1436" s="6"/>
      <c r="I1436" s="6"/>
      <c r="J1436" s="6"/>
      <c r="K1436" s="6" t="str">
        <f t="shared" si="1"/>
        <v/>
      </c>
    </row>
    <row r="1437">
      <c r="A1437" s="15">
        <v>2009.0</v>
      </c>
      <c r="B1437" s="6" t="s">
        <v>67</v>
      </c>
      <c r="C1437" s="15">
        <v>0.145</v>
      </c>
      <c r="D1437" s="15">
        <v>0.032</v>
      </c>
      <c r="E1437" s="15">
        <v>0.045454545</v>
      </c>
      <c r="F1437" s="15">
        <v>0.40625</v>
      </c>
      <c r="G1437" s="6"/>
      <c r="H1437" s="6"/>
      <c r="I1437" s="6"/>
      <c r="J1437" s="15">
        <v>0.192004114</v>
      </c>
      <c r="K1437" s="15">
        <f t="shared" si="1"/>
        <v>0.192004114</v>
      </c>
    </row>
    <row r="1438">
      <c r="A1438" s="15">
        <v>2010.0</v>
      </c>
      <c r="B1438" s="6" t="s">
        <v>67</v>
      </c>
      <c r="C1438" s="15">
        <v>0.091</v>
      </c>
      <c r="D1438" s="15">
        <v>0.032</v>
      </c>
      <c r="E1438" s="15">
        <v>0.105263158</v>
      </c>
      <c r="F1438" s="15">
        <v>0.254545455</v>
      </c>
      <c r="G1438" s="6"/>
      <c r="H1438" s="6"/>
      <c r="I1438" s="6"/>
      <c r="J1438" s="15">
        <v>0.139520489</v>
      </c>
      <c r="K1438" s="15">
        <f t="shared" si="1"/>
        <v>0.139520489</v>
      </c>
    </row>
    <row r="1439">
      <c r="A1439" s="15">
        <v>2011.0</v>
      </c>
      <c r="B1439" s="6" t="s">
        <v>67</v>
      </c>
      <c r="C1439" s="15">
        <v>0.1</v>
      </c>
      <c r="D1439" s="15">
        <v>0.032</v>
      </c>
      <c r="E1439" s="15">
        <v>0.1</v>
      </c>
      <c r="F1439" s="15">
        <v>0.222222222</v>
      </c>
      <c r="G1439" s="6"/>
      <c r="H1439" s="6"/>
      <c r="I1439" s="6"/>
      <c r="J1439" s="15">
        <v>0.203564088</v>
      </c>
      <c r="K1439" s="15">
        <f t="shared" si="1"/>
        <v>0.203564088</v>
      </c>
    </row>
    <row r="1440">
      <c r="A1440" s="15">
        <v>2012.0</v>
      </c>
      <c r="B1440" s="6" t="s">
        <v>67</v>
      </c>
      <c r="C1440" s="15">
        <v>0.109</v>
      </c>
      <c r="D1440" s="15">
        <v>0.028</v>
      </c>
      <c r="E1440" s="15">
        <v>0.111111111</v>
      </c>
      <c r="F1440" s="15">
        <v>0.294871795</v>
      </c>
      <c r="G1440" s="6"/>
      <c r="H1440" s="6"/>
      <c r="I1440" s="15">
        <v>0.140375876</v>
      </c>
      <c r="J1440" s="15">
        <v>0.162484843</v>
      </c>
      <c r="K1440" s="15">
        <f t="shared" si="1"/>
        <v>0.1514303595</v>
      </c>
    </row>
    <row r="1441">
      <c r="A1441" s="15">
        <v>2013.0</v>
      </c>
      <c r="B1441" s="6" t="s">
        <v>67</v>
      </c>
      <c r="C1441" s="15">
        <v>0.09</v>
      </c>
      <c r="D1441" s="15">
        <v>0.032</v>
      </c>
      <c r="E1441" s="15">
        <v>0.133333333</v>
      </c>
      <c r="F1441" s="15">
        <v>0.294117647</v>
      </c>
      <c r="G1441" s="6"/>
      <c r="H1441" s="6"/>
      <c r="I1441" s="6"/>
      <c r="J1441" s="15">
        <v>0.196937708</v>
      </c>
      <c r="K1441" s="15">
        <f t="shared" si="1"/>
        <v>0.196937708</v>
      </c>
    </row>
    <row r="1442">
      <c r="A1442" s="15">
        <v>2014.0</v>
      </c>
      <c r="B1442" s="6" t="s">
        <v>67</v>
      </c>
      <c r="C1442" s="15">
        <v>0.1</v>
      </c>
      <c r="D1442" s="15">
        <v>0.035</v>
      </c>
      <c r="E1442" s="15">
        <v>0.129032258</v>
      </c>
      <c r="F1442" s="15">
        <v>0.195121951</v>
      </c>
      <c r="G1442" s="6"/>
      <c r="H1442" s="6"/>
      <c r="I1442" s="15">
        <v>0.170355088</v>
      </c>
      <c r="J1442" s="6"/>
      <c r="K1442" s="15">
        <f t="shared" si="1"/>
        <v>0.170355088</v>
      </c>
    </row>
    <row r="1443">
      <c r="A1443" s="15">
        <v>2015.0</v>
      </c>
      <c r="B1443" s="6" t="s">
        <v>67</v>
      </c>
      <c r="C1443" s="15">
        <v>0.151</v>
      </c>
      <c r="D1443" s="15">
        <v>0.032</v>
      </c>
      <c r="E1443" s="15">
        <v>0.111111111</v>
      </c>
      <c r="F1443" s="15">
        <v>0.37</v>
      </c>
      <c r="G1443" s="6"/>
      <c r="H1443" s="6"/>
      <c r="I1443" s="6"/>
      <c r="J1443" s="15">
        <v>0.268615243</v>
      </c>
      <c r="K1443" s="15">
        <f t="shared" si="1"/>
        <v>0.268615243</v>
      </c>
    </row>
    <row r="1444">
      <c r="A1444" s="15">
        <v>2016.0</v>
      </c>
      <c r="B1444" s="6" t="s">
        <v>67</v>
      </c>
      <c r="C1444" s="15">
        <v>0.139</v>
      </c>
      <c r="D1444" s="15">
        <v>0.028</v>
      </c>
      <c r="E1444" s="15">
        <v>0.125</v>
      </c>
      <c r="F1444" s="15">
        <v>0.329787234</v>
      </c>
      <c r="G1444" s="6"/>
      <c r="H1444" s="6"/>
      <c r="I1444" s="15">
        <v>0.183796508</v>
      </c>
      <c r="J1444" s="15">
        <v>0.249948395</v>
      </c>
      <c r="K1444" s="15">
        <f t="shared" si="1"/>
        <v>0.2168724515</v>
      </c>
    </row>
    <row r="1445">
      <c r="A1445" s="15">
        <v>1980.0</v>
      </c>
      <c r="B1445" s="6" t="s">
        <v>68</v>
      </c>
      <c r="C1445" s="15">
        <v>0.575</v>
      </c>
      <c r="D1445" s="15">
        <v>0.031</v>
      </c>
      <c r="E1445" s="15">
        <v>0.641791045</v>
      </c>
      <c r="F1445" s="15">
        <v>0.74025974</v>
      </c>
      <c r="G1445" s="6"/>
      <c r="H1445" s="15">
        <v>0.555532583</v>
      </c>
      <c r="I1445" s="15">
        <v>0.605255016</v>
      </c>
      <c r="J1445" s="6"/>
      <c r="K1445" s="15">
        <f t="shared" si="1"/>
        <v>0.5803937995</v>
      </c>
    </row>
    <row r="1446">
      <c r="A1446" s="15">
        <v>1981.0</v>
      </c>
      <c r="B1446" s="6" t="s">
        <v>68</v>
      </c>
      <c r="C1446" s="15">
        <v>0.544</v>
      </c>
      <c r="D1446" s="15">
        <v>0.047</v>
      </c>
      <c r="E1446" s="15">
        <v>0.658227848</v>
      </c>
      <c r="F1446" s="15">
        <v>0.763837638</v>
      </c>
      <c r="G1446" s="6"/>
      <c r="H1446" s="6"/>
      <c r="I1446" s="6"/>
      <c r="J1446" s="6"/>
      <c r="K1446" s="6" t="str">
        <f t="shared" si="1"/>
        <v/>
      </c>
    </row>
    <row r="1447">
      <c r="A1447" s="15">
        <v>1982.0</v>
      </c>
      <c r="B1447" s="6" t="s">
        <v>68</v>
      </c>
      <c r="C1447" s="15">
        <v>0.565</v>
      </c>
      <c r="D1447" s="15">
        <v>0.036</v>
      </c>
      <c r="E1447" s="15">
        <v>0.583333333</v>
      </c>
      <c r="F1447" s="15">
        <v>0.761403509</v>
      </c>
      <c r="G1447" s="6"/>
      <c r="H1447" s="6"/>
      <c r="I1447" s="15">
        <v>0.54949864</v>
      </c>
      <c r="J1447" s="6"/>
      <c r="K1447" s="15">
        <f t="shared" si="1"/>
        <v>0.54949864</v>
      </c>
    </row>
    <row r="1448">
      <c r="A1448" s="15">
        <v>1983.0</v>
      </c>
      <c r="B1448" s="6" t="s">
        <v>68</v>
      </c>
      <c r="C1448" s="15">
        <v>0.546</v>
      </c>
      <c r="D1448" s="15">
        <v>0.038</v>
      </c>
      <c r="E1448" s="15">
        <v>0.608695652</v>
      </c>
      <c r="F1448" s="15">
        <v>0.760504202</v>
      </c>
      <c r="G1448" s="6"/>
      <c r="H1448" s="15">
        <v>0.596983673</v>
      </c>
      <c r="I1448" s="6"/>
      <c r="J1448" s="6"/>
      <c r="K1448" s="15">
        <f t="shared" si="1"/>
        <v>0.596983673</v>
      </c>
    </row>
    <row r="1449">
      <c r="A1449" s="15">
        <v>1984.0</v>
      </c>
      <c r="B1449" s="6" t="s">
        <v>68</v>
      </c>
      <c r="C1449" s="15">
        <v>0.546</v>
      </c>
      <c r="D1449" s="15">
        <v>0.036</v>
      </c>
      <c r="E1449" s="15">
        <v>0.658823529</v>
      </c>
      <c r="F1449" s="15">
        <v>0.744262295</v>
      </c>
      <c r="G1449" s="6"/>
      <c r="H1449" s="6"/>
      <c r="I1449" s="15">
        <v>0.512145401</v>
      </c>
      <c r="J1449" s="6"/>
      <c r="K1449" s="15">
        <f t="shared" si="1"/>
        <v>0.512145401</v>
      </c>
    </row>
    <row r="1450">
      <c r="A1450" s="15">
        <v>1985.0</v>
      </c>
      <c r="B1450" s="6" t="s">
        <v>68</v>
      </c>
      <c r="C1450" s="15">
        <v>0.588</v>
      </c>
      <c r="D1450" s="15">
        <v>0.031</v>
      </c>
      <c r="E1450" s="15">
        <v>0.688888889</v>
      </c>
      <c r="F1450" s="15">
        <v>0.775577558</v>
      </c>
      <c r="G1450" s="6"/>
      <c r="H1450" s="15">
        <v>0.607642245</v>
      </c>
      <c r="I1450" s="15">
        <v>0.565832165</v>
      </c>
      <c r="J1450" s="6"/>
      <c r="K1450" s="15">
        <f t="shared" si="1"/>
        <v>0.586737205</v>
      </c>
    </row>
    <row r="1451">
      <c r="A1451" s="15">
        <v>1986.0</v>
      </c>
      <c r="B1451" s="6" t="s">
        <v>68</v>
      </c>
      <c r="C1451" s="15">
        <v>0.537</v>
      </c>
      <c r="D1451" s="15">
        <v>0.038</v>
      </c>
      <c r="E1451" s="15">
        <v>0.578313253</v>
      </c>
      <c r="F1451" s="15">
        <v>0.778145695</v>
      </c>
      <c r="G1451" s="6"/>
      <c r="H1451" s="15">
        <v>0.56341428</v>
      </c>
      <c r="I1451" s="6"/>
      <c r="J1451" s="6"/>
      <c r="K1451" s="15">
        <f t="shared" si="1"/>
        <v>0.56341428</v>
      </c>
    </row>
    <row r="1452">
      <c r="A1452" s="15">
        <v>1987.0</v>
      </c>
      <c r="B1452" s="6" t="s">
        <v>68</v>
      </c>
      <c r="C1452" s="15">
        <v>0.538</v>
      </c>
      <c r="D1452" s="15">
        <v>0.036</v>
      </c>
      <c r="E1452" s="15">
        <v>0.617283951</v>
      </c>
      <c r="F1452" s="15">
        <v>0.735955056</v>
      </c>
      <c r="G1452" s="6"/>
      <c r="H1452" s="6"/>
      <c r="I1452" s="15">
        <v>0.506310155</v>
      </c>
      <c r="J1452" s="6"/>
      <c r="K1452" s="15">
        <f t="shared" si="1"/>
        <v>0.506310155</v>
      </c>
    </row>
    <row r="1453">
      <c r="A1453" s="15">
        <v>1988.0</v>
      </c>
      <c r="B1453" s="6" t="s">
        <v>68</v>
      </c>
      <c r="C1453" s="15">
        <v>0.588</v>
      </c>
      <c r="D1453" s="15">
        <v>0.031</v>
      </c>
      <c r="E1453" s="15">
        <v>0.563380282</v>
      </c>
      <c r="F1453" s="15">
        <v>0.788321168</v>
      </c>
      <c r="G1453" s="6"/>
      <c r="H1453" s="15">
        <v>0.757346703</v>
      </c>
      <c r="I1453" s="15">
        <v>0.497748813</v>
      </c>
      <c r="J1453" s="6"/>
      <c r="K1453" s="15">
        <f t="shared" si="1"/>
        <v>0.627547758</v>
      </c>
    </row>
    <row r="1454">
      <c r="A1454" s="15">
        <v>1989.0</v>
      </c>
      <c r="B1454" s="6" t="s">
        <v>68</v>
      </c>
      <c r="C1454" s="15">
        <v>0.618</v>
      </c>
      <c r="D1454" s="15">
        <v>0.031</v>
      </c>
      <c r="E1454" s="15">
        <v>0.594936709</v>
      </c>
      <c r="F1454" s="15">
        <v>0.8</v>
      </c>
      <c r="G1454" s="6"/>
      <c r="H1454" s="15">
        <v>0.698545428</v>
      </c>
      <c r="I1454" s="15">
        <v>0.600934144</v>
      </c>
      <c r="J1454" s="6"/>
      <c r="K1454" s="15">
        <f t="shared" si="1"/>
        <v>0.649739786</v>
      </c>
    </row>
    <row r="1455">
      <c r="A1455" s="15">
        <v>1990.0</v>
      </c>
      <c r="B1455" s="6" t="s">
        <v>68</v>
      </c>
      <c r="C1455" s="15">
        <v>0.61</v>
      </c>
      <c r="D1455" s="15">
        <v>0.031</v>
      </c>
      <c r="E1455" s="15">
        <v>0.646341463</v>
      </c>
      <c r="F1455" s="15">
        <v>0.789772727</v>
      </c>
      <c r="G1455" s="6"/>
      <c r="H1455" s="15">
        <v>0.640790009</v>
      </c>
      <c r="I1455" s="15">
        <v>0.621078567</v>
      </c>
      <c r="J1455" s="6"/>
      <c r="K1455" s="15">
        <f t="shared" si="1"/>
        <v>0.630934288</v>
      </c>
    </row>
    <row r="1456">
      <c r="A1456" s="15">
        <v>1991.0</v>
      </c>
      <c r="B1456" s="6" t="s">
        <v>68</v>
      </c>
      <c r="C1456" s="15">
        <v>0.582</v>
      </c>
      <c r="D1456" s="15">
        <v>0.031</v>
      </c>
      <c r="E1456" s="15">
        <v>0.550724638</v>
      </c>
      <c r="F1456" s="15">
        <v>0.752136752</v>
      </c>
      <c r="G1456" s="6"/>
      <c r="H1456" s="15">
        <v>0.674829592</v>
      </c>
      <c r="I1456" s="15">
        <v>0.571665703</v>
      </c>
      <c r="J1456" s="6"/>
      <c r="K1456" s="15">
        <f t="shared" si="1"/>
        <v>0.6232476475</v>
      </c>
    </row>
    <row r="1457">
      <c r="A1457" s="15">
        <v>1992.0</v>
      </c>
      <c r="B1457" s="6" t="s">
        <v>68</v>
      </c>
      <c r="C1457" s="15">
        <v>0.533</v>
      </c>
      <c r="D1457" s="15">
        <v>0.047</v>
      </c>
      <c r="E1457" s="15">
        <v>0.626666667</v>
      </c>
      <c r="F1457" s="15">
        <v>0.779487179</v>
      </c>
      <c r="G1457" s="6"/>
      <c r="H1457" s="6"/>
      <c r="I1457" s="6"/>
      <c r="J1457" s="6"/>
      <c r="K1457" s="6" t="str">
        <f t="shared" si="1"/>
        <v/>
      </c>
    </row>
    <row r="1458">
      <c r="A1458" s="15">
        <v>1993.0</v>
      </c>
      <c r="B1458" s="6" t="s">
        <v>68</v>
      </c>
      <c r="C1458" s="15">
        <v>0.527</v>
      </c>
      <c r="D1458" s="15">
        <v>0.031</v>
      </c>
      <c r="E1458" s="15">
        <v>0.6</v>
      </c>
      <c r="F1458" s="15">
        <v>0.713554987</v>
      </c>
      <c r="G1458" s="6"/>
      <c r="H1458" s="15">
        <v>0.583518161</v>
      </c>
      <c r="I1458" s="15">
        <v>0.492127</v>
      </c>
      <c r="J1458" s="6"/>
      <c r="K1458" s="15">
        <f t="shared" si="1"/>
        <v>0.5378225805</v>
      </c>
    </row>
    <row r="1459">
      <c r="A1459" s="15">
        <v>1994.0</v>
      </c>
      <c r="B1459" s="6" t="s">
        <v>68</v>
      </c>
      <c r="C1459" s="15">
        <v>0.541</v>
      </c>
      <c r="D1459" s="15">
        <v>0.036</v>
      </c>
      <c r="E1459" s="15">
        <v>0.646341463</v>
      </c>
      <c r="F1459" s="15">
        <v>0.715025907</v>
      </c>
      <c r="G1459" s="6"/>
      <c r="H1459" s="6"/>
      <c r="I1459" s="15">
        <v>0.532134061</v>
      </c>
      <c r="J1459" s="6"/>
      <c r="K1459" s="15">
        <f t="shared" si="1"/>
        <v>0.532134061</v>
      </c>
    </row>
    <row r="1460">
      <c r="A1460" s="15">
        <v>1995.0</v>
      </c>
      <c r="B1460" s="6" t="s">
        <v>68</v>
      </c>
      <c r="C1460" s="15">
        <v>0.494</v>
      </c>
      <c r="D1460" s="15">
        <v>0.047</v>
      </c>
      <c r="E1460" s="15">
        <v>0.6</v>
      </c>
      <c r="F1460" s="15">
        <v>0.716763006</v>
      </c>
      <c r="G1460" s="6"/>
      <c r="H1460" s="6"/>
      <c r="I1460" s="6"/>
      <c r="J1460" s="6"/>
      <c r="K1460" s="6" t="str">
        <f t="shared" si="1"/>
        <v/>
      </c>
    </row>
    <row r="1461">
      <c r="A1461" s="15">
        <v>1996.0</v>
      </c>
      <c r="B1461" s="6" t="s">
        <v>68</v>
      </c>
      <c r="C1461" s="15">
        <v>0.493</v>
      </c>
      <c r="D1461" s="15">
        <v>0.031</v>
      </c>
      <c r="E1461" s="15">
        <v>0.645454545</v>
      </c>
      <c r="F1461" s="15">
        <v>0.715762274</v>
      </c>
      <c r="G1461" s="6"/>
      <c r="H1461" s="15">
        <v>0.487956908</v>
      </c>
      <c r="I1461" s="15">
        <v>0.461042719</v>
      </c>
      <c r="J1461" s="6"/>
      <c r="K1461" s="15">
        <f t="shared" si="1"/>
        <v>0.4744998135</v>
      </c>
    </row>
    <row r="1462">
      <c r="A1462" s="15">
        <v>1997.0</v>
      </c>
      <c r="B1462" s="6" t="s">
        <v>68</v>
      </c>
      <c r="C1462" s="15">
        <v>0.521</v>
      </c>
      <c r="D1462" s="15">
        <v>0.029</v>
      </c>
      <c r="E1462" s="15">
        <v>0.595744681</v>
      </c>
      <c r="F1462" s="15">
        <v>0.733727811</v>
      </c>
      <c r="G1462" s="6"/>
      <c r="H1462" s="15">
        <v>0.576121102</v>
      </c>
      <c r="I1462" s="6"/>
      <c r="J1462" s="15">
        <v>0.54594854</v>
      </c>
      <c r="K1462" s="15">
        <f t="shared" si="1"/>
        <v>0.561034821</v>
      </c>
    </row>
    <row r="1463">
      <c r="A1463" s="15">
        <v>1998.0</v>
      </c>
      <c r="B1463" s="6" t="s">
        <v>68</v>
      </c>
      <c r="C1463" s="15">
        <v>0.464</v>
      </c>
      <c r="D1463" s="15">
        <v>0.036</v>
      </c>
      <c r="E1463" s="15">
        <v>0.65060241</v>
      </c>
      <c r="F1463" s="15">
        <v>0.740437158</v>
      </c>
      <c r="G1463" s="6"/>
      <c r="H1463" s="6"/>
      <c r="I1463" s="15">
        <v>0.373584263</v>
      </c>
      <c r="J1463" s="6"/>
      <c r="K1463" s="15">
        <f t="shared" si="1"/>
        <v>0.373584263</v>
      </c>
    </row>
    <row r="1464">
      <c r="A1464" s="15">
        <v>1999.0</v>
      </c>
      <c r="B1464" s="6" t="s">
        <v>68</v>
      </c>
      <c r="C1464" s="15">
        <v>0.468</v>
      </c>
      <c r="D1464" s="15">
        <v>0.036</v>
      </c>
      <c r="E1464" s="15">
        <v>0.609756098</v>
      </c>
      <c r="F1464" s="15">
        <v>0.705357143</v>
      </c>
      <c r="G1464" s="6"/>
      <c r="H1464" s="15">
        <v>0.489330321</v>
      </c>
      <c r="I1464" s="6"/>
      <c r="J1464" s="6"/>
      <c r="K1464" s="15">
        <f t="shared" si="1"/>
        <v>0.489330321</v>
      </c>
    </row>
    <row r="1465">
      <c r="A1465" s="15">
        <v>2000.0</v>
      </c>
      <c r="B1465" s="6" t="s">
        <v>68</v>
      </c>
      <c r="C1465" s="15">
        <v>0.492</v>
      </c>
      <c r="D1465" s="15">
        <v>0.026</v>
      </c>
      <c r="E1465" s="15">
        <v>0.533980583</v>
      </c>
      <c r="F1465" s="15">
        <v>0.711764706</v>
      </c>
      <c r="G1465" s="6"/>
      <c r="H1465" s="15">
        <v>0.570319028</v>
      </c>
      <c r="I1465" s="15">
        <v>0.428928796</v>
      </c>
      <c r="J1465" s="15">
        <v>0.544899997</v>
      </c>
      <c r="K1465" s="15">
        <f t="shared" si="1"/>
        <v>0.5147159403</v>
      </c>
    </row>
    <row r="1466">
      <c r="A1466" s="15">
        <v>2001.0</v>
      </c>
      <c r="B1466" s="6" t="s">
        <v>68</v>
      </c>
      <c r="C1466" s="15">
        <v>0.442</v>
      </c>
      <c r="D1466" s="15">
        <v>0.021</v>
      </c>
      <c r="E1466" s="15">
        <v>0.590909091</v>
      </c>
      <c r="F1466" s="15">
        <v>0.68907563</v>
      </c>
      <c r="G1466" s="15">
        <v>0.441463098</v>
      </c>
      <c r="H1466" s="6"/>
      <c r="I1466" s="6"/>
      <c r="J1466" s="6"/>
      <c r="K1466" s="15">
        <f t="shared" si="1"/>
        <v>0.441463098</v>
      </c>
    </row>
    <row r="1467">
      <c r="A1467" s="15">
        <v>2002.0</v>
      </c>
      <c r="B1467" s="6" t="s">
        <v>68</v>
      </c>
      <c r="C1467" s="15">
        <v>0.466</v>
      </c>
      <c r="D1467" s="15">
        <v>0.02</v>
      </c>
      <c r="E1467" s="15">
        <v>0.533333333</v>
      </c>
      <c r="F1467" s="15">
        <v>0.723287671</v>
      </c>
      <c r="G1467" s="15">
        <v>0.482322944</v>
      </c>
      <c r="H1467" s="6"/>
      <c r="I1467" s="15">
        <v>0.385253424</v>
      </c>
      <c r="J1467" s="6"/>
      <c r="K1467" s="15">
        <f t="shared" si="1"/>
        <v>0.433788184</v>
      </c>
    </row>
    <row r="1468">
      <c r="A1468" s="15">
        <v>2003.0</v>
      </c>
      <c r="B1468" s="6" t="s">
        <v>68</v>
      </c>
      <c r="C1468" s="15">
        <v>0.456</v>
      </c>
      <c r="D1468" s="15">
        <v>0.032</v>
      </c>
      <c r="E1468" s="15">
        <v>0.575757576</v>
      </c>
      <c r="F1468" s="15">
        <v>0.718832891</v>
      </c>
      <c r="G1468" s="6"/>
      <c r="H1468" s="6"/>
      <c r="I1468" s="6"/>
      <c r="J1468" s="15">
        <v>0.496888123</v>
      </c>
      <c r="K1468" s="15">
        <f t="shared" si="1"/>
        <v>0.496888123</v>
      </c>
    </row>
    <row r="1469">
      <c r="A1469" s="15">
        <v>2004.0</v>
      </c>
      <c r="B1469" s="6" t="s">
        <v>68</v>
      </c>
      <c r="C1469" s="15">
        <v>0.436</v>
      </c>
      <c r="D1469" s="15">
        <v>0.018</v>
      </c>
      <c r="E1469" s="15">
        <v>0.527472527</v>
      </c>
      <c r="F1469" s="15">
        <v>0.716112532</v>
      </c>
      <c r="G1469" s="15">
        <v>0.433558784</v>
      </c>
      <c r="H1469" s="6"/>
      <c r="I1469" s="15">
        <v>0.441429156</v>
      </c>
      <c r="J1469" s="15">
        <v>0.450680744</v>
      </c>
      <c r="K1469" s="15">
        <f t="shared" si="1"/>
        <v>0.4418895613</v>
      </c>
    </row>
    <row r="1470">
      <c r="A1470" s="15">
        <v>2005.0</v>
      </c>
      <c r="B1470" s="6" t="s">
        <v>68</v>
      </c>
      <c r="C1470" s="15">
        <v>0.394</v>
      </c>
      <c r="D1470" s="15">
        <v>0.044</v>
      </c>
      <c r="E1470" s="15">
        <v>0.448598131</v>
      </c>
      <c r="F1470" s="15">
        <v>0.660049628</v>
      </c>
      <c r="G1470" s="6"/>
      <c r="H1470" s="6"/>
      <c r="I1470" s="6"/>
      <c r="J1470" s="6"/>
      <c r="K1470" s="6" t="str">
        <f t="shared" si="1"/>
        <v/>
      </c>
    </row>
    <row r="1471">
      <c r="A1471" s="15">
        <v>2006.0</v>
      </c>
      <c r="B1471" s="6" t="s">
        <v>68</v>
      </c>
      <c r="C1471" s="15">
        <v>0.403</v>
      </c>
      <c r="D1471" s="15">
        <v>0.035</v>
      </c>
      <c r="E1471" s="15">
        <v>0.453781513</v>
      </c>
      <c r="F1471" s="15">
        <v>0.644444444</v>
      </c>
      <c r="G1471" s="6"/>
      <c r="H1471" s="6"/>
      <c r="I1471" s="15">
        <v>0.378914279</v>
      </c>
      <c r="J1471" s="6"/>
      <c r="K1471" s="15">
        <f t="shared" si="1"/>
        <v>0.378914279</v>
      </c>
    </row>
    <row r="1472">
      <c r="A1472" s="15">
        <v>2007.0</v>
      </c>
      <c r="B1472" s="6" t="s">
        <v>68</v>
      </c>
      <c r="C1472" s="15">
        <v>0.415</v>
      </c>
      <c r="D1472" s="15">
        <v>0.032</v>
      </c>
      <c r="E1472" s="15">
        <v>0.416666667</v>
      </c>
      <c r="F1472" s="15">
        <v>0.64321608</v>
      </c>
      <c r="G1472" s="6"/>
      <c r="H1472" s="6"/>
      <c r="I1472" s="6"/>
      <c r="J1472" s="15">
        <v>0.461830676</v>
      </c>
      <c r="K1472" s="15">
        <f t="shared" si="1"/>
        <v>0.461830676</v>
      </c>
    </row>
    <row r="1473">
      <c r="A1473" s="15">
        <v>2008.0</v>
      </c>
      <c r="B1473" s="6" t="s">
        <v>68</v>
      </c>
      <c r="C1473" s="15">
        <v>0.42</v>
      </c>
      <c r="D1473" s="15">
        <v>0.035</v>
      </c>
      <c r="E1473" s="15">
        <v>0.387387387</v>
      </c>
      <c r="F1473" s="15">
        <v>0.660792952</v>
      </c>
      <c r="G1473" s="6"/>
      <c r="H1473" s="6"/>
      <c r="I1473" s="15">
        <v>0.40997037</v>
      </c>
      <c r="J1473" s="6"/>
      <c r="K1473" s="15">
        <f t="shared" si="1"/>
        <v>0.40997037</v>
      </c>
    </row>
    <row r="1474">
      <c r="A1474" s="15">
        <v>2009.0</v>
      </c>
      <c r="B1474" s="6" t="s">
        <v>68</v>
      </c>
      <c r="C1474" s="15">
        <v>0.409</v>
      </c>
      <c r="D1474" s="15">
        <v>0.032</v>
      </c>
      <c r="E1474" s="15">
        <v>0.480916031</v>
      </c>
      <c r="F1474" s="15">
        <v>0.643442623</v>
      </c>
      <c r="G1474" s="6"/>
      <c r="H1474" s="6"/>
      <c r="I1474" s="6"/>
      <c r="J1474" s="15">
        <v>0.435420465</v>
      </c>
      <c r="K1474" s="15">
        <f t="shared" si="1"/>
        <v>0.435420465</v>
      </c>
    </row>
    <row r="1475">
      <c r="A1475" s="15">
        <v>2010.0</v>
      </c>
      <c r="B1475" s="6" t="s">
        <v>68</v>
      </c>
      <c r="C1475" s="15">
        <v>0.418</v>
      </c>
      <c r="D1475" s="15">
        <v>0.028</v>
      </c>
      <c r="E1475" s="15">
        <v>0.410596026</v>
      </c>
      <c r="F1475" s="15">
        <v>0.679012346</v>
      </c>
      <c r="G1475" s="6"/>
      <c r="H1475" s="6"/>
      <c r="I1475" s="15">
        <v>0.404703912</v>
      </c>
      <c r="J1475" s="15">
        <v>0.43218183</v>
      </c>
      <c r="K1475" s="15">
        <f t="shared" si="1"/>
        <v>0.418442871</v>
      </c>
    </row>
    <row r="1476">
      <c r="A1476" s="15">
        <v>2011.0</v>
      </c>
      <c r="B1476" s="6" t="s">
        <v>68</v>
      </c>
      <c r="C1476" s="15">
        <v>0.466</v>
      </c>
      <c r="D1476" s="15">
        <v>0.032</v>
      </c>
      <c r="E1476" s="15">
        <v>0.489932886</v>
      </c>
      <c r="F1476" s="15">
        <v>0.693516699</v>
      </c>
      <c r="G1476" s="6"/>
      <c r="H1476" s="6"/>
      <c r="I1476" s="6"/>
      <c r="J1476" s="15">
        <v>0.520013628</v>
      </c>
      <c r="K1476" s="15">
        <f t="shared" si="1"/>
        <v>0.520013628</v>
      </c>
    </row>
    <row r="1477">
      <c r="A1477" s="15">
        <v>2012.0</v>
      </c>
      <c r="B1477" s="6" t="s">
        <v>68</v>
      </c>
      <c r="C1477" s="15">
        <v>0.459</v>
      </c>
      <c r="D1477" s="15">
        <v>0.026</v>
      </c>
      <c r="E1477" s="15">
        <v>0.460122699</v>
      </c>
      <c r="F1477" s="15">
        <v>0.701960784</v>
      </c>
      <c r="G1477" s="6"/>
      <c r="H1477" s="15">
        <v>0.553442476</v>
      </c>
      <c r="I1477" s="15">
        <v>0.391432334</v>
      </c>
      <c r="J1477" s="15">
        <v>0.489315843</v>
      </c>
      <c r="K1477" s="15">
        <f t="shared" si="1"/>
        <v>0.478063551</v>
      </c>
    </row>
    <row r="1478">
      <c r="A1478" s="15">
        <v>2013.0</v>
      </c>
      <c r="B1478" s="6" t="s">
        <v>68</v>
      </c>
      <c r="C1478" s="15">
        <v>0.445</v>
      </c>
      <c r="D1478" s="15">
        <v>0.032</v>
      </c>
      <c r="E1478" s="15">
        <v>0.47260274</v>
      </c>
      <c r="F1478" s="15">
        <v>0.729090909</v>
      </c>
      <c r="G1478" s="6"/>
      <c r="H1478" s="6"/>
      <c r="I1478" s="6"/>
      <c r="J1478" s="15">
        <v>0.540648903</v>
      </c>
      <c r="K1478" s="15">
        <f t="shared" si="1"/>
        <v>0.540648903</v>
      </c>
    </row>
    <row r="1479">
      <c r="A1479" s="15">
        <v>2014.0</v>
      </c>
      <c r="B1479" s="6" t="s">
        <v>68</v>
      </c>
      <c r="C1479" s="15">
        <v>0.42</v>
      </c>
      <c r="D1479" s="15">
        <v>0.035</v>
      </c>
      <c r="E1479" s="15">
        <v>0.494252874</v>
      </c>
      <c r="F1479" s="15">
        <v>0.678756477</v>
      </c>
      <c r="G1479" s="6"/>
      <c r="H1479" s="6"/>
      <c r="I1479" s="15">
        <v>0.379472974</v>
      </c>
      <c r="J1479" s="6"/>
      <c r="K1479" s="15">
        <f t="shared" si="1"/>
        <v>0.379472974</v>
      </c>
    </row>
    <row r="1480">
      <c r="A1480" s="15">
        <v>2015.0</v>
      </c>
      <c r="B1480" s="6" t="s">
        <v>68</v>
      </c>
      <c r="C1480" s="15">
        <v>0.393</v>
      </c>
      <c r="D1480" s="15">
        <v>0.032</v>
      </c>
      <c r="E1480" s="15">
        <v>0.497297297</v>
      </c>
      <c r="F1480" s="15">
        <v>0.676840215</v>
      </c>
      <c r="G1480" s="6"/>
      <c r="H1480" s="6"/>
      <c r="I1480" s="6"/>
      <c r="J1480" s="15">
        <v>0.452155191</v>
      </c>
      <c r="K1480" s="15">
        <f t="shared" si="1"/>
        <v>0.452155191</v>
      </c>
    </row>
    <row r="1481">
      <c r="A1481" s="15">
        <v>2016.0</v>
      </c>
      <c r="B1481" s="6" t="s">
        <v>68</v>
      </c>
      <c r="C1481" s="15">
        <v>0.45</v>
      </c>
      <c r="D1481" s="15">
        <v>0.028</v>
      </c>
      <c r="E1481" s="15">
        <v>0.475490196</v>
      </c>
      <c r="F1481" s="15">
        <v>0.700490998</v>
      </c>
      <c r="G1481" s="6"/>
      <c r="H1481" s="6"/>
      <c r="I1481" s="15">
        <v>0.34764083</v>
      </c>
      <c r="J1481" s="15">
        <v>0.605040683</v>
      </c>
      <c r="K1481" s="15">
        <f t="shared" si="1"/>
        <v>0.4763407565</v>
      </c>
    </row>
    <row r="1482">
      <c r="A1482" s="15">
        <v>1980.0</v>
      </c>
      <c r="B1482" s="6" t="s">
        <v>69</v>
      </c>
      <c r="C1482" s="15">
        <v>0.592</v>
      </c>
      <c r="D1482" s="15">
        <v>0.038</v>
      </c>
      <c r="E1482" s="6"/>
      <c r="F1482" s="15">
        <v>0.693333333</v>
      </c>
      <c r="G1482" s="6"/>
      <c r="H1482" s="15">
        <v>0.629808159</v>
      </c>
      <c r="I1482" s="6"/>
      <c r="J1482" s="6"/>
      <c r="K1482" s="15">
        <f t="shared" si="1"/>
        <v>0.629808159</v>
      </c>
    </row>
    <row r="1483">
      <c r="A1483" s="15">
        <v>1981.0</v>
      </c>
      <c r="B1483" s="6" t="s">
        <v>69</v>
      </c>
      <c r="C1483" s="15">
        <v>0.585</v>
      </c>
      <c r="D1483" s="15">
        <v>0.047</v>
      </c>
      <c r="E1483" s="6"/>
      <c r="F1483" s="15">
        <v>0.613333333</v>
      </c>
      <c r="G1483" s="6"/>
      <c r="H1483" s="6"/>
      <c r="I1483" s="6"/>
      <c r="J1483" s="6"/>
      <c r="K1483" s="6" t="str">
        <f t="shared" si="1"/>
        <v/>
      </c>
    </row>
    <row r="1484">
      <c r="A1484" s="15">
        <v>1982.0</v>
      </c>
      <c r="B1484" s="6" t="s">
        <v>69</v>
      </c>
      <c r="C1484" s="15">
        <v>0.54</v>
      </c>
      <c r="D1484" s="15">
        <v>0.047</v>
      </c>
      <c r="E1484" s="6"/>
      <c r="F1484" s="15">
        <v>0.632911392</v>
      </c>
      <c r="G1484" s="6"/>
      <c r="H1484" s="6"/>
      <c r="I1484" s="6"/>
      <c r="J1484" s="6"/>
      <c r="K1484" s="6" t="str">
        <f t="shared" si="1"/>
        <v/>
      </c>
    </row>
    <row r="1485">
      <c r="A1485" s="15">
        <v>1983.0</v>
      </c>
      <c r="B1485" s="6" t="s">
        <v>69</v>
      </c>
      <c r="C1485" s="15">
        <v>0.624</v>
      </c>
      <c r="D1485" s="15">
        <v>0.038</v>
      </c>
      <c r="E1485" s="6"/>
      <c r="F1485" s="15">
        <v>0.671232877</v>
      </c>
      <c r="G1485" s="6"/>
      <c r="H1485" s="15">
        <v>0.661072296</v>
      </c>
      <c r="I1485" s="6"/>
      <c r="J1485" s="6"/>
      <c r="K1485" s="15">
        <f t="shared" si="1"/>
        <v>0.661072296</v>
      </c>
    </row>
    <row r="1486">
      <c r="A1486" s="15">
        <v>1984.0</v>
      </c>
      <c r="B1486" s="6" t="s">
        <v>69</v>
      </c>
      <c r="C1486" s="15">
        <v>0.501</v>
      </c>
      <c r="D1486" s="15">
        <v>0.047</v>
      </c>
      <c r="E1486" s="6"/>
      <c r="F1486" s="15">
        <v>0.5375</v>
      </c>
      <c r="G1486" s="6"/>
      <c r="H1486" s="6"/>
      <c r="I1486" s="6"/>
      <c r="J1486" s="6"/>
      <c r="K1486" s="6" t="str">
        <f t="shared" si="1"/>
        <v/>
      </c>
    </row>
    <row r="1487">
      <c r="A1487" s="15">
        <v>1985.0</v>
      </c>
      <c r="B1487" s="6" t="s">
        <v>69</v>
      </c>
      <c r="C1487" s="15">
        <v>0.58</v>
      </c>
      <c r="D1487" s="15">
        <v>0.047</v>
      </c>
      <c r="E1487" s="6"/>
      <c r="F1487" s="15">
        <v>0.652173913</v>
      </c>
      <c r="G1487" s="6"/>
      <c r="H1487" s="6"/>
      <c r="I1487" s="6"/>
      <c r="J1487" s="6"/>
      <c r="K1487" s="6" t="str">
        <f t="shared" si="1"/>
        <v/>
      </c>
    </row>
    <row r="1488">
      <c r="A1488" s="15">
        <v>1986.0</v>
      </c>
      <c r="B1488" s="6" t="s">
        <v>69</v>
      </c>
      <c r="C1488" s="15">
        <v>0.588</v>
      </c>
      <c r="D1488" s="15">
        <v>0.038</v>
      </c>
      <c r="E1488" s="6"/>
      <c r="F1488" s="15">
        <v>0.651162791</v>
      </c>
      <c r="G1488" s="6"/>
      <c r="H1488" s="15">
        <v>0.630973724</v>
      </c>
      <c r="I1488" s="6"/>
      <c r="J1488" s="6"/>
      <c r="K1488" s="15">
        <f t="shared" si="1"/>
        <v>0.630973724</v>
      </c>
    </row>
    <row r="1489">
      <c r="A1489" s="15">
        <v>1987.0</v>
      </c>
      <c r="B1489" s="6" t="s">
        <v>69</v>
      </c>
      <c r="C1489" s="15">
        <v>0.568</v>
      </c>
      <c r="D1489" s="15">
        <v>0.047</v>
      </c>
      <c r="E1489" s="6"/>
      <c r="F1489" s="15">
        <v>0.642857143</v>
      </c>
      <c r="G1489" s="6"/>
      <c r="H1489" s="6"/>
      <c r="I1489" s="6"/>
      <c r="J1489" s="6"/>
      <c r="K1489" s="6" t="str">
        <f t="shared" si="1"/>
        <v/>
      </c>
    </row>
    <row r="1490">
      <c r="A1490" s="15">
        <v>1988.0</v>
      </c>
      <c r="B1490" s="6" t="s">
        <v>69</v>
      </c>
      <c r="C1490" s="15">
        <v>0.605</v>
      </c>
      <c r="D1490" s="15">
        <v>0.038</v>
      </c>
      <c r="E1490" s="6"/>
      <c r="F1490" s="15">
        <v>0.635135135</v>
      </c>
      <c r="G1490" s="6"/>
      <c r="H1490" s="15">
        <v>0.724316822</v>
      </c>
      <c r="I1490" s="6"/>
      <c r="J1490" s="6"/>
      <c r="K1490" s="15">
        <f t="shared" si="1"/>
        <v>0.724316822</v>
      </c>
    </row>
    <row r="1491">
      <c r="A1491" s="15">
        <v>1989.0</v>
      </c>
      <c r="B1491" s="6" t="s">
        <v>69</v>
      </c>
      <c r="C1491" s="15">
        <v>0.604</v>
      </c>
      <c r="D1491" s="15">
        <v>0.038</v>
      </c>
      <c r="E1491" s="15">
        <v>0.294117647</v>
      </c>
      <c r="F1491" s="15">
        <v>0.630136986</v>
      </c>
      <c r="G1491" s="6"/>
      <c r="H1491" s="15">
        <v>0.700240547</v>
      </c>
      <c r="I1491" s="6"/>
      <c r="J1491" s="6"/>
      <c r="K1491" s="15">
        <f t="shared" si="1"/>
        <v>0.700240547</v>
      </c>
    </row>
    <row r="1492">
      <c r="A1492" s="15">
        <v>1990.0</v>
      </c>
      <c r="B1492" s="6" t="s">
        <v>69</v>
      </c>
      <c r="C1492" s="15">
        <v>0.617</v>
      </c>
      <c r="D1492" s="15">
        <v>0.038</v>
      </c>
      <c r="E1492" s="15">
        <v>0.421052632</v>
      </c>
      <c r="F1492" s="15">
        <v>0.666666667</v>
      </c>
      <c r="G1492" s="6"/>
      <c r="H1492" s="15">
        <v>0.686726756</v>
      </c>
      <c r="I1492" s="6"/>
      <c r="J1492" s="6"/>
      <c r="K1492" s="15">
        <f t="shared" si="1"/>
        <v>0.686726756</v>
      </c>
    </row>
    <row r="1493">
      <c r="A1493" s="15">
        <v>1991.0</v>
      </c>
      <c r="B1493" s="6" t="s">
        <v>69</v>
      </c>
      <c r="C1493" s="15">
        <v>0.596</v>
      </c>
      <c r="D1493" s="15">
        <v>0.038</v>
      </c>
      <c r="E1493" s="15">
        <v>0.307692308</v>
      </c>
      <c r="F1493" s="15">
        <v>0.658536585</v>
      </c>
      <c r="G1493" s="6"/>
      <c r="H1493" s="15">
        <v>0.666711895</v>
      </c>
      <c r="I1493" s="6"/>
      <c r="J1493" s="6"/>
      <c r="K1493" s="15">
        <f t="shared" si="1"/>
        <v>0.666711895</v>
      </c>
    </row>
    <row r="1494">
      <c r="A1494" s="15">
        <v>1992.0</v>
      </c>
      <c r="B1494" s="6" t="s">
        <v>69</v>
      </c>
      <c r="C1494" s="15">
        <v>0.55</v>
      </c>
      <c r="D1494" s="15">
        <v>0.047</v>
      </c>
      <c r="E1494" s="15">
        <v>0.277777778</v>
      </c>
      <c r="F1494" s="15">
        <v>0.639344262</v>
      </c>
      <c r="G1494" s="6"/>
      <c r="H1494" s="6"/>
      <c r="I1494" s="6"/>
      <c r="J1494" s="6"/>
      <c r="K1494" s="6" t="str">
        <f t="shared" si="1"/>
        <v/>
      </c>
    </row>
    <row r="1495">
      <c r="A1495" s="15">
        <v>1993.0</v>
      </c>
      <c r="B1495" s="6" t="s">
        <v>69</v>
      </c>
      <c r="C1495" s="15">
        <v>0.621</v>
      </c>
      <c r="D1495" s="15">
        <v>0.038</v>
      </c>
      <c r="E1495" s="15">
        <v>0.333333333</v>
      </c>
      <c r="F1495" s="15">
        <v>0.767676768</v>
      </c>
      <c r="G1495" s="6"/>
      <c r="H1495" s="15">
        <v>0.643388699</v>
      </c>
      <c r="I1495" s="6"/>
      <c r="J1495" s="6"/>
      <c r="K1495" s="15">
        <f t="shared" si="1"/>
        <v>0.643388699</v>
      </c>
    </row>
    <row r="1496">
      <c r="A1496" s="15">
        <v>1994.0</v>
      </c>
      <c r="B1496" s="6" t="s">
        <v>69</v>
      </c>
      <c r="C1496" s="15">
        <v>0.635</v>
      </c>
      <c r="D1496" s="15">
        <v>0.036</v>
      </c>
      <c r="E1496" s="15">
        <v>0.533333333</v>
      </c>
      <c r="F1496" s="15">
        <v>0.719512195</v>
      </c>
      <c r="G1496" s="6"/>
      <c r="H1496" s="6"/>
      <c r="I1496" s="15">
        <v>0.570945451</v>
      </c>
      <c r="J1496" s="6"/>
      <c r="K1496" s="15">
        <f t="shared" si="1"/>
        <v>0.570945451</v>
      </c>
    </row>
    <row r="1497">
      <c r="A1497" s="15">
        <v>1995.0</v>
      </c>
      <c r="B1497" s="6" t="s">
        <v>69</v>
      </c>
      <c r="C1497" s="15">
        <v>0.617</v>
      </c>
      <c r="D1497" s="15">
        <v>0.047</v>
      </c>
      <c r="E1497" s="15">
        <v>0.466666667</v>
      </c>
      <c r="F1497" s="15">
        <v>0.704225352</v>
      </c>
      <c r="G1497" s="6"/>
      <c r="H1497" s="6"/>
      <c r="I1497" s="6"/>
      <c r="J1497" s="6"/>
      <c r="K1497" s="6" t="str">
        <f t="shared" si="1"/>
        <v/>
      </c>
    </row>
    <row r="1498">
      <c r="A1498" s="15">
        <v>1996.0</v>
      </c>
      <c r="B1498" s="6" t="s">
        <v>69</v>
      </c>
      <c r="C1498" s="15">
        <v>0.582</v>
      </c>
      <c r="D1498" s="15">
        <v>0.031</v>
      </c>
      <c r="E1498" s="15">
        <v>0.421052632</v>
      </c>
      <c r="F1498" s="15">
        <v>0.628571429</v>
      </c>
      <c r="G1498" s="6"/>
      <c r="H1498" s="15">
        <v>0.649946908</v>
      </c>
      <c r="I1498" s="15">
        <v>0.530763122</v>
      </c>
      <c r="J1498" s="6"/>
      <c r="K1498" s="15">
        <f t="shared" si="1"/>
        <v>0.590355015</v>
      </c>
    </row>
    <row r="1499">
      <c r="A1499" s="15">
        <v>1997.0</v>
      </c>
      <c r="B1499" s="6" t="s">
        <v>69</v>
      </c>
      <c r="C1499" s="15">
        <v>0.518</v>
      </c>
      <c r="D1499" s="15">
        <v>0.033</v>
      </c>
      <c r="E1499" s="15">
        <v>0.142857143</v>
      </c>
      <c r="F1499" s="15">
        <v>0.628318584</v>
      </c>
      <c r="G1499" s="6"/>
      <c r="H1499" s="6"/>
      <c r="I1499" s="6"/>
      <c r="J1499" s="15">
        <v>0.547940446</v>
      </c>
      <c r="K1499" s="15">
        <f t="shared" si="1"/>
        <v>0.547940446</v>
      </c>
    </row>
    <row r="1500">
      <c r="A1500" s="15">
        <v>1998.0</v>
      </c>
      <c r="B1500" s="6" t="s">
        <v>69</v>
      </c>
      <c r="C1500" s="15">
        <v>0.524</v>
      </c>
      <c r="D1500" s="15">
        <v>0.036</v>
      </c>
      <c r="E1500" s="15">
        <v>0.357142857</v>
      </c>
      <c r="F1500" s="15">
        <v>0.663366337</v>
      </c>
      <c r="G1500" s="6"/>
      <c r="H1500" s="6"/>
      <c r="I1500" s="15">
        <v>0.455028406</v>
      </c>
      <c r="J1500" s="6"/>
      <c r="K1500" s="15">
        <f t="shared" si="1"/>
        <v>0.455028406</v>
      </c>
    </row>
    <row r="1501">
      <c r="A1501" s="15">
        <v>1999.0</v>
      </c>
      <c r="B1501" s="6" t="s">
        <v>69</v>
      </c>
      <c r="C1501" s="15">
        <v>0.494</v>
      </c>
      <c r="D1501" s="15">
        <v>0.036</v>
      </c>
      <c r="E1501" s="15">
        <v>0.4</v>
      </c>
      <c r="F1501" s="15">
        <v>0.559139785</v>
      </c>
      <c r="G1501" s="6"/>
      <c r="H1501" s="15">
        <v>0.54085307</v>
      </c>
      <c r="I1501" s="6"/>
      <c r="J1501" s="6"/>
      <c r="K1501" s="15">
        <f t="shared" si="1"/>
        <v>0.54085307</v>
      </c>
    </row>
    <row r="1502">
      <c r="A1502" s="15">
        <v>2000.0</v>
      </c>
      <c r="B1502" s="6" t="s">
        <v>69</v>
      </c>
      <c r="C1502" s="15">
        <v>0.547</v>
      </c>
      <c r="D1502" s="15">
        <v>0.026</v>
      </c>
      <c r="E1502" s="15">
        <v>0.166666667</v>
      </c>
      <c r="F1502" s="15">
        <v>0.590361446</v>
      </c>
      <c r="G1502" s="6"/>
      <c r="H1502" s="15">
        <v>0.600253333</v>
      </c>
      <c r="I1502" s="15">
        <v>0.505179814</v>
      </c>
      <c r="J1502" s="15">
        <v>0.628920971</v>
      </c>
      <c r="K1502" s="15">
        <f t="shared" si="1"/>
        <v>0.5781180393</v>
      </c>
    </row>
    <row r="1503">
      <c r="A1503" s="15">
        <v>2001.0</v>
      </c>
      <c r="B1503" s="6" t="s">
        <v>69</v>
      </c>
      <c r="C1503" s="15">
        <v>0.518</v>
      </c>
      <c r="D1503" s="15">
        <v>0.021</v>
      </c>
      <c r="E1503" s="15">
        <v>0.235294118</v>
      </c>
      <c r="F1503" s="15">
        <v>0.443181818</v>
      </c>
      <c r="G1503" s="15">
        <v>0.5468987</v>
      </c>
      <c r="H1503" s="6"/>
      <c r="I1503" s="6"/>
      <c r="J1503" s="6"/>
      <c r="K1503" s="15">
        <f t="shared" si="1"/>
        <v>0.5468987</v>
      </c>
    </row>
    <row r="1504">
      <c r="A1504" s="15">
        <v>2002.0</v>
      </c>
      <c r="B1504" s="6" t="s">
        <v>69</v>
      </c>
      <c r="C1504" s="15">
        <v>0.564</v>
      </c>
      <c r="D1504" s="15">
        <v>0.02</v>
      </c>
      <c r="E1504" s="15">
        <v>0.111111111</v>
      </c>
      <c r="F1504" s="15">
        <v>0.631578947</v>
      </c>
      <c r="G1504" s="15">
        <v>0.600802187</v>
      </c>
      <c r="H1504" s="6"/>
      <c r="I1504" s="15">
        <v>0.442750594</v>
      </c>
      <c r="J1504" s="6"/>
      <c r="K1504" s="15">
        <f t="shared" si="1"/>
        <v>0.5217763905</v>
      </c>
    </row>
    <row r="1505">
      <c r="A1505" s="15">
        <v>2003.0</v>
      </c>
      <c r="B1505" s="6" t="s">
        <v>69</v>
      </c>
      <c r="C1505" s="15">
        <v>0.537</v>
      </c>
      <c r="D1505" s="15">
        <v>0.032</v>
      </c>
      <c r="E1505" s="15">
        <v>0.473684211</v>
      </c>
      <c r="F1505" s="15">
        <v>0.614457831</v>
      </c>
      <c r="G1505" s="6"/>
      <c r="H1505" s="6"/>
      <c r="I1505" s="6"/>
      <c r="J1505" s="15">
        <v>0.557074764</v>
      </c>
      <c r="K1505" s="15">
        <f t="shared" si="1"/>
        <v>0.557074764</v>
      </c>
    </row>
    <row r="1506">
      <c r="A1506" s="15">
        <v>2004.0</v>
      </c>
      <c r="B1506" s="6" t="s">
        <v>69</v>
      </c>
      <c r="C1506" s="15">
        <v>0.567</v>
      </c>
      <c r="D1506" s="15">
        <v>0.019</v>
      </c>
      <c r="E1506" s="15">
        <v>0.277777778</v>
      </c>
      <c r="F1506" s="15">
        <v>0.595744681</v>
      </c>
      <c r="G1506" s="15">
        <v>0.586465114</v>
      </c>
      <c r="H1506" s="6"/>
      <c r="I1506" s="6"/>
      <c r="J1506" s="15">
        <v>0.580336118</v>
      </c>
      <c r="K1506" s="15">
        <f t="shared" si="1"/>
        <v>0.583400616</v>
      </c>
    </row>
    <row r="1507">
      <c r="A1507" s="15">
        <v>2005.0</v>
      </c>
      <c r="B1507" s="6" t="s">
        <v>69</v>
      </c>
      <c r="C1507" s="15">
        <v>0.504</v>
      </c>
      <c r="D1507" s="15">
        <v>0.044</v>
      </c>
      <c r="E1507" s="15">
        <v>0.117647059</v>
      </c>
      <c r="F1507" s="15">
        <v>0.663461538</v>
      </c>
      <c r="G1507" s="6"/>
      <c r="H1507" s="6"/>
      <c r="I1507" s="6"/>
      <c r="J1507" s="6"/>
      <c r="K1507" s="6" t="str">
        <f t="shared" si="1"/>
        <v/>
      </c>
    </row>
    <row r="1508">
      <c r="A1508" s="15">
        <v>2006.0</v>
      </c>
      <c r="B1508" s="6" t="s">
        <v>69</v>
      </c>
      <c r="C1508" s="15">
        <v>0.514</v>
      </c>
      <c r="D1508" s="15">
        <v>0.044</v>
      </c>
      <c r="E1508" s="15">
        <v>0.380952381</v>
      </c>
      <c r="F1508" s="15">
        <v>0.605769231</v>
      </c>
      <c r="G1508" s="6"/>
      <c r="H1508" s="6"/>
      <c r="I1508" s="6"/>
      <c r="J1508" s="6"/>
      <c r="K1508" s="6" t="str">
        <f t="shared" si="1"/>
        <v/>
      </c>
    </row>
    <row r="1509">
      <c r="A1509" s="15">
        <v>2007.0</v>
      </c>
      <c r="B1509" s="6" t="s">
        <v>69</v>
      </c>
      <c r="C1509" s="15">
        <v>0.511</v>
      </c>
      <c r="D1509" s="15">
        <v>0.032</v>
      </c>
      <c r="E1509" s="15">
        <v>0.153846154</v>
      </c>
      <c r="F1509" s="15">
        <v>0.526315789</v>
      </c>
      <c r="G1509" s="6"/>
      <c r="H1509" s="6"/>
      <c r="I1509" s="6"/>
      <c r="J1509" s="15">
        <v>0.59391625</v>
      </c>
      <c r="K1509" s="15">
        <f t="shared" si="1"/>
        <v>0.59391625</v>
      </c>
    </row>
    <row r="1510">
      <c r="A1510" s="15">
        <v>2008.0</v>
      </c>
      <c r="B1510" s="6" t="s">
        <v>69</v>
      </c>
      <c r="C1510" s="15">
        <v>0.51</v>
      </c>
      <c r="D1510" s="15">
        <v>0.044</v>
      </c>
      <c r="E1510" s="15">
        <v>0.391304348</v>
      </c>
      <c r="F1510" s="15">
        <v>0.584158416</v>
      </c>
      <c r="G1510" s="6"/>
      <c r="H1510" s="6"/>
      <c r="I1510" s="6"/>
      <c r="J1510" s="6"/>
      <c r="K1510" s="6" t="str">
        <f t="shared" si="1"/>
        <v/>
      </c>
    </row>
    <row r="1511">
      <c r="A1511" s="15">
        <v>2009.0</v>
      </c>
      <c r="B1511" s="6" t="s">
        <v>69</v>
      </c>
      <c r="C1511" s="15">
        <v>0.519</v>
      </c>
      <c r="D1511" s="15">
        <v>0.032</v>
      </c>
      <c r="E1511" s="15">
        <v>0.095238095</v>
      </c>
      <c r="F1511" s="15">
        <v>0.546296296</v>
      </c>
      <c r="G1511" s="6"/>
      <c r="H1511" s="6"/>
      <c r="I1511" s="6"/>
      <c r="J1511" s="15">
        <v>0.603099227</v>
      </c>
      <c r="K1511" s="15">
        <f t="shared" si="1"/>
        <v>0.603099227</v>
      </c>
    </row>
    <row r="1512">
      <c r="A1512" s="15">
        <v>2010.0</v>
      </c>
      <c r="B1512" s="6" t="s">
        <v>69</v>
      </c>
      <c r="C1512" s="15">
        <v>0.523</v>
      </c>
      <c r="D1512" s="15">
        <v>0.032</v>
      </c>
      <c r="E1512" s="15">
        <v>0.263157895</v>
      </c>
      <c r="F1512" s="15">
        <v>0.539215686</v>
      </c>
      <c r="G1512" s="6"/>
      <c r="H1512" s="6"/>
      <c r="I1512" s="6"/>
      <c r="J1512" s="15">
        <v>0.588126833</v>
      </c>
      <c r="K1512" s="15">
        <f t="shared" si="1"/>
        <v>0.588126833</v>
      </c>
    </row>
    <row r="1513">
      <c r="A1513" s="15">
        <v>2011.0</v>
      </c>
      <c r="B1513" s="6" t="s">
        <v>69</v>
      </c>
      <c r="C1513" s="15">
        <v>0.479</v>
      </c>
      <c r="D1513" s="15">
        <v>0.032</v>
      </c>
      <c r="E1513" s="15">
        <v>0.296296296</v>
      </c>
      <c r="F1513" s="15">
        <v>0.514851485</v>
      </c>
      <c r="G1513" s="6"/>
      <c r="H1513" s="6"/>
      <c r="I1513" s="6"/>
      <c r="J1513" s="15">
        <v>0.51225658</v>
      </c>
      <c r="K1513" s="15">
        <f t="shared" si="1"/>
        <v>0.51225658</v>
      </c>
    </row>
    <row r="1514">
      <c r="A1514" s="15">
        <v>2012.0</v>
      </c>
      <c r="B1514" s="6" t="s">
        <v>69</v>
      </c>
      <c r="C1514" s="15">
        <v>0.568</v>
      </c>
      <c r="D1514" s="15">
        <v>0.026</v>
      </c>
      <c r="E1514" s="15">
        <v>0.375</v>
      </c>
      <c r="F1514" s="15">
        <v>0.572649573</v>
      </c>
      <c r="G1514" s="6"/>
      <c r="H1514" s="15">
        <v>0.650867381</v>
      </c>
      <c r="I1514" s="15">
        <v>0.511244071</v>
      </c>
      <c r="J1514" s="15">
        <v>0.622448746</v>
      </c>
      <c r="K1514" s="15">
        <f t="shared" si="1"/>
        <v>0.5948533993</v>
      </c>
    </row>
    <row r="1515">
      <c r="A1515" s="15">
        <v>2013.0</v>
      </c>
      <c r="B1515" s="6" t="s">
        <v>69</v>
      </c>
      <c r="C1515" s="15">
        <v>0.523</v>
      </c>
      <c r="D1515" s="15">
        <v>0.032</v>
      </c>
      <c r="E1515" s="15">
        <v>0.217391304</v>
      </c>
      <c r="F1515" s="15">
        <v>0.532258065</v>
      </c>
      <c r="G1515" s="6"/>
      <c r="H1515" s="6"/>
      <c r="I1515" s="6"/>
      <c r="J1515" s="15">
        <v>0.673335246</v>
      </c>
      <c r="K1515" s="15">
        <f t="shared" si="1"/>
        <v>0.673335246</v>
      </c>
    </row>
    <row r="1516">
      <c r="A1516" s="15">
        <v>2014.0</v>
      </c>
      <c r="B1516" s="6" t="s">
        <v>69</v>
      </c>
      <c r="C1516" s="15">
        <v>0.5</v>
      </c>
      <c r="D1516" s="15">
        <v>0.035</v>
      </c>
      <c r="E1516" s="15">
        <v>0.375</v>
      </c>
      <c r="F1516" s="15">
        <v>0.587155963</v>
      </c>
      <c r="G1516" s="6"/>
      <c r="H1516" s="6"/>
      <c r="I1516" s="15">
        <v>0.446328447</v>
      </c>
      <c r="J1516" s="6"/>
      <c r="K1516" s="15">
        <f t="shared" si="1"/>
        <v>0.446328447</v>
      </c>
    </row>
    <row r="1517">
      <c r="A1517" s="15">
        <v>2015.0</v>
      </c>
      <c r="B1517" s="6" t="s">
        <v>69</v>
      </c>
      <c r="C1517" s="15">
        <v>0.492</v>
      </c>
      <c r="D1517" s="15">
        <v>0.032</v>
      </c>
      <c r="E1517" s="15">
        <v>0.217391304</v>
      </c>
      <c r="F1517" s="15">
        <v>0.496062992</v>
      </c>
      <c r="G1517" s="6"/>
      <c r="H1517" s="6"/>
      <c r="I1517" s="6"/>
      <c r="J1517" s="15">
        <v>0.623744006</v>
      </c>
      <c r="K1517" s="15">
        <f t="shared" si="1"/>
        <v>0.623744006</v>
      </c>
    </row>
    <row r="1518">
      <c r="A1518" s="15">
        <v>2016.0</v>
      </c>
      <c r="B1518" s="6" t="s">
        <v>69</v>
      </c>
      <c r="C1518" s="15">
        <v>0.55</v>
      </c>
      <c r="D1518" s="15">
        <v>0.028</v>
      </c>
      <c r="E1518" s="15">
        <v>0.361111111</v>
      </c>
      <c r="F1518" s="15">
        <v>0.559055118</v>
      </c>
      <c r="G1518" s="6"/>
      <c r="H1518" s="6"/>
      <c r="I1518" s="15">
        <v>0.512110947</v>
      </c>
      <c r="J1518" s="15">
        <v>0.669858961</v>
      </c>
      <c r="K1518" s="15">
        <f t="shared" si="1"/>
        <v>0.590984954</v>
      </c>
    </row>
    <row r="1519">
      <c r="A1519" s="15">
        <v>1980.0</v>
      </c>
      <c r="B1519" s="6" t="s">
        <v>70</v>
      </c>
      <c r="C1519" s="15">
        <v>0.573</v>
      </c>
      <c r="D1519" s="15">
        <v>0.031</v>
      </c>
      <c r="E1519" s="15">
        <v>0.690647482</v>
      </c>
      <c r="F1519" s="15">
        <v>0.762470309</v>
      </c>
      <c r="G1519" s="6"/>
      <c r="H1519" s="15">
        <v>0.547401557</v>
      </c>
      <c r="I1519" s="15">
        <v>0.542557164</v>
      </c>
      <c r="J1519" s="6"/>
      <c r="K1519" s="15">
        <f t="shared" si="1"/>
        <v>0.5449793605</v>
      </c>
    </row>
    <row r="1520">
      <c r="A1520" s="15">
        <v>1981.0</v>
      </c>
      <c r="B1520" s="6" t="s">
        <v>70</v>
      </c>
      <c r="C1520" s="15">
        <v>0.577</v>
      </c>
      <c r="D1520" s="15">
        <v>0.047</v>
      </c>
      <c r="E1520" s="15">
        <v>0.649253731</v>
      </c>
      <c r="F1520" s="15">
        <v>0.755148741</v>
      </c>
      <c r="G1520" s="6"/>
      <c r="H1520" s="6"/>
      <c r="I1520" s="6"/>
      <c r="J1520" s="6"/>
      <c r="K1520" s="6" t="str">
        <f t="shared" si="1"/>
        <v/>
      </c>
    </row>
    <row r="1521">
      <c r="A1521" s="15">
        <v>1982.0</v>
      </c>
      <c r="B1521" s="6" t="s">
        <v>70</v>
      </c>
      <c r="C1521" s="15">
        <v>0.599</v>
      </c>
      <c r="D1521" s="15">
        <v>0.036</v>
      </c>
      <c r="E1521" s="15">
        <v>0.666666667</v>
      </c>
      <c r="F1521" s="15">
        <v>0.795154185</v>
      </c>
      <c r="G1521" s="6"/>
      <c r="H1521" s="6"/>
      <c r="I1521" s="15">
        <v>0.547566976</v>
      </c>
      <c r="J1521" s="6"/>
      <c r="K1521" s="15">
        <f t="shared" si="1"/>
        <v>0.547566976</v>
      </c>
    </row>
    <row r="1522">
      <c r="A1522" s="15">
        <v>1983.0</v>
      </c>
      <c r="B1522" s="6" t="s">
        <v>70</v>
      </c>
      <c r="C1522" s="15">
        <v>0.577</v>
      </c>
      <c r="D1522" s="15">
        <v>0.038</v>
      </c>
      <c r="E1522" s="15">
        <v>0.647058824</v>
      </c>
      <c r="F1522" s="15">
        <v>0.785407725</v>
      </c>
      <c r="G1522" s="6"/>
      <c r="H1522" s="15">
        <v>0.584572928</v>
      </c>
      <c r="I1522" s="6"/>
      <c r="J1522" s="6"/>
      <c r="K1522" s="15">
        <f t="shared" si="1"/>
        <v>0.584572928</v>
      </c>
    </row>
    <row r="1523">
      <c r="A1523" s="15">
        <v>1984.0</v>
      </c>
      <c r="B1523" s="6" t="s">
        <v>70</v>
      </c>
      <c r="C1523" s="15">
        <v>0.585</v>
      </c>
      <c r="D1523" s="15">
        <v>0.036</v>
      </c>
      <c r="E1523" s="15">
        <v>0.590277778</v>
      </c>
      <c r="F1523" s="15">
        <v>0.764023211</v>
      </c>
      <c r="G1523" s="6"/>
      <c r="H1523" s="6"/>
      <c r="I1523" s="15">
        <v>0.549304445</v>
      </c>
      <c r="J1523" s="6"/>
      <c r="K1523" s="15">
        <f t="shared" si="1"/>
        <v>0.549304445</v>
      </c>
    </row>
    <row r="1524">
      <c r="A1524" s="15">
        <v>1985.0</v>
      </c>
      <c r="B1524" s="6" t="s">
        <v>70</v>
      </c>
      <c r="C1524" s="15">
        <v>0.607</v>
      </c>
      <c r="D1524" s="15">
        <v>0.031</v>
      </c>
      <c r="E1524" s="15">
        <v>0.620155039</v>
      </c>
      <c r="F1524" s="15">
        <v>0.789587852</v>
      </c>
      <c r="G1524" s="6"/>
      <c r="H1524" s="15">
        <v>0.650156487</v>
      </c>
      <c r="I1524" s="15">
        <v>0.565088036</v>
      </c>
      <c r="J1524" s="6"/>
      <c r="K1524" s="15">
        <f t="shared" si="1"/>
        <v>0.6076222615</v>
      </c>
    </row>
    <row r="1525">
      <c r="A1525" s="15">
        <v>1986.0</v>
      </c>
      <c r="B1525" s="6" t="s">
        <v>70</v>
      </c>
      <c r="C1525" s="15">
        <v>0.548</v>
      </c>
      <c r="D1525" s="15">
        <v>0.038</v>
      </c>
      <c r="E1525" s="15">
        <v>0.605839416</v>
      </c>
      <c r="F1525" s="15">
        <v>0.760914761</v>
      </c>
      <c r="G1525" s="6"/>
      <c r="H1525" s="15">
        <v>0.522141436</v>
      </c>
      <c r="I1525" s="6"/>
      <c r="J1525" s="6"/>
      <c r="K1525" s="15">
        <f t="shared" si="1"/>
        <v>0.522141436</v>
      </c>
    </row>
    <row r="1526">
      <c r="A1526" s="15">
        <v>1987.0</v>
      </c>
      <c r="B1526" s="6" t="s">
        <v>70</v>
      </c>
      <c r="C1526" s="15">
        <v>0.582</v>
      </c>
      <c r="D1526" s="15">
        <v>0.036</v>
      </c>
      <c r="E1526" s="15">
        <v>0.650793651</v>
      </c>
      <c r="F1526" s="15">
        <v>0.769547325</v>
      </c>
      <c r="G1526" s="6"/>
      <c r="H1526" s="6"/>
      <c r="I1526" s="15">
        <v>0.523551375</v>
      </c>
      <c r="J1526" s="6"/>
      <c r="K1526" s="15">
        <f t="shared" si="1"/>
        <v>0.523551375</v>
      </c>
    </row>
    <row r="1527">
      <c r="A1527" s="15">
        <v>1988.0</v>
      </c>
      <c r="B1527" s="6" t="s">
        <v>70</v>
      </c>
      <c r="C1527" s="15">
        <v>0.588</v>
      </c>
      <c r="D1527" s="15">
        <v>0.031</v>
      </c>
      <c r="E1527" s="15">
        <v>0.606557377</v>
      </c>
      <c r="F1527" s="15">
        <v>0.803001876</v>
      </c>
      <c r="G1527" s="6"/>
      <c r="H1527" s="15">
        <v>0.706590372</v>
      </c>
      <c r="I1527" s="15">
        <v>0.462698335</v>
      </c>
      <c r="J1527" s="6"/>
      <c r="K1527" s="15">
        <f t="shared" si="1"/>
        <v>0.5846443535</v>
      </c>
    </row>
    <row r="1528">
      <c r="A1528" s="15">
        <v>1989.0</v>
      </c>
      <c r="B1528" s="6" t="s">
        <v>70</v>
      </c>
      <c r="C1528" s="15">
        <v>0.584</v>
      </c>
      <c r="D1528" s="15">
        <v>0.031</v>
      </c>
      <c r="E1528" s="15">
        <v>0.606837607</v>
      </c>
      <c r="F1528" s="15">
        <v>0.798130841</v>
      </c>
      <c r="G1528" s="6"/>
      <c r="H1528" s="15">
        <v>0.594772868</v>
      </c>
      <c r="I1528" s="15">
        <v>0.522480564</v>
      </c>
      <c r="J1528" s="6"/>
      <c r="K1528" s="15">
        <f t="shared" si="1"/>
        <v>0.558626716</v>
      </c>
    </row>
    <row r="1529">
      <c r="A1529" s="15">
        <v>1990.0</v>
      </c>
      <c r="B1529" s="6" t="s">
        <v>70</v>
      </c>
      <c r="C1529" s="15">
        <v>0.557</v>
      </c>
      <c r="D1529" s="15">
        <v>0.031</v>
      </c>
      <c r="E1529" s="15">
        <v>0.581395349</v>
      </c>
      <c r="F1529" s="15">
        <v>0.77480916</v>
      </c>
      <c r="G1529" s="6"/>
      <c r="H1529" s="15">
        <v>0.540632097</v>
      </c>
      <c r="I1529" s="15">
        <v>0.504569092</v>
      </c>
      <c r="J1529" s="6"/>
      <c r="K1529" s="15">
        <f t="shared" si="1"/>
        <v>0.5226005945</v>
      </c>
    </row>
    <row r="1530">
      <c r="A1530" s="15">
        <v>1991.0</v>
      </c>
      <c r="B1530" s="6" t="s">
        <v>70</v>
      </c>
      <c r="C1530" s="15">
        <v>0.576</v>
      </c>
      <c r="D1530" s="15">
        <v>0.031</v>
      </c>
      <c r="E1530" s="15">
        <v>0.62992126</v>
      </c>
      <c r="F1530" s="15">
        <v>0.781308411</v>
      </c>
      <c r="G1530" s="6"/>
      <c r="H1530" s="15">
        <v>0.619814903</v>
      </c>
      <c r="I1530" s="15">
        <v>0.495874117</v>
      </c>
      <c r="J1530" s="6"/>
      <c r="K1530" s="15">
        <f t="shared" si="1"/>
        <v>0.55784451</v>
      </c>
    </row>
    <row r="1531">
      <c r="A1531" s="15">
        <v>1992.0</v>
      </c>
      <c r="B1531" s="6" t="s">
        <v>70</v>
      </c>
      <c r="C1531" s="15">
        <v>0.581</v>
      </c>
      <c r="D1531" s="15">
        <v>0.047</v>
      </c>
      <c r="E1531" s="15">
        <v>0.642201835</v>
      </c>
      <c r="F1531" s="15">
        <v>0.772643253</v>
      </c>
      <c r="G1531" s="6"/>
      <c r="H1531" s="6"/>
      <c r="I1531" s="6"/>
      <c r="J1531" s="6"/>
      <c r="K1531" s="6" t="str">
        <f t="shared" si="1"/>
        <v/>
      </c>
    </row>
    <row r="1532">
      <c r="A1532" s="15">
        <v>1993.0</v>
      </c>
      <c r="B1532" s="6" t="s">
        <v>70</v>
      </c>
      <c r="C1532" s="15">
        <v>0.59</v>
      </c>
      <c r="D1532" s="15">
        <v>0.031</v>
      </c>
      <c r="E1532" s="15">
        <v>0.653846154</v>
      </c>
      <c r="F1532" s="15">
        <v>0.782688766</v>
      </c>
      <c r="G1532" s="6"/>
      <c r="H1532" s="15">
        <v>0.619797964</v>
      </c>
      <c r="I1532" s="15">
        <v>0.539144229</v>
      </c>
      <c r="J1532" s="6"/>
      <c r="K1532" s="15">
        <f t="shared" si="1"/>
        <v>0.5794710965</v>
      </c>
    </row>
    <row r="1533">
      <c r="A1533" s="15">
        <v>1994.0</v>
      </c>
      <c r="B1533" s="6" t="s">
        <v>70</v>
      </c>
      <c r="C1533" s="15">
        <v>0.574</v>
      </c>
      <c r="D1533" s="15">
        <v>0.036</v>
      </c>
      <c r="E1533" s="15">
        <v>0.638655462</v>
      </c>
      <c r="F1533" s="15">
        <v>0.794824399</v>
      </c>
      <c r="G1533" s="6"/>
      <c r="H1533" s="6"/>
      <c r="I1533" s="15">
        <v>0.506513221</v>
      </c>
      <c r="J1533" s="6"/>
      <c r="K1533" s="15">
        <f t="shared" si="1"/>
        <v>0.506513221</v>
      </c>
    </row>
    <row r="1534">
      <c r="A1534" s="15">
        <v>1995.0</v>
      </c>
      <c r="B1534" s="6" t="s">
        <v>70</v>
      </c>
      <c r="C1534" s="15">
        <v>0.565</v>
      </c>
      <c r="D1534" s="15">
        <v>0.047</v>
      </c>
      <c r="E1534" s="15">
        <v>0.644628099</v>
      </c>
      <c r="F1534" s="15">
        <v>0.748214286</v>
      </c>
      <c r="G1534" s="6"/>
      <c r="H1534" s="6"/>
      <c r="I1534" s="6"/>
      <c r="J1534" s="6"/>
      <c r="K1534" s="6" t="str">
        <f t="shared" si="1"/>
        <v/>
      </c>
    </row>
    <row r="1535">
      <c r="A1535" s="15">
        <v>1996.0</v>
      </c>
      <c r="B1535" s="6" t="s">
        <v>70</v>
      </c>
      <c r="C1535" s="15">
        <v>0.518</v>
      </c>
      <c r="D1535" s="15">
        <v>0.031</v>
      </c>
      <c r="E1535" s="15">
        <v>0.525</v>
      </c>
      <c r="F1535" s="15">
        <v>0.761821366</v>
      </c>
      <c r="G1535" s="6"/>
      <c r="H1535" s="15">
        <v>0.502021463</v>
      </c>
      <c r="I1535" s="15">
        <v>0.462427843</v>
      </c>
      <c r="J1535" s="6"/>
      <c r="K1535" s="15">
        <f t="shared" si="1"/>
        <v>0.482224653</v>
      </c>
    </row>
    <row r="1536">
      <c r="A1536" s="15">
        <v>1997.0</v>
      </c>
      <c r="B1536" s="6" t="s">
        <v>70</v>
      </c>
      <c r="C1536" s="15">
        <v>0.508</v>
      </c>
      <c r="D1536" s="15">
        <v>0.029</v>
      </c>
      <c r="E1536" s="15">
        <v>0.5</v>
      </c>
      <c r="F1536" s="15">
        <v>0.743455497</v>
      </c>
      <c r="G1536" s="6"/>
      <c r="H1536" s="15">
        <v>0.556101557</v>
      </c>
      <c r="I1536" s="6"/>
      <c r="J1536" s="15">
        <v>0.49641932</v>
      </c>
      <c r="K1536" s="15">
        <f t="shared" si="1"/>
        <v>0.5262604385</v>
      </c>
    </row>
    <row r="1537">
      <c r="A1537" s="15">
        <v>1998.0</v>
      </c>
      <c r="B1537" s="6" t="s">
        <v>70</v>
      </c>
      <c r="C1537" s="15">
        <v>0.513</v>
      </c>
      <c r="D1537" s="15">
        <v>0.036</v>
      </c>
      <c r="E1537" s="15">
        <v>0.533333333</v>
      </c>
      <c r="F1537" s="15">
        <v>0.732323232</v>
      </c>
      <c r="G1537" s="6"/>
      <c r="H1537" s="6"/>
      <c r="I1537" s="15">
        <v>0.439412985</v>
      </c>
      <c r="J1537" s="6"/>
      <c r="K1537" s="15">
        <f t="shared" si="1"/>
        <v>0.439412985</v>
      </c>
    </row>
    <row r="1538">
      <c r="A1538" s="15">
        <v>1999.0</v>
      </c>
      <c r="B1538" s="6" t="s">
        <v>70</v>
      </c>
      <c r="C1538" s="15">
        <v>0.503</v>
      </c>
      <c r="D1538" s="15">
        <v>0.036</v>
      </c>
      <c r="E1538" s="15">
        <v>0.492857143</v>
      </c>
      <c r="F1538" s="15">
        <v>0.730375427</v>
      </c>
      <c r="G1538" s="6"/>
      <c r="H1538" s="15">
        <v>0.499947102</v>
      </c>
      <c r="I1538" s="6"/>
      <c r="J1538" s="6"/>
      <c r="K1538" s="15">
        <f t="shared" si="1"/>
        <v>0.499947102</v>
      </c>
    </row>
    <row r="1539">
      <c r="A1539" s="15">
        <v>2000.0</v>
      </c>
      <c r="B1539" s="6" t="s">
        <v>70</v>
      </c>
      <c r="C1539" s="15">
        <v>0.489</v>
      </c>
      <c r="D1539" s="15">
        <v>0.026</v>
      </c>
      <c r="E1539" s="15">
        <v>0.493150685</v>
      </c>
      <c r="F1539" s="15">
        <v>0.734589041</v>
      </c>
      <c r="G1539" s="6"/>
      <c r="H1539" s="15">
        <v>0.57904243</v>
      </c>
      <c r="I1539" s="15">
        <v>0.45479124</v>
      </c>
      <c r="J1539" s="15">
        <v>0.452773833</v>
      </c>
      <c r="K1539" s="15">
        <f t="shared" si="1"/>
        <v>0.4955358343</v>
      </c>
    </row>
    <row r="1540">
      <c r="A1540" s="15">
        <v>2001.0</v>
      </c>
      <c r="B1540" s="6" t="s">
        <v>70</v>
      </c>
      <c r="C1540" s="15">
        <v>0.444</v>
      </c>
      <c r="D1540" s="15">
        <v>0.021</v>
      </c>
      <c r="E1540" s="15">
        <v>0.473684211</v>
      </c>
      <c r="F1540" s="15">
        <v>0.721453287</v>
      </c>
      <c r="G1540" s="15">
        <v>0.426340769</v>
      </c>
      <c r="H1540" s="6"/>
      <c r="I1540" s="6"/>
      <c r="J1540" s="6"/>
      <c r="K1540" s="15">
        <f t="shared" si="1"/>
        <v>0.426340769</v>
      </c>
    </row>
    <row r="1541">
      <c r="A1541" s="15">
        <v>2002.0</v>
      </c>
      <c r="B1541" s="6" t="s">
        <v>70</v>
      </c>
      <c r="C1541" s="15">
        <v>0.468</v>
      </c>
      <c r="D1541" s="15">
        <v>0.02</v>
      </c>
      <c r="E1541" s="15">
        <v>0.487951807</v>
      </c>
      <c r="F1541" s="15">
        <v>0.718954248</v>
      </c>
      <c r="G1541" s="15">
        <v>0.471494244</v>
      </c>
      <c r="H1541" s="6"/>
      <c r="I1541" s="15">
        <v>0.3656832</v>
      </c>
      <c r="J1541" s="6"/>
      <c r="K1541" s="15">
        <f t="shared" si="1"/>
        <v>0.418588722</v>
      </c>
    </row>
    <row r="1542">
      <c r="A1542" s="15">
        <v>2003.0</v>
      </c>
      <c r="B1542" s="6" t="s">
        <v>70</v>
      </c>
      <c r="C1542" s="15">
        <v>0.436</v>
      </c>
      <c r="D1542" s="15">
        <v>0.032</v>
      </c>
      <c r="E1542" s="15">
        <v>0.509090909</v>
      </c>
      <c r="F1542" s="15">
        <v>0.685092127</v>
      </c>
      <c r="G1542" s="6"/>
      <c r="H1542" s="6"/>
      <c r="I1542" s="6"/>
      <c r="J1542" s="15">
        <v>0.418736302</v>
      </c>
      <c r="K1542" s="15">
        <f t="shared" si="1"/>
        <v>0.418736302</v>
      </c>
    </row>
    <row r="1543">
      <c r="A1543" s="15">
        <v>2004.0</v>
      </c>
      <c r="B1543" s="6" t="s">
        <v>70</v>
      </c>
      <c r="C1543" s="15">
        <v>0.472</v>
      </c>
      <c r="D1543" s="15">
        <v>0.018</v>
      </c>
      <c r="E1543" s="15">
        <v>0.527272727</v>
      </c>
      <c r="F1543" s="15">
        <v>0.70015949</v>
      </c>
      <c r="G1543" s="15">
        <v>0.475589758</v>
      </c>
      <c r="H1543" s="6"/>
      <c r="I1543" s="15">
        <v>0.454472109</v>
      </c>
      <c r="J1543" s="15">
        <v>0.450878619</v>
      </c>
      <c r="K1543" s="15">
        <f t="shared" si="1"/>
        <v>0.4603134953</v>
      </c>
    </row>
    <row r="1544">
      <c r="A1544" s="15">
        <v>2005.0</v>
      </c>
      <c r="B1544" s="6" t="s">
        <v>70</v>
      </c>
      <c r="C1544" s="15">
        <v>0.467</v>
      </c>
      <c r="D1544" s="15">
        <v>0.044</v>
      </c>
      <c r="E1544" s="15">
        <v>0.522012579</v>
      </c>
      <c r="F1544" s="15">
        <v>0.672883788</v>
      </c>
      <c r="G1544" s="6"/>
      <c r="H1544" s="6"/>
      <c r="I1544" s="6"/>
      <c r="J1544" s="6"/>
      <c r="K1544" s="6" t="str">
        <f t="shared" si="1"/>
        <v/>
      </c>
    </row>
    <row r="1545">
      <c r="A1545" s="15">
        <v>2006.0</v>
      </c>
      <c r="B1545" s="6" t="s">
        <v>70</v>
      </c>
      <c r="C1545" s="15">
        <v>0.447</v>
      </c>
      <c r="D1545" s="15">
        <v>0.035</v>
      </c>
      <c r="E1545" s="15">
        <v>0.476923077</v>
      </c>
      <c r="F1545" s="15">
        <v>0.701030928</v>
      </c>
      <c r="G1545" s="6"/>
      <c r="H1545" s="6"/>
      <c r="I1545" s="15">
        <v>0.367372833</v>
      </c>
      <c r="J1545" s="6"/>
      <c r="K1545" s="15">
        <f t="shared" si="1"/>
        <v>0.367372833</v>
      </c>
    </row>
    <row r="1546">
      <c r="A1546" s="15">
        <v>2007.0</v>
      </c>
      <c r="B1546" s="6" t="s">
        <v>70</v>
      </c>
      <c r="C1546" s="15">
        <v>0.461</v>
      </c>
      <c r="D1546" s="15">
        <v>0.032</v>
      </c>
      <c r="E1546" s="15">
        <v>0.502487562</v>
      </c>
      <c r="F1546" s="15">
        <v>0.690513219</v>
      </c>
      <c r="G1546" s="6"/>
      <c r="H1546" s="6"/>
      <c r="I1546" s="6"/>
      <c r="J1546" s="15">
        <v>0.471954748</v>
      </c>
      <c r="K1546" s="15">
        <f t="shared" si="1"/>
        <v>0.471954748</v>
      </c>
    </row>
    <row r="1547">
      <c r="A1547" s="15">
        <v>2008.0</v>
      </c>
      <c r="B1547" s="6" t="s">
        <v>70</v>
      </c>
      <c r="C1547" s="15">
        <v>0.495</v>
      </c>
      <c r="D1547" s="15">
        <v>0.035</v>
      </c>
      <c r="E1547" s="15">
        <v>0.488789238</v>
      </c>
      <c r="F1547" s="15">
        <v>0.666666667</v>
      </c>
      <c r="G1547" s="6"/>
      <c r="H1547" s="6"/>
      <c r="I1547" s="15">
        <v>0.515378823</v>
      </c>
      <c r="J1547" s="6"/>
      <c r="K1547" s="15">
        <f t="shared" si="1"/>
        <v>0.515378823</v>
      </c>
    </row>
    <row r="1548">
      <c r="A1548" s="15">
        <v>2009.0</v>
      </c>
      <c r="B1548" s="6" t="s">
        <v>70</v>
      </c>
      <c r="C1548" s="15">
        <v>0.421</v>
      </c>
      <c r="D1548" s="15">
        <v>0.032</v>
      </c>
      <c r="E1548" s="15">
        <v>0.35678392</v>
      </c>
      <c r="F1548" s="15">
        <v>0.672459893</v>
      </c>
      <c r="G1548" s="6"/>
      <c r="H1548" s="6"/>
      <c r="I1548" s="6"/>
      <c r="J1548" s="15">
        <v>0.427551612</v>
      </c>
      <c r="K1548" s="15">
        <f t="shared" si="1"/>
        <v>0.427551612</v>
      </c>
    </row>
    <row r="1549">
      <c r="A1549" s="15">
        <v>2010.0</v>
      </c>
      <c r="B1549" s="6" t="s">
        <v>70</v>
      </c>
      <c r="C1549" s="15">
        <v>0.438</v>
      </c>
      <c r="D1549" s="15">
        <v>0.028</v>
      </c>
      <c r="E1549" s="15">
        <v>0.460465116</v>
      </c>
      <c r="F1549" s="15">
        <v>0.667582418</v>
      </c>
      <c r="G1549" s="6"/>
      <c r="H1549" s="6"/>
      <c r="I1549" s="15">
        <v>0.417631212</v>
      </c>
      <c r="J1549" s="15">
        <v>0.43747805</v>
      </c>
      <c r="K1549" s="15">
        <f t="shared" si="1"/>
        <v>0.427554631</v>
      </c>
    </row>
    <row r="1550">
      <c r="A1550" s="15">
        <v>2011.0</v>
      </c>
      <c r="B1550" s="6" t="s">
        <v>70</v>
      </c>
      <c r="C1550" s="15">
        <v>0.491</v>
      </c>
      <c r="D1550" s="15">
        <v>0.032</v>
      </c>
      <c r="E1550" s="15">
        <v>0.475961538</v>
      </c>
      <c r="F1550" s="15">
        <v>0.658634538</v>
      </c>
      <c r="G1550" s="6"/>
      <c r="H1550" s="6"/>
      <c r="I1550" s="6"/>
      <c r="J1550" s="15">
        <v>0.547229463</v>
      </c>
      <c r="K1550" s="15">
        <f t="shared" si="1"/>
        <v>0.547229463</v>
      </c>
    </row>
    <row r="1551">
      <c r="A1551" s="15">
        <v>2012.0</v>
      </c>
      <c r="B1551" s="6" t="s">
        <v>70</v>
      </c>
      <c r="C1551" s="15">
        <v>0.478</v>
      </c>
      <c r="D1551" s="15">
        <v>0.026</v>
      </c>
      <c r="E1551" s="15">
        <v>0.463768116</v>
      </c>
      <c r="F1551" s="15">
        <v>0.687418936</v>
      </c>
      <c r="G1551" s="6"/>
      <c r="H1551" s="15">
        <v>0.591108619</v>
      </c>
      <c r="I1551" s="15">
        <v>0.413137976</v>
      </c>
      <c r="J1551" s="15">
        <v>0.488663195</v>
      </c>
      <c r="K1551" s="15">
        <f t="shared" si="1"/>
        <v>0.4976365967</v>
      </c>
    </row>
    <row r="1552">
      <c r="A1552" s="15">
        <v>2013.0</v>
      </c>
      <c r="B1552" s="6" t="s">
        <v>70</v>
      </c>
      <c r="C1552" s="15">
        <v>0.469</v>
      </c>
      <c r="D1552" s="15">
        <v>0.032</v>
      </c>
      <c r="E1552" s="15">
        <v>0.485</v>
      </c>
      <c r="F1552" s="15">
        <v>0.697590361</v>
      </c>
      <c r="G1552" s="6"/>
      <c r="H1552" s="6"/>
      <c r="I1552" s="6"/>
      <c r="J1552" s="15">
        <v>0.555520359</v>
      </c>
      <c r="K1552" s="15">
        <f t="shared" si="1"/>
        <v>0.555520359</v>
      </c>
    </row>
    <row r="1553">
      <c r="A1553" s="15">
        <v>2014.0</v>
      </c>
      <c r="B1553" s="6" t="s">
        <v>70</v>
      </c>
      <c r="C1553" s="15">
        <v>0.427</v>
      </c>
      <c r="D1553" s="15">
        <v>0.035</v>
      </c>
      <c r="E1553" s="15">
        <v>0.502439024</v>
      </c>
      <c r="F1553" s="15">
        <v>0.683080808</v>
      </c>
      <c r="G1553" s="6"/>
      <c r="H1553" s="6"/>
      <c r="I1553" s="15">
        <v>0.331866593</v>
      </c>
      <c r="J1553" s="6"/>
      <c r="K1553" s="15">
        <f t="shared" si="1"/>
        <v>0.331866593</v>
      </c>
    </row>
    <row r="1554">
      <c r="A1554" s="15">
        <v>2015.0</v>
      </c>
      <c r="B1554" s="6" t="s">
        <v>70</v>
      </c>
      <c r="C1554" s="15">
        <v>0.416</v>
      </c>
      <c r="D1554" s="15">
        <v>0.032</v>
      </c>
      <c r="E1554" s="15">
        <v>0.3930131</v>
      </c>
      <c r="F1554" s="15">
        <v>0.653158522</v>
      </c>
      <c r="G1554" s="6"/>
      <c r="H1554" s="6"/>
      <c r="I1554" s="6"/>
      <c r="J1554" s="15">
        <v>0.474977432</v>
      </c>
      <c r="K1554" s="15">
        <f t="shared" si="1"/>
        <v>0.474977432</v>
      </c>
    </row>
    <row r="1555">
      <c r="A1555" s="15">
        <v>2016.0</v>
      </c>
      <c r="B1555" s="6" t="s">
        <v>70</v>
      </c>
      <c r="C1555" s="15">
        <v>0.469</v>
      </c>
      <c r="D1555" s="15">
        <v>0.028</v>
      </c>
      <c r="E1555" s="15">
        <v>0.43083004</v>
      </c>
      <c r="F1555" s="15">
        <v>0.65967366</v>
      </c>
      <c r="G1555" s="6"/>
      <c r="H1555" s="6"/>
      <c r="I1555" s="15">
        <v>0.380948483</v>
      </c>
      <c r="J1555" s="15">
        <v>0.600722073</v>
      </c>
      <c r="K1555" s="15">
        <f t="shared" si="1"/>
        <v>0.490835278</v>
      </c>
    </row>
    <row r="1556">
      <c r="A1556" s="15">
        <v>1980.0</v>
      </c>
      <c r="B1556" s="6" t="s">
        <v>71</v>
      </c>
      <c r="C1556" s="15">
        <v>0.58</v>
      </c>
      <c r="D1556" s="15">
        <v>0.031</v>
      </c>
      <c r="E1556" s="15">
        <v>0.595477387</v>
      </c>
      <c r="F1556" s="15">
        <v>0.751846381</v>
      </c>
      <c r="G1556" s="6"/>
      <c r="H1556" s="15">
        <v>0.550141541</v>
      </c>
      <c r="I1556" s="15">
        <v>0.572335221</v>
      </c>
      <c r="J1556" s="6"/>
      <c r="K1556" s="15">
        <f t="shared" si="1"/>
        <v>0.561238381</v>
      </c>
    </row>
    <row r="1557">
      <c r="A1557" s="15">
        <v>1981.0</v>
      </c>
      <c r="B1557" s="6" t="s">
        <v>71</v>
      </c>
      <c r="C1557" s="15">
        <v>0.586</v>
      </c>
      <c r="D1557" s="15">
        <v>0.047</v>
      </c>
      <c r="E1557" s="15">
        <v>0.641255605</v>
      </c>
      <c r="F1557" s="15">
        <v>0.765254846</v>
      </c>
      <c r="G1557" s="6"/>
      <c r="H1557" s="6"/>
      <c r="I1557" s="6"/>
      <c r="J1557" s="6"/>
      <c r="K1557" s="6" t="str">
        <f t="shared" si="1"/>
        <v/>
      </c>
    </row>
    <row r="1558">
      <c r="A1558" s="15">
        <v>1982.0</v>
      </c>
      <c r="B1558" s="6" t="s">
        <v>71</v>
      </c>
      <c r="C1558" s="15">
        <v>0.613</v>
      </c>
      <c r="D1558" s="15">
        <v>0.036</v>
      </c>
      <c r="E1558" s="15">
        <v>0.662100457</v>
      </c>
      <c r="F1558" s="15">
        <v>0.76799441</v>
      </c>
      <c r="G1558" s="6"/>
      <c r="H1558" s="6"/>
      <c r="I1558" s="15">
        <v>0.576145432</v>
      </c>
      <c r="J1558" s="6"/>
      <c r="K1558" s="15">
        <f t="shared" si="1"/>
        <v>0.576145432</v>
      </c>
    </row>
    <row r="1559">
      <c r="A1559" s="15">
        <v>1983.0</v>
      </c>
      <c r="B1559" s="6" t="s">
        <v>71</v>
      </c>
      <c r="C1559" s="15">
        <v>0.586</v>
      </c>
      <c r="D1559" s="15">
        <v>0.038</v>
      </c>
      <c r="E1559" s="15">
        <v>0.659388646</v>
      </c>
      <c r="F1559" s="15">
        <v>0.769922879</v>
      </c>
      <c r="G1559" s="6"/>
      <c r="H1559" s="15">
        <v>0.596397698</v>
      </c>
      <c r="I1559" s="6"/>
      <c r="J1559" s="6"/>
      <c r="K1559" s="15">
        <f t="shared" si="1"/>
        <v>0.596397698</v>
      </c>
    </row>
    <row r="1560">
      <c r="A1560" s="15">
        <v>1984.0</v>
      </c>
      <c r="B1560" s="6" t="s">
        <v>71</v>
      </c>
      <c r="C1560" s="15">
        <v>0.545</v>
      </c>
      <c r="D1560" s="15">
        <v>0.036</v>
      </c>
      <c r="E1560" s="15">
        <v>0.635103926</v>
      </c>
      <c r="F1560" s="15">
        <v>0.709480122</v>
      </c>
      <c r="G1560" s="6"/>
      <c r="H1560" s="6"/>
      <c r="I1560" s="15">
        <v>0.485569</v>
      </c>
      <c r="J1560" s="6"/>
      <c r="K1560" s="15">
        <f t="shared" si="1"/>
        <v>0.485569</v>
      </c>
    </row>
    <row r="1561">
      <c r="A1561" s="15">
        <v>1985.0</v>
      </c>
      <c r="B1561" s="6" t="s">
        <v>71</v>
      </c>
      <c r="C1561" s="15">
        <v>0.506</v>
      </c>
      <c r="D1561" s="15">
        <v>0.031</v>
      </c>
      <c r="E1561" s="15">
        <v>0.579741379</v>
      </c>
      <c r="F1561" s="15">
        <v>0.736872146</v>
      </c>
      <c r="G1561" s="6"/>
      <c r="H1561" s="15">
        <v>0.474267897</v>
      </c>
      <c r="I1561" s="15">
        <v>0.438003725</v>
      </c>
      <c r="J1561" s="6"/>
      <c r="K1561" s="15">
        <f t="shared" si="1"/>
        <v>0.456135811</v>
      </c>
    </row>
    <row r="1562">
      <c r="A1562" s="15">
        <v>1986.0</v>
      </c>
      <c r="B1562" s="6" t="s">
        <v>71</v>
      </c>
      <c r="C1562" s="15">
        <v>0.529</v>
      </c>
      <c r="D1562" s="15">
        <v>0.038</v>
      </c>
      <c r="E1562" s="15">
        <v>0.576</v>
      </c>
      <c r="F1562" s="15">
        <v>0.727784027</v>
      </c>
      <c r="G1562" s="6"/>
      <c r="H1562" s="15">
        <v>0.511292793</v>
      </c>
      <c r="I1562" s="6"/>
      <c r="J1562" s="6"/>
      <c r="K1562" s="15">
        <f t="shared" si="1"/>
        <v>0.511292793</v>
      </c>
    </row>
    <row r="1563">
      <c r="A1563" s="15">
        <v>1987.0</v>
      </c>
      <c r="B1563" s="6" t="s">
        <v>71</v>
      </c>
      <c r="C1563" s="15">
        <v>0.516</v>
      </c>
      <c r="D1563" s="15">
        <v>0.036</v>
      </c>
      <c r="E1563" s="15">
        <v>0.556603774</v>
      </c>
      <c r="F1563" s="15">
        <v>0.75</v>
      </c>
      <c r="G1563" s="6"/>
      <c r="H1563" s="6"/>
      <c r="I1563" s="15">
        <v>0.415601959</v>
      </c>
      <c r="J1563" s="6"/>
      <c r="K1563" s="15">
        <f t="shared" si="1"/>
        <v>0.415601959</v>
      </c>
    </row>
    <row r="1564">
      <c r="A1564" s="15">
        <v>1988.0</v>
      </c>
      <c r="B1564" s="6" t="s">
        <v>71</v>
      </c>
      <c r="C1564" s="15">
        <v>0.541</v>
      </c>
      <c r="D1564" s="15">
        <v>0.031</v>
      </c>
      <c r="E1564" s="15">
        <v>0.586065574</v>
      </c>
      <c r="F1564" s="15">
        <v>0.72056338</v>
      </c>
      <c r="G1564" s="6"/>
      <c r="H1564" s="15">
        <v>0.629231631</v>
      </c>
      <c r="I1564" s="15">
        <v>0.443722537</v>
      </c>
      <c r="J1564" s="6"/>
      <c r="K1564" s="15">
        <f t="shared" si="1"/>
        <v>0.536477084</v>
      </c>
    </row>
    <row r="1565">
      <c r="A1565" s="15">
        <v>1989.0</v>
      </c>
      <c r="B1565" s="6" t="s">
        <v>71</v>
      </c>
      <c r="C1565" s="15">
        <v>0.555</v>
      </c>
      <c r="D1565" s="15">
        <v>0.031</v>
      </c>
      <c r="E1565" s="15">
        <v>0.596452328</v>
      </c>
      <c r="F1565" s="15">
        <v>0.724776119</v>
      </c>
      <c r="G1565" s="6"/>
      <c r="H1565" s="15">
        <v>0.621458747</v>
      </c>
      <c r="I1565" s="15">
        <v>0.485184969</v>
      </c>
      <c r="J1565" s="6"/>
      <c r="K1565" s="15">
        <f t="shared" si="1"/>
        <v>0.553321858</v>
      </c>
    </row>
    <row r="1566">
      <c r="A1566" s="15">
        <v>1990.0</v>
      </c>
      <c r="B1566" s="6" t="s">
        <v>71</v>
      </c>
      <c r="C1566" s="15">
        <v>0.53</v>
      </c>
      <c r="D1566" s="15">
        <v>0.031</v>
      </c>
      <c r="E1566" s="15">
        <v>0.595132743</v>
      </c>
      <c r="F1566" s="15">
        <v>0.755986317</v>
      </c>
      <c r="G1566" s="6"/>
      <c r="H1566" s="15">
        <v>0.536544032</v>
      </c>
      <c r="I1566" s="15">
        <v>0.464416658</v>
      </c>
      <c r="J1566" s="6"/>
      <c r="K1566" s="15">
        <f t="shared" si="1"/>
        <v>0.500480345</v>
      </c>
    </row>
    <row r="1567">
      <c r="A1567" s="15">
        <v>1991.0</v>
      </c>
      <c r="B1567" s="6" t="s">
        <v>71</v>
      </c>
      <c r="C1567" s="15">
        <v>0.514</v>
      </c>
      <c r="D1567" s="15">
        <v>0.031</v>
      </c>
      <c r="E1567" s="15">
        <v>0.564159292</v>
      </c>
      <c r="F1567" s="15">
        <v>0.731775181</v>
      </c>
      <c r="G1567" s="6"/>
      <c r="H1567" s="15">
        <v>0.591041195</v>
      </c>
      <c r="I1567" s="15">
        <v>0.412014872</v>
      </c>
      <c r="J1567" s="6"/>
      <c r="K1567" s="15">
        <f t="shared" si="1"/>
        <v>0.5015280335</v>
      </c>
    </row>
    <row r="1568">
      <c r="A1568" s="15">
        <v>1992.0</v>
      </c>
      <c r="B1568" s="6" t="s">
        <v>71</v>
      </c>
      <c r="C1568" s="15">
        <v>0.522</v>
      </c>
      <c r="D1568" s="15">
        <v>0.047</v>
      </c>
      <c r="E1568" s="15">
        <v>0.543046358</v>
      </c>
      <c r="F1568" s="15">
        <v>0.713019391</v>
      </c>
      <c r="G1568" s="6"/>
      <c r="H1568" s="6"/>
      <c r="I1568" s="6"/>
      <c r="J1568" s="6"/>
      <c r="K1568" s="6" t="str">
        <f t="shared" si="1"/>
        <v/>
      </c>
    </row>
    <row r="1569">
      <c r="A1569" s="15">
        <v>1993.0</v>
      </c>
      <c r="B1569" s="6" t="s">
        <v>71</v>
      </c>
      <c r="C1569" s="15">
        <v>0.563</v>
      </c>
      <c r="D1569" s="15">
        <v>0.031</v>
      </c>
      <c r="E1569" s="15">
        <v>0.548245614</v>
      </c>
      <c r="F1569" s="15">
        <v>0.722099448</v>
      </c>
      <c r="G1569" s="6"/>
      <c r="H1569" s="15">
        <v>0.640310105</v>
      </c>
      <c r="I1569" s="15">
        <v>0.525559243</v>
      </c>
      <c r="J1569" s="6"/>
      <c r="K1569" s="15">
        <f t="shared" si="1"/>
        <v>0.582934674</v>
      </c>
    </row>
    <row r="1570">
      <c r="A1570" s="15">
        <v>1994.0</v>
      </c>
      <c r="B1570" s="6" t="s">
        <v>71</v>
      </c>
      <c r="C1570" s="15">
        <v>0.517</v>
      </c>
      <c r="D1570" s="15">
        <v>0.036</v>
      </c>
      <c r="E1570" s="15">
        <v>0.574324324</v>
      </c>
      <c r="F1570" s="15">
        <v>0.737982039</v>
      </c>
      <c r="G1570" s="6"/>
      <c r="H1570" s="6"/>
      <c r="I1570" s="15">
        <v>0.456218062</v>
      </c>
      <c r="J1570" s="6"/>
      <c r="K1570" s="15">
        <f t="shared" si="1"/>
        <v>0.456218062</v>
      </c>
    </row>
    <row r="1571">
      <c r="A1571" s="15">
        <v>1995.0</v>
      </c>
      <c r="B1571" s="6" t="s">
        <v>71</v>
      </c>
      <c r="C1571" s="15">
        <v>0.488</v>
      </c>
      <c r="D1571" s="15">
        <v>0.047</v>
      </c>
      <c r="E1571" s="15">
        <v>0.49339207</v>
      </c>
      <c r="F1571" s="15">
        <v>0.699438202</v>
      </c>
      <c r="G1571" s="6"/>
      <c r="H1571" s="6"/>
      <c r="I1571" s="6"/>
      <c r="J1571" s="6"/>
      <c r="K1571" s="6" t="str">
        <f t="shared" si="1"/>
        <v/>
      </c>
    </row>
    <row r="1572">
      <c r="A1572" s="15">
        <v>1996.0</v>
      </c>
      <c r="B1572" s="6" t="s">
        <v>71</v>
      </c>
      <c r="C1572" s="15">
        <v>0.491</v>
      </c>
      <c r="D1572" s="15">
        <v>0.031</v>
      </c>
      <c r="E1572" s="15">
        <v>0.485148515</v>
      </c>
      <c r="F1572" s="15">
        <v>0.688840022</v>
      </c>
      <c r="G1572" s="6"/>
      <c r="H1572" s="15">
        <v>0.492325288</v>
      </c>
      <c r="I1572" s="15">
        <v>0.479353225</v>
      </c>
      <c r="J1572" s="6"/>
      <c r="K1572" s="15">
        <f t="shared" si="1"/>
        <v>0.4858392565</v>
      </c>
    </row>
    <row r="1573">
      <c r="A1573" s="15">
        <v>1997.0</v>
      </c>
      <c r="B1573" s="6" t="s">
        <v>71</v>
      </c>
      <c r="C1573" s="15">
        <v>0.494</v>
      </c>
      <c r="D1573" s="15">
        <v>0.029</v>
      </c>
      <c r="E1573" s="15">
        <v>0.46347032</v>
      </c>
      <c r="F1573" s="15">
        <v>0.677985948</v>
      </c>
      <c r="G1573" s="6"/>
      <c r="H1573" s="15">
        <v>0.522227922</v>
      </c>
      <c r="I1573" s="6"/>
      <c r="J1573" s="15">
        <v>0.547245916</v>
      </c>
      <c r="K1573" s="15">
        <f t="shared" si="1"/>
        <v>0.534736919</v>
      </c>
    </row>
    <row r="1574">
      <c r="A1574" s="15">
        <v>1998.0</v>
      </c>
      <c r="B1574" s="6" t="s">
        <v>71</v>
      </c>
      <c r="C1574" s="15">
        <v>0.466</v>
      </c>
      <c r="D1574" s="15">
        <v>0.036</v>
      </c>
      <c r="E1574" s="15">
        <v>0.502380952</v>
      </c>
      <c r="F1574" s="15">
        <v>0.673671921</v>
      </c>
      <c r="G1574" s="6"/>
      <c r="H1574" s="6"/>
      <c r="I1574" s="15">
        <v>0.43736693</v>
      </c>
      <c r="J1574" s="6"/>
      <c r="K1574" s="15">
        <f t="shared" si="1"/>
        <v>0.43736693</v>
      </c>
    </row>
    <row r="1575">
      <c r="A1575" s="15">
        <v>1999.0</v>
      </c>
      <c r="B1575" s="6" t="s">
        <v>71</v>
      </c>
      <c r="C1575" s="15">
        <v>0.421</v>
      </c>
      <c r="D1575" s="15">
        <v>0.036</v>
      </c>
      <c r="E1575" s="15">
        <v>0.459657702</v>
      </c>
      <c r="F1575" s="15">
        <v>0.649122807</v>
      </c>
      <c r="G1575" s="6"/>
      <c r="H1575" s="15">
        <v>0.447771342</v>
      </c>
      <c r="I1575" s="6"/>
      <c r="J1575" s="6"/>
      <c r="K1575" s="15">
        <f t="shared" si="1"/>
        <v>0.447771342</v>
      </c>
    </row>
    <row r="1576">
      <c r="A1576" s="15">
        <v>2000.0</v>
      </c>
      <c r="B1576" s="6" t="s">
        <v>71</v>
      </c>
      <c r="C1576" s="15">
        <v>0.417</v>
      </c>
      <c r="D1576" s="15">
        <v>0.026</v>
      </c>
      <c r="E1576" s="15">
        <v>0.495073892</v>
      </c>
      <c r="F1576" s="15">
        <v>0.64845173</v>
      </c>
      <c r="G1576" s="6"/>
      <c r="H1576" s="15">
        <v>0.482721816</v>
      </c>
      <c r="I1576" s="15">
        <v>0.316150226</v>
      </c>
      <c r="J1576" s="15">
        <v>0.478260448</v>
      </c>
      <c r="K1576" s="15">
        <f t="shared" si="1"/>
        <v>0.42571083</v>
      </c>
    </row>
    <row r="1577">
      <c r="A1577" s="15">
        <v>2001.0</v>
      </c>
      <c r="B1577" s="6" t="s">
        <v>71</v>
      </c>
      <c r="C1577" s="15">
        <v>0.377</v>
      </c>
      <c r="D1577" s="15">
        <v>0.021</v>
      </c>
      <c r="E1577" s="15">
        <v>0.445945946</v>
      </c>
      <c r="F1577" s="15">
        <v>0.661987647</v>
      </c>
      <c r="G1577" s="15">
        <v>0.365700842</v>
      </c>
      <c r="H1577" s="6"/>
      <c r="I1577" s="6"/>
      <c r="J1577" s="6"/>
      <c r="K1577" s="15">
        <f t="shared" si="1"/>
        <v>0.365700842</v>
      </c>
    </row>
    <row r="1578">
      <c r="A1578" s="15">
        <v>2002.0</v>
      </c>
      <c r="B1578" s="6" t="s">
        <v>71</v>
      </c>
      <c r="C1578" s="15">
        <v>0.379</v>
      </c>
      <c r="D1578" s="15">
        <v>0.02</v>
      </c>
      <c r="E1578" s="15">
        <v>0.368316832</v>
      </c>
      <c r="F1578" s="15">
        <v>0.625138427</v>
      </c>
      <c r="G1578" s="15">
        <v>0.371759773</v>
      </c>
      <c r="H1578" s="6"/>
      <c r="I1578" s="15">
        <v>0.379298933</v>
      </c>
      <c r="J1578" s="6"/>
      <c r="K1578" s="15">
        <f t="shared" si="1"/>
        <v>0.375529353</v>
      </c>
    </row>
    <row r="1579">
      <c r="A1579" s="15">
        <v>2003.0</v>
      </c>
      <c r="B1579" s="6" t="s">
        <v>71</v>
      </c>
      <c r="C1579" s="15">
        <v>0.362</v>
      </c>
      <c r="D1579" s="15">
        <v>0.032</v>
      </c>
      <c r="E1579" s="15">
        <v>0.388998035</v>
      </c>
      <c r="F1579" s="15">
        <v>0.621359223</v>
      </c>
      <c r="G1579" s="6"/>
      <c r="H1579" s="6"/>
      <c r="I1579" s="6"/>
      <c r="J1579" s="15">
        <v>0.37342392</v>
      </c>
      <c r="K1579" s="15">
        <f t="shared" si="1"/>
        <v>0.37342392</v>
      </c>
    </row>
    <row r="1580">
      <c r="A1580" s="15">
        <v>2004.0</v>
      </c>
      <c r="B1580" s="6" t="s">
        <v>71</v>
      </c>
      <c r="C1580" s="15">
        <v>0.368</v>
      </c>
      <c r="D1580" s="15">
        <v>0.018</v>
      </c>
      <c r="E1580" s="15">
        <v>0.436619718</v>
      </c>
      <c r="F1580" s="15">
        <v>0.610648918</v>
      </c>
      <c r="G1580" s="15">
        <v>0.366212663</v>
      </c>
      <c r="H1580" s="6"/>
      <c r="I1580" s="15">
        <v>0.361721947</v>
      </c>
      <c r="J1580" s="15">
        <v>0.385984854</v>
      </c>
      <c r="K1580" s="15">
        <f t="shared" si="1"/>
        <v>0.371306488</v>
      </c>
    </row>
    <row r="1581">
      <c r="A1581" s="15">
        <v>2005.0</v>
      </c>
      <c r="B1581" s="6" t="s">
        <v>71</v>
      </c>
      <c r="C1581" s="15">
        <v>0.376</v>
      </c>
      <c r="D1581" s="15">
        <v>0.044</v>
      </c>
      <c r="E1581" s="15">
        <v>0.412955466</v>
      </c>
      <c r="F1581" s="15">
        <v>0.611746362</v>
      </c>
      <c r="G1581" s="6"/>
      <c r="H1581" s="6"/>
      <c r="I1581" s="6"/>
      <c r="J1581" s="6"/>
      <c r="K1581" s="6" t="str">
        <f t="shared" si="1"/>
        <v/>
      </c>
    </row>
    <row r="1582">
      <c r="A1582" s="15">
        <v>2006.0</v>
      </c>
      <c r="B1582" s="6" t="s">
        <v>71</v>
      </c>
      <c r="C1582" s="15">
        <v>0.363</v>
      </c>
      <c r="D1582" s="15">
        <v>0.035</v>
      </c>
      <c r="E1582" s="15">
        <v>0.426</v>
      </c>
      <c r="F1582" s="15">
        <v>0.594477531</v>
      </c>
      <c r="G1582" s="6"/>
      <c r="H1582" s="6"/>
      <c r="I1582" s="15">
        <v>0.338125441</v>
      </c>
      <c r="J1582" s="6"/>
      <c r="K1582" s="15">
        <f t="shared" si="1"/>
        <v>0.338125441</v>
      </c>
    </row>
    <row r="1583">
      <c r="A1583" s="15">
        <v>2007.0</v>
      </c>
      <c r="B1583" s="6" t="s">
        <v>71</v>
      </c>
      <c r="C1583" s="15">
        <v>0.392</v>
      </c>
      <c r="D1583" s="15">
        <v>0.032</v>
      </c>
      <c r="E1583" s="15">
        <v>0.387225549</v>
      </c>
      <c r="F1583" s="15">
        <v>0.629917184</v>
      </c>
      <c r="G1583" s="6"/>
      <c r="H1583" s="6"/>
      <c r="I1583" s="6"/>
      <c r="J1583" s="15">
        <v>0.435748781</v>
      </c>
      <c r="K1583" s="15">
        <f t="shared" si="1"/>
        <v>0.435748781</v>
      </c>
    </row>
    <row r="1584">
      <c r="A1584" s="15">
        <v>2008.0</v>
      </c>
      <c r="B1584" s="6" t="s">
        <v>71</v>
      </c>
      <c r="C1584" s="15">
        <v>0.367</v>
      </c>
      <c r="D1584" s="15">
        <v>0.035</v>
      </c>
      <c r="E1584" s="15">
        <v>0.428</v>
      </c>
      <c r="F1584" s="15">
        <v>0.62962963</v>
      </c>
      <c r="G1584" s="6"/>
      <c r="H1584" s="6"/>
      <c r="I1584" s="15">
        <v>0.319171867</v>
      </c>
      <c r="J1584" s="6"/>
      <c r="K1584" s="15">
        <f t="shared" si="1"/>
        <v>0.319171867</v>
      </c>
    </row>
    <row r="1585">
      <c r="A1585" s="15">
        <v>2009.0</v>
      </c>
      <c r="B1585" s="6" t="s">
        <v>71</v>
      </c>
      <c r="C1585" s="15">
        <v>0.357</v>
      </c>
      <c r="D1585" s="15">
        <v>0.032</v>
      </c>
      <c r="E1585" s="15">
        <v>0.403846154</v>
      </c>
      <c r="F1585" s="15">
        <v>0.604380867</v>
      </c>
      <c r="G1585" s="6"/>
      <c r="H1585" s="6"/>
      <c r="I1585" s="6"/>
      <c r="J1585" s="15">
        <v>0.373905637</v>
      </c>
      <c r="K1585" s="15">
        <f t="shared" si="1"/>
        <v>0.373905637</v>
      </c>
    </row>
    <row r="1586">
      <c r="A1586" s="15">
        <v>2010.0</v>
      </c>
      <c r="B1586" s="6" t="s">
        <v>71</v>
      </c>
      <c r="C1586" s="15">
        <v>0.346</v>
      </c>
      <c r="D1586" s="15">
        <v>0.028</v>
      </c>
      <c r="E1586" s="15">
        <v>0.370558376</v>
      </c>
      <c r="F1586" s="15">
        <v>0.644782609</v>
      </c>
      <c r="G1586" s="6"/>
      <c r="H1586" s="6"/>
      <c r="I1586" s="15">
        <v>0.242184042</v>
      </c>
      <c r="J1586" s="15">
        <v>0.405457949</v>
      </c>
      <c r="K1586" s="15">
        <f t="shared" si="1"/>
        <v>0.3238209955</v>
      </c>
    </row>
    <row r="1587">
      <c r="A1587" s="15">
        <v>2011.0</v>
      </c>
      <c r="B1587" s="6" t="s">
        <v>71</v>
      </c>
      <c r="C1587" s="15">
        <v>0.378</v>
      </c>
      <c r="D1587" s="15">
        <v>0.032</v>
      </c>
      <c r="E1587" s="15">
        <v>0.455759599</v>
      </c>
      <c r="F1587" s="15">
        <v>0.614279495</v>
      </c>
      <c r="G1587" s="6"/>
      <c r="H1587" s="6"/>
      <c r="I1587" s="6"/>
      <c r="J1587" s="15">
        <v>0.400755753</v>
      </c>
      <c r="K1587" s="15">
        <f t="shared" si="1"/>
        <v>0.400755753</v>
      </c>
    </row>
    <row r="1588">
      <c r="A1588" s="15">
        <v>2012.0</v>
      </c>
      <c r="B1588" s="6" t="s">
        <v>71</v>
      </c>
      <c r="C1588" s="15">
        <v>0.426</v>
      </c>
      <c r="D1588" s="15">
        <v>0.026</v>
      </c>
      <c r="E1588" s="15">
        <v>0.408427877</v>
      </c>
      <c r="F1588" s="15">
        <v>0.616528926</v>
      </c>
      <c r="G1588" s="6"/>
      <c r="H1588" s="15">
        <v>0.608023249</v>
      </c>
      <c r="I1588" s="15">
        <v>0.403788592</v>
      </c>
      <c r="J1588" s="15">
        <v>0.41316824</v>
      </c>
      <c r="K1588" s="15">
        <f t="shared" si="1"/>
        <v>0.4749933603</v>
      </c>
    </row>
    <row r="1589">
      <c r="A1589" s="15">
        <v>2013.0</v>
      </c>
      <c r="B1589" s="6" t="s">
        <v>71</v>
      </c>
      <c r="C1589" s="15">
        <v>0.364</v>
      </c>
      <c r="D1589" s="15">
        <v>0.032</v>
      </c>
      <c r="E1589" s="15">
        <v>0.417040359</v>
      </c>
      <c r="F1589" s="15">
        <v>0.628033473</v>
      </c>
      <c r="G1589" s="6"/>
      <c r="H1589" s="6"/>
      <c r="I1589" s="6"/>
      <c r="J1589" s="15">
        <v>0.439994491</v>
      </c>
      <c r="K1589" s="15">
        <f t="shared" si="1"/>
        <v>0.439994491</v>
      </c>
    </row>
    <row r="1590">
      <c r="A1590" s="15">
        <v>2014.0</v>
      </c>
      <c r="B1590" s="6" t="s">
        <v>71</v>
      </c>
      <c r="C1590" s="15">
        <v>0.385</v>
      </c>
      <c r="D1590" s="15">
        <v>0.035</v>
      </c>
      <c r="E1590" s="15">
        <v>0.388429752</v>
      </c>
      <c r="F1590" s="15">
        <v>0.596123418</v>
      </c>
      <c r="G1590" s="6"/>
      <c r="H1590" s="6"/>
      <c r="I1590" s="15">
        <v>0.378340087</v>
      </c>
      <c r="J1590" s="6"/>
      <c r="K1590" s="15">
        <f t="shared" si="1"/>
        <v>0.378340087</v>
      </c>
    </row>
    <row r="1591">
      <c r="A1591" s="15">
        <v>2015.0</v>
      </c>
      <c r="B1591" s="6" t="s">
        <v>71</v>
      </c>
      <c r="C1591" s="15">
        <v>0.336</v>
      </c>
      <c r="D1591" s="15">
        <v>0.032</v>
      </c>
      <c r="E1591" s="15">
        <v>0.430203046</v>
      </c>
      <c r="F1591" s="15">
        <v>0.632887189</v>
      </c>
      <c r="G1591" s="6"/>
      <c r="H1591" s="6"/>
      <c r="I1591" s="6"/>
      <c r="J1591" s="15">
        <v>0.379589568</v>
      </c>
      <c r="K1591" s="15">
        <f t="shared" si="1"/>
        <v>0.379589568</v>
      </c>
    </row>
    <row r="1592">
      <c r="A1592" s="15">
        <v>2016.0</v>
      </c>
      <c r="B1592" s="6" t="s">
        <v>71</v>
      </c>
      <c r="C1592" s="15">
        <v>0.355</v>
      </c>
      <c r="D1592" s="15">
        <v>0.028</v>
      </c>
      <c r="E1592" s="15">
        <v>0.430429129</v>
      </c>
      <c r="F1592" s="15">
        <v>0.61971313</v>
      </c>
      <c r="G1592" s="6"/>
      <c r="H1592" s="6"/>
      <c r="I1592" s="15">
        <v>0.337897736</v>
      </c>
      <c r="J1592" s="15">
        <v>0.425182054</v>
      </c>
      <c r="K1592" s="15">
        <f t="shared" si="1"/>
        <v>0.381539895</v>
      </c>
    </row>
    <row r="1593">
      <c r="A1593" s="15">
        <v>1980.0</v>
      </c>
      <c r="B1593" s="6" t="s">
        <v>72</v>
      </c>
      <c r="C1593" s="15">
        <v>0.53</v>
      </c>
      <c r="D1593" s="15">
        <v>0.038</v>
      </c>
      <c r="E1593" s="15">
        <v>0.358490566</v>
      </c>
      <c r="F1593" s="15">
        <v>0.664285714</v>
      </c>
      <c r="G1593" s="6"/>
      <c r="H1593" s="15">
        <v>0.585437264</v>
      </c>
      <c r="I1593" s="6"/>
      <c r="J1593" s="6"/>
      <c r="K1593" s="15">
        <f t="shared" si="1"/>
        <v>0.585437264</v>
      </c>
    </row>
    <row r="1594">
      <c r="A1594" s="15">
        <v>1981.0</v>
      </c>
      <c r="B1594" s="6" t="s">
        <v>72</v>
      </c>
      <c r="C1594" s="15">
        <v>0.496</v>
      </c>
      <c r="D1594" s="15">
        <v>0.047</v>
      </c>
      <c r="E1594" s="15">
        <v>0.305555556</v>
      </c>
      <c r="F1594" s="15">
        <v>0.658385093</v>
      </c>
      <c r="G1594" s="6"/>
      <c r="H1594" s="6"/>
      <c r="I1594" s="6"/>
      <c r="J1594" s="6"/>
      <c r="K1594" s="6" t="str">
        <f t="shared" si="1"/>
        <v/>
      </c>
    </row>
    <row r="1595">
      <c r="A1595" s="15">
        <v>1982.0</v>
      </c>
      <c r="B1595" s="6" t="s">
        <v>72</v>
      </c>
      <c r="C1595" s="15">
        <v>0.551</v>
      </c>
      <c r="D1595" s="15">
        <v>0.047</v>
      </c>
      <c r="E1595" s="15">
        <v>0.441176471</v>
      </c>
      <c r="F1595" s="15">
        <v>0.732142857</v>
      </c>
      <c r="G1595" s="6"/>
      <c r="H1595" s="6"/>
      <c r="I1595" s="6"/>
      <c r="J1595" s="6"/>
      <c r="K1595" s="6" t="str">
        <f t="shared" si="1"/>
        <v/>
      </c>
    </row>
    <row r="1596">
      <c r="A1596" s="15">
        <v>1983.0</v>
      </c>
      <c r="B1596" s="6" t="s">
        <v>72</v>
      </c>
      <c r="C1596" s="15">
        <v>0.535</v>
      </c>
      <c r="D1596" s="15">
        <v>0.038</v>
      </c>
      <c r="E1596" s="15">
        <v>0.45</v>
      </c>
      <c r="F1596" s="15">
        <v>0.662790698</v>
      </c>
      <c r="G1596" s="6"/>
      <c r="H1596" s="15">
        <v>0.562925961</v>
      </c>
      <c r="I1596" s="6"/>
      <c r="J1596" s="6"/>
      <c r="K1596" s="15">
        <f t="shared" si="1"/>
        <v>0.562925961</v>
      </c>
    </row>
    <row r="1597">
      <c r="A1597" s="15">
        <v>1984.0</v>
      </c>
      <c r="B1597" s="6" t="s">
        <v>72</v>
      </c>
      <c r="C1597" s="15">
        <v>0.581</v>
      </c>
      <c r="D1597" s="15">
        <v>0.036</v>
      </c>
      <c r="E1597" s="15">
        <v>0.363636364</v>
      </c>
      <c r="F1597" s="15">
        <v>0.655555556</v>
      </c>
      <c r="G1597" s="6"/>
      <c r="H1597" s="6"/>
      <c r="I1597" s="15">
        <v>0.623525549</v>
      </c>
      <c r="J1597" s="6"/>
      <c r="K1597" s="15">
        <f t="shared" si="1"/>
        <v>0.623525549</v>
      </c>
    </row>
    <row r="1598">
      <c r="A1598" s="15">
        <v>1985.0</v>
      </c>
      <c r="B1598" s="6" t="s">
        <v>72</v>
      </c>
      <c r="C1598" s="15">
        <v>0.565</v>
      </c>
      <c r="D1598" s="15">
        <v>0.036</v>
      </c>
      <c r="E1598" s="15">
        <v>0.357142857</v>
      </c>
      <c r="F1598" s="15">
        <v>0.699421965</v>
      </c>
      <c r="G1598" s="6"/>
      <c r="H1598" s="6"/>
      <c r="I1598" s="15">
        <v>0.567357375</v>
      </c>
      <c r="J1598" s="6"/>
      <c r="K1598" s="15">
        <f t="shared" si="1"/>
        <v>0.567357375</v>
      </c>
    </row>
    <row r="1599">
      <c r="A1599" s="15">
        <v>1986.0</v>
      </c>
      <c r="B1599" s="6" t="s">
        <v>72</v>
      </c>
      <c r="C1599" s="15">
        <v>0.531</v>
      </c>
      <c r="D1599" s="15">
        <v>0.038</v>
      </c>
      <c r="E1599" s="15">
        <v>0.408163265</v>
      </c>
      <c r="F1599" s="15">
        <v>0.698979592</v>
      </c>
      <c r="G1599" s="6"/>
      <c r="H1599" s="15">
        <v>0.576889232</v>
      </c>
      <c r="I1599" s="6"/>
      <c r="J1599" s="6"/>
      <c r="K1599" s="15">
        <f t="shared" si="1"/>
        <v>0.576889232</v>
      </c>
    </row>
    <row r="1600">
      <c r="A1600" s="15">
        <v>1987.0</v>
      </c>
      <c r="B1600" s="6" t="s">
        <v>72</v>
      </c>
      <c r="C1600" s="15">
        <v>0.57</v>
      </c>
      <c r="D1600" s="15">
        <v>0.036</v>
      </c>
      <c r="E1600" s="15">
        <v>0.409090909</v>
      </c>
      <c r="F1600" s="15">
        <v>0.689839572</v>
      </c>
      <c r="G1600" s="6"/>
      <c r="H1600" s="6"/>
      <c r="I1600" s="15">
        <v>0.584379696</v>
      </c>
      <c r="J1600" s="6"/>
      <c r="K1600" s="15">
        <f t="shared" si="1"/>
        <v>0.584379696</v>
      </c>
    </row>
    <row r="1601">
      <c r="A1601" s="15">
        <v>1988.0</v>
      </c>
      <c r="B1601" s="6" t="s">
        <v>72</v>
      </c>
      <c r="C1601" s="15">
        <v>0.56</v>
      </c>
      <c r="D1601" s="15">
        <v>0.031</v>
      </c>
      <c r="E1601" s="15">
        <v>0.418181818</v>
      </c>
      <c r="F1601" s="15">
        <v>0.643678161</v>
      </c>
      <c r="G1601" s="6"/>
      <c r="H1601" s="15">
        <v>0.701075488</v>
      </c>
      <c r="I1601" s="15">
        <v>0.504444764</v>
      </c>
      <c r="J1601" s="6"/>
      <c r="K1601" s="15">
        <f t="shared" si="1"/>
        <v>0.602760126</v>
      </c>
    </row>
    <row r="1602">
      <c r="A1602" s="15">
        <v>1989.0</v>
      </c>
      <c r="B1602" s="6" t="s">
        <v>72</v>
      </c>
      <c r="C1602" s="15">
        <v>0.566</v>
      </c>
      <c r="D1602" s="15">
        <v>0.031</v>
      </c>
      <c r="E1602" s="15">
        <v>0.363636364</v>
      </c>
      <c r="F1602" s="15">
        <v>0.700598802</v>
      </c>
      <c r="G1602" s="6"/>
      <c r="H1602" s="15">
        <v>0.632028422</v>
      </c>
      <c r="I1602" s="15">
        <v>0.546656274</v>
      </c>
      <c r="J1602" s="6"/>
      <c r="K1602" s="15">
        <f t="shared" si="1"/>
        <v>0.589342348</v>
      </c>
    </row>
    <row r="1603">
      <c r="A1603" s="15">
        <v>1990.0</v>
      </c>
      <c r="B1603" s="6" t="s">
        <v>72</v>
      </c>
      <c r="C1603" s="15">
        <v>0.551</v>
      </c>
      <c r="D1603" s="15">
        <v>0.031</v>
      </c>
      <c r="E1603" s="15">
        <v>0.43902439</v>
      </c>
      <c r="F1603" s="15">
        <v>0.677130045</v>
      </c>
      <c r="G1603" s="6"/>
      <c r="H1603" s="15">
        <v>0.614202251</v>
      </c>
      <c r="I1603" s="15">
        <v>0.518899041</v>
      </c>
      <c r="J1603" s="6"/>
      <c r="K1603" s="15">
        <f t="shared" si="1"/>
        <v>0.566550646</v>
      </c>
    </row>
    <row r="1604">
      <c r="A1604" s="15">
        <v>1991.0</v>
      </c>
      <c r="B1604" s="6" t="s">
        <v>72</v>
      </c>
      <c r="C1604" s="15">
        <v>0.524</v>
      </c>
      <c r="D1604" s="15">
        <v>0.031</v>
      </c>
      <c r="E1604" s="15">
        <v>0.351851852</v>
      </c>
      <c r="F1604" s="15">
        <v>0.693965517</v>
      </c>
      <c r="G1604" s="6"/>
      <c r="H1604" s="15">
        <v>0.639244186</v>
      </c>
      <c r="I1604" s="15">
        <v>0.443212143</v>
      </c>
      <c r="J1604" s="6"/>
      <c r="K1604" s="15">
        <f t="shared" si="1"/>
        <v>0.5412281645</v>
      </c>
    </row>
    <row r="1605">
      <c r="A1605" s="15">
        <v>1992.0</v>
      </c>
      <c r="B1605" s="6" t="s">
        <v>72</v>
      </c>
      <c r="C1605" s="15">
        <v>0.489</v>
      </c>
      <c r="D1605" s="15">
        <v>0.047</v>
      </c>
      <c r="E1605" s="15">
        <v>0.351351351</v>
      </c>
      <c r="F1605" s="15">
        <v>0.652968037</v>
      </c>
      <c r="G1605" s="6"/>
      <c r="H1605" s="6"/>
      <c r="I1605" s="6"/>
      <c r="J1605" s="6"/>
      <c r="K1605" s="6" t="str">
        <f t="shared" si="1"/>
        <v/>
      </c>
    </row>
    <row r="1606">
      <c r="A1606" s="15">
        <v>1993.0</v>
      </c>
      <c r="B1606" s="6" t="s">
        <v>72</v>
      </c>
      <c r="C1606" s="15">
        <v>0.496</v>
      </c>
      <c r="D1606" s="15">
        <v>0.038</v>
      </c>
      <c r="E1606" s="15">
        <v>0.333333333</v>
      </c>
      <c r="F1606" s="15">
        <v>0.646511628</v>
      </c>
      <c r="G1606" s="6"/>
      <c r="H1606" s="15">
        <v>0.53781678</v>
      </c>
      <c r="I1606" s="6"/>
      <c r="J1606" s="6"/>
      <c r="K1606" s="15">
        <f t="shared" si="1"/>
        <v>0.53781678</v>
      </c>
    </row>
    <row r="1607">
      <c r="A1607" s="15">
        <v>1994.0</v>
      </c>
      <c r="B1607" s="6" t="s">
        <v>72</v>
      </c>
      <c r="C1607" s="15">
        <v>0.479</v>
      </c>
      <c r="D1607" s="15">
        <v>0.047</v>
      </c>
      <c r="E1607" s="15">
        <v>0.264150943</v>
      </c>
      <c r="F1607" s="15">
        <v>0.680672269</v>
      </c>
      <c r="G1607" s="6"/>
      <c r="H1607" s="6"/>
      <c r="I1607" s="6"/>
      <c r="J1607" s="6"/>
      <c r="K1607" s="6" t="str">
        <f t="shared" si="1"/>
        <v/>
      </c>
    </row>
    <row r="1608">
      <c r="A1608" s="15">
        <v>1995.0</v>
      </c>
      <c r="B1608" s="6" t="s">
        <v>72</v>
      </c>
      <c r="C1608" s="15">
        <v>0.477</v>
      </c>
      <c r="D1608" s="15">
        <v>0.047</v>
      </c>
      <c r="E1608" s="15">
        <v>0.327586207</v>
      </c>
      <c r="F1608" s="15">
        <v>0.639130435</v>
      </c>
      <c r="G1608" s="6"/>
      <c r="H1608" s="6"/>
      <c r="I1608" s="6"/>
      <c r="J1608" s="6"/>
      <c r="K1608" s="6" t="str">
        <f t="shared" si="1"/>
        <v/>
      </c>
    </row>
    <row r="1609">
      <c r="A1609" s="15">
        <v>1996.0</v>
      </c>
      <c r="B1609" s="6" t="s">
        <v>72</v>
      </c>
      <c r="C1609" s="15">
        <v>0.481</v>
      </c>
      <c r="D1609" s="15">
        <v>0.047</v>
      </c>
      <c r="E1609" s="15">
        <v>0.425531915</v>
      </c>
      <c r="F1609" s="15">
        <v>0.629166667</v>
      </c>
      <c r="G1609" s="6"/>
      <c r="H1609" s="6"/>
      <c r="I1609" s="6"/>
      <c r="J1609" s="6"/>
      <c r="K1609" s="6" t="str">
        <f t="shared" si="1"/>
        <v/>
      </c>
    </row>
    <row r="1610">
      <c r="A1610" s="15">
        <v>1997.0</v>
      </c>
      <c r="B1610" s="6" t="s">
        <v>72</v>
      </c>
      <c r="C1610" s="15">
        <v>0.464</v>
      </c>
      <c r="D1610" s="15">
        <v>0.029</v>
      </c>
      <c r="E1610" s="15">
        <v>0.453125</v>
      </c>
      <c r="F1610" s="15">
        <v>0.58649789</v>
      </c>
      <c r="G1610" s="6"/>
      <c r="H1610" s="15">
        <v>0.459521453</v>
      </c>
      <c r="I1610" s="6"/>
      <c r="J1610" s="15">
        <v>0.504675966</v>
      </c>
      <c r="K1610" s="15">
        <f t="shared" si="1"/>
        <v>0.4820987095</v>
      </c>
    </row>
    <row r="1611">
      <c r="A1611" s="15">
        <v>1998.0</v>
      </c>
      <c r="B1611" s="6" t="s">
        <v>72</v>
      </c>
      <c r="C1611" s="15">
        <v>0.47</v>
      </c>
      <c r="D1611" s="15">
        <v>0.047</v>
      </c>
      <c r="E1611" s="15">
        <v>0.381818182</v>
      </c>
      <c r="F1611" s="15">
        <v>0.633451957</v>
      </c>
      <c r="G1611" s="6"/>
      <c r="H1611" s="6"/>
      <c r="I1611" s="6"/>
      <c r="J1611" s="6"/>
      <c r="K1611" s="6" t="str">
        <f t="shared" si="1"/>
        <v/>
      </c>
    </row>
    <row r="1612">
      <c r="A1612" s="15">
        <v>1999.0</v>
      </c>
      <c r="B1612" s="6" t="s">
        <v>72</v>
      </c>
      <c r="C1612" s="15">
        <v>0.428</v>
      </c>
      <c r="D1612" s="15">
        <v>0.036</v>
      </c>
      <c r="E1612" s="15">
        <v>0.317073171</v>
      </c>
      <c r="F1612" s="15">
        <v>0.580912863</v>
      </c>
      <c r="G1612" s="6"/>
      <c r="H1612" s="15">
        <v>0.476546359</v>
      </c>
      <c r="I1612" s="6"/>
      <c r="J1612" s="6"/>
      <c r="K1612" s="15">
        <f t="shared" si="1"/>
        <v>0.476546359</v>
      </c>
    </row>
    <row r="1613">
      <c r="A1613" s="15">
        <v>2000.0</v>
      </c>
      <c r="B1613" s="6" t="s">
        <v>72</v>
      </c>
      <c r="C1613" s="15">
        <v>0.505</v>
      </c>
      <c r="D1613" s="15">
        <v>0.029</v>
      </c>
      <c r="E1613" s="15">
        <v>0.328767123</v>
      </c>
      <c r="F1613" s="15">
        <v>0.666666667</v>
      </c>
      <c r="G1613" s="6"/>
      <c r="H1613" s="15">
        <v>0.505939808</v>
      </c>
      <c r="I1613" s="6"/>
      <c r="J1613" s="15">
        <v>0.597471446</v>
      </c>
      <c r="K1613" s="15">
        <f t="shared" si="1"/>
        <v>0.551705627</v>
      </c>
    </row>
    <row r="1614">
      <c r="A1614" s="15">
        <v>2001.0</v>
      </c>
      <c r="B1614" s="6" t="s">
        <v>72</v>
      </c>
      <c r="C1614" s="15">
        <v>0.455</v>
      </c>
      <c r="D1614" s="15">
        <v>0.021</v>
      </c>
      <c r="E1614" s="15">
        <v>0.375</v>
      </c>
      <c r="F1614" s="15">
        <v>0.60754717</v>
      </c>
      <c r="G1614" s="15">
        <v>0.468549189</v>
      </c>
      <c r="H1614" s="6"/>
      <c r="I1614" s="6"/>
      <c r="J1614" s="6"/>
      <c r="K1614" s="15">
        <f t="shared" si="1"/>
        <v>0.468549189</v>
      </c>
    </row>
    <row r="1615">
      <c r="A1615" s="15">
        <v>2002.0</v>
      </c>
      <c r="B1615" s="6" t="s">
        <v>72</v>
      </c>
      <c r="C1615" s="15">
        <v>0.467</v>
      </c>
      <c r="D1615" s="15">
        <v>0.021</v>
      </c>
      <c r="E1615" s="15">
        <v>0.233766234</v>
      </c>
      <c r="F1615" s="15">
        <v>0.593155894</v>
      </c>
      <c r="G1615" s="15">
        <v>0.49585405</v>
      </c>
      <c r="H1615" s="6"/>
      <c r="I1615" s="6"/>
      <c r="J1615" s="6"/>
      <c r="K1615" s="15">
        <f t="shared" si="1"/>
        <v>0.49585405</v>
      </c>
    </row>
    <row r="1616">
      <c r="A1616" s="15">
        <v>2003.0</v>
      </c>
      <c r="B1616" s="6" t="s">
        <v>72</v>
      </c>
      <c r="C1616" s="15">
        <v>0.401</v>
      </c>
      <c r="D1616" s="15">
        <v>0.032</v>
      </c>
      <c r="E1616" s="15">
        <v>0.345454545</v>
      </c>
      <c r="F1616" s="15">
        <v>0.576512456</v>
      </c>
      <c r="G1616" s="6"/>
      <c r="H1616" s="6"/>
      <c r="I1616" s="6"/>
      <c r="J1616" s="15">
        <v>0.451912582</v>
      </c>
      <c r="K1616" s="15">
        <f t="shared" si="1"/>
        <v>0.451912582</v>
      </c>
    </row>
    <row r="1617">
      <c r="A1617" s="15">
        <v>2004.0</v>
      </c>
      <c r="B1617" s="6" t="s">
        <v>72</v>
      </c>
      <c r="C1617" s="15">
        <v>0.442</v>
      </c>
      <c r="D1617" s="15">
        <v>0.019</v>
      </c>
      <c r="E1617" s="15">
        <v>0.268656716</v>
      </c>
      <c r="F1617" s="15">
        <v>0.532258065</v>
      </c>
      <c r="G1617" s="15">
        <v>0.47113666</v>
      </c>
      <c r="H1617" s="6"/>
      <c r="I1617" s="6"/>
      <c r="J1617" s="15">
        <v>0.465440804</v>
      </c>
      <c r="K1617" s="15">
        <f t="shared" si="1"/>
        <v>0.468288732</v>
      </c>
    </row>
    <row r="1618">
      <c r="A1618" s="15">
        <v>2005.0</v>
      </c>
      <c r="B1618" s="6" t="s">
        <v>72</v>
      </c>
      <c r="C1618" s="15">
        <v>0.377</v>
      </c>
      <c r="D1618" s="15">
        <v>0.044</v>
      </c>
      <c r="E1618" s="15">
        <v>0.241935484</v>
      </c>
      <c r="F1618" s="15">
        <v>0.611888112</v>
      </c>
      <c r="G1618" s="6"/>
      <c r="H1618" s="6"/>
      <c r="I1618" s="6"/>
      <c r="J1618" s="6"/>
      <c r="K1618" s="6" t="str">
        <f t="shared" si="1"/>
        <v/>
      </c>
    </row>
    <row r="1619">
      <c r="A1619" s="15">
        <v>2006.0</v>
      </c>
      <c r="B1619" s="6" t="s">
        <v>72</v>
      </c>
      <c r="C1619" s="15">
        <v>0.378</v>
      </c>
      <c r="D1619" s="15">
        <v>0.044</v>
      </c>
      <c r="E1619" s="15">
        <v>0.317073171</v>
      </c>
      <c r="F1619" s="15">
        <v>0.582142857</v>
      </c>
      <c r="G1619" s="6"/>
      <c r="H1619" s="6"/>
      <c r="I1619" s="6"/>
      <c r="J1619" s="6"/>
      <c r="K1619" s="6" t="str">
        <f t="shared" si="1"/>
        <v/>
      </c>
    </row>
    <row r="1620">
      <c r="A1620" s="15">
        <v>2007.0</v>
      </c>
      <c r="B1620" s="6" t="s">
        <v>72</v>
      </c>
      <c r="C1620" s="15">
        <v>0.426</v>
      </c>
      <c r="D1620" s="15">
        <v>0.032</v>
      </c>
      <c r="E1620" s="15">
        <v>0.381578947</v>
      </c>
      <c r="F1620" s="15">
        <v>0.556291391</v>
      </c>
      <c r="G1620" s="6"/>
      <c r="H1620" s="6"/>
      <c r="I1620" s="6"/>
      <c r="J1620" s="15">
        <v>0.506364732</v>
      </c>
      <c r="K1620" s="15">
        <f t="shared" si="1"/>
        <v>0.506364732</v>
      </c>
    </row>
    <row r="1621">
      <c r="A1621" s="15">
        <v>2008.0</v>
      </c>
      <c r="B1621" s="6" t="s">
        <v>72</v>
      </c>
      <c r="C1621" s="15">
        <v>0.355</v>
      </c>
      <c r="D1621" s="15">
        <v>0.044</v>
      </c>
      <c r="E1621" s="15">
        <v>0.273972603</v>
      </c>
      <c r="F1621" s="15">
        <v>0.555205047</v>
      </c>
      <c r="G1621" s="6"/>
      <c r="H1621" s="6"/>
      <c r="I1621" s="6"/>
      <c r="J1621" s="6"/>
      <c r="K1621" s="6" t="str">
        <f t="shared" si="1"/>
        <v/>
      </c>
    </row>
    <row r="1622">
      <c r="A1622" s="15">
        <v>2009.0</v>
      </c>
      <c r="B1622" s="6" t="s">
        <v>72</v>
      </c>
      <c r="C1622" s="15">
        <v>0.396</v>
      </c>
      <c r="D1622" s="15">
        <v>0.032</v>
      </c>
      <c r="E1622" s="15">
        <v>0.295918367</v>
      </c>
      <c r="F1622" s="15">
        <v>0.535612536</v>
      </c>
      <c r="G1622" s="6"/>
      <c r="H1622" s="6"/>
      <c r="I1622" s="6"/>
      <c r="J1622" s="15">
        <v>0.476579784</v>
      </c>
      <c r="K1622" s="15">
        <f t="shared" si="1"/>
        <v>0.476579784</v>
      </c>
    </row>
    <row r="1623">
      <c r="A1623" s="15">
        <v>2010.0</v>
      </c>
      <c r="B1623" s="6" t="s">
        <v>72</v>
      </c>
      <c r="C1623" s="15">
        <v>0.416</v>
      </c>
      <c r="D1623" s="15">
        <v>0.032</v>
      </c>
      <c r="E1623" s="15">
        <v>0.336734694</v>
      </c>
      <c r="F1623" s="15">
        <v>0.645333333</v>
      </c>
      <c r="G1623" s="6"/>
      <c r="H1623" s="6"/>
      <c r="I1623" s="6"/>
      <c r="J1623" s="15">
        <v>0.466793326</v>
      </c>
      <c r="K1623" s="15">
        <f t="shared" si="1"/>
        <v>0.466793326</v>
      </c>
    </row>
    <row r="1624">
      <c r="A1624" s="15">
        <v>2011.0</v>
      </c>
      <c r="B1624" s="6" t="s">
        <v>72</v>
      </c>
      <c r="C1624" s="15">
        <v>0.392</v>
      </c>
      <c r="D1624" s="15">
        <v>0.032</v>
      </c>
      <c r="E1624" s="15">
        <v>0.365217391</v>
      </c>
      <c r="F1624" s="15">
        <v>0.583979328</v>
      </c>
      <c r="G1624" s="6"/>
      <c r="H1624" s="6"/>
      <c r="I1624" s="6"/>
      <c r="J1624" s="15">
        <v>0.434944177</v>
      </c>
      <c r="K1624" s="15">
        <f t="shared" si="1"/>
        <v>0.434944177</v>
      </c>
    </row>
    <row r="1625">
      <c r="A1625" s="15">
        <v>2012.0</v>
      </c>
      <c r="B1625" s="6" t="s">
        <v>72</v>
      </c>
      <c r="C1625" s="15">
        <v>0.423</v>
      </c>
      <c r="D1625" s="15">
        <v>0.026</v>
      </c>
      <c r="E1625" s="15">
        <v>0.239316239</v>
      </c>
      <c r="F1625" s="15">
        <v>0.58891455</v>
      </c>
      <c r="G1625" s="6"/>
      <c r="H1625" s="15">
        <v>0.509015092</v>
      </c>
      <c r="I1625" s="15">
        <v>0.413287347</v>
      </c>
      <c r="J1625" s="15">
        <v>0.467881469</v>
      </c>
      <c r="K1625" s="15">
        <f t="shared" si="1"/>
        <v>0.463394636</v>
      </c>
    </row>
    <row r="1626">
      <c r="A1626" s="15">
        <v>2013.0</v>
      </c>
      <c r="B1626" s="6" t="s">
        <v>72</v>
      </c>
      <c r="C1626" s="15">
        <v>0.425</v>
      </c>
      <c r="D1626" s="15">
        <v>0.032</v>
      </c>
      <c r="E1626" s="15">
        <v>0.2734375</v>
      </c>
      <c r="F1626" s="15">
        <v>0.576496674</v>
      </c>
      <c r="G1626" s="6"/>
      <c r="H1626" s="6"/>
      <c r="I1626" s="6"/>
      <c r="J1626" s="15">
        <v>0.586857706</v>
      </c>
      <c r="K1626" s="15">
        <f t="shared" si="1"/>
        <v>0.586857706</v>
      </c>
    </row>
    <row r="1627">
      <c r="A1627" s="15">
        <v>2014.0</v>
      </c>
      <c r="B1627" s="6" t="s">
        <v>72</v>
      </c>
      <c r="C1627" s="15">
        <v>0.349</v>
      </c>
      <c r="D1627" s="15">
        <v>0.035</v>
      </c>
      <c r="E1627" s="15">
        <v>0.241134752</v>
      </c>
      <c r="F1627" s="15">
        <v>0.583732057</v>
      </c>
      <c r="G1627" s="6"/>
      <c r="H1627" s="6"/>
      <c r="I1627" s="15">
        <v>0.322608075</v>
      </c>
      <c r="J1627" s="6"/>
      <c r="K1627" s="15">
        <f t="shared" si="1"/>
        <v>0.322608075</v>
      </c>
    </row>
    <row r="1628">
      <c r="A1628" s="15">
        <v>2015.0</v>
      </c>
      <c r="B1628" s="6" t="s">
        <v>72</v>
      </c>
      <c r="C1628" s="15">
        <v>0.35</v>
      </c>
      <c r="D1628" s="15">
        <v>0.032</v>
      </c>
      <c r="E1628" s="15">
        <v>0.241830065</v>
      </c>
      <c r="F1628" s="15">
        <v>0.578616352</v>
      </c>
      <c r="G1628" s="6"/>
      <c r="H1628" s="6"/>
      <c r="I1628" s="6"/>
      <c r="J1628" s="15">
        <v>0.446925538</v>
      </c>
      <c r="K1628" s="15">
        <f t="shared" si="1"/>
        <v>0.446925538</v>
      </c>
    </row>
    <row r="1629">
      <c r="A1629" s="15">
        <v>2016.0</v>
      </c>
      <c r="B1629" s="6" t="s">
        <v>72</v>
      </c>
      <c r="C1629" s="15">
        <v>0.397</v>
      </c>
      <c r="D1629" s="15">
        <v>0.028</v>
      </c>
      <c r="E1629" s="15">
        <v>0.294117647</v>
      </c>
      <c r="F1629" s="15">
        <v>0.565310493</v>
      </c>
      <c r="G1629" s="6"/>
      <c r="H1629" s="6"/>
      <c r="I1629" s="15">
        <v>0.336430601</v>
      </c>
      <c r="J1629" s="15">
        <v>0.561900052</v>
      </c>
      <c r="K1629" s="15">
        <f t="shared" si="1"/>
        <v>0.4491653265</v>
      </c>
    </row>
    <row r="1630">
      <c r="A1630" s="15">
        <v>1980.0</v>
      </c>
      <c r="B1630" s="6" t="s">
        <v>73</v>
      </c>
      <c r="C1630" s="15">
        <v>0.521</v>
      </c>
      <c r="D1630" s="15">
        <v>0.038</v>
      </c>
      <c r="E1630" s="6"/>
      <c r="F1630" s="15">
        <v>0.689655172</v>
      </c>
      <c r="G1630" s="6"/>
      <c r="H1630" s="15">
        <v>0.510643091</v>
      </c>
      <c r="I1630" s="6"/>
      <c r="J1630" s="6"/>
      <c r="K1630" s="15">
        <f t="shared" si="1"/>
        <v>0.510643091</v>
      </c>
    </row>
    <row r="1631">
      <c r="A1631" s="15">
        <v>1981.0</v>
      </c>
      <c r="B1631" s="6" t="s">
        <v>73</v>
      </c>
      <c r="C1631" s="15">
        <v>0.483</v>
      </c>
      <c r="D1631" s="15">
        <v>0.047</v>
      </c>
      <c r="E1631" s="6"/>
      <c r="F1631" s="15">
        <v>0.632352941</v>
      </c>
      <c r="G1631" s="6"/>
      <c r="H1631" s="6"/>
      <c r="I1631" s="6"/>
      <c r="J1631" s="6"/>
      <c r="K1631" s="6" t="str">
        <f t="shared" si="1"/>
        <v/>
      </c>
    </row>
    <row r="1632">
      <c r="A1632" s="15">
        <v>1982.0</v>
      </c>
      <c r="B1632" s="6" t="s">
        <v>73</v>
      </c>
      <c r="C1632" s="15">
        <v>0.621</v>
      </c>
      <c r="D1632" s="15">
        <v>0.047</v>
      </c>
      <c r="E1632" s="6"/>
      <c r="F1632" s="15">
        <v>0.774647887</v>
      </c>
      <c r="G1632" s="6"/>
      <c r="H1632" s="6"/>
      <c r="I1632" s="6"/>
      <c r="J1632" s="6"/>
      <c r="K1632" s="6" t="str">
        <f t="shared" si="1"/>
        <v/>
      </c>
    </row>
    <row r="1633">
      <c r="A1633" s="15">
        <v>1983.0</v>
      </c>
      <c r="B1633" s="6" t="s">
        <v>73</v>
      </c>
      <c r="C1633" s="15">
        <v>0.466</v>
      </c>
      <c r="D1633" s="15">
        <v>0.038</v>
      </c>
      <c r="E1633" s="6"/>
      <c r="F1633" s="15">
        <v>0.681818182</v>
      </c>
      <c r="G1633" s="6"/>
      <c r="H1633" s="15">
        <v>0.404590059</v>
      </c>
      <c r="I1633" s="6"/>
      <c r="J1633" s="6"/>
      <c r="K1633" s="15">
        <f t="shared" si="1"/>
        <v>0.404590059</v>
      </c>
    </row>
    <row r="1634">
      <c r="A1634" s="15">
        <v>1984.0</v>
      </c>
      <c r="B1634" s="6" t="s">
        <v>73</v>
      </c>
      <c r="C1634" s="15">
        <v>0.564</v>
      </c>
      <c r="D1634" s="15">
        <v>0.047</v>
      </c>
      <c r="E1634" s="6"/>
      <c r="F1634" s="15">
        <v>0.761904762</v>
      </c>
      <c r="G1634" s="6"/>
      <c r="H1634" s="6"/>
      <c r="I1634" s="6"/>
      <c r="J1634" s="6"/>
      <c r="K1634" s="6" t="str">
        <f t="shared" si="1"/>
        <v/>
      </c>
    </row>
    <row r="1635">
      <c r="A1635" s="15">
        <v>1985.0</v>
      </c>
      <c r="B1635" s="6" t="s">
        <v>73</v>
      </c>
      <c r="C1635" s="15">
        <v>0.519</v>
      </c>
      <c r="D1635" s="15">
        <v>0.047</v>
      </c>
      <c r="E1635" s="6"/>
      <c r="F1635" s="15">
        <v>0.666666667</v>
      </c>
      <c r="G1635" s="6"/>
      <c r="H1635" s="6"/>
      <c r="I1635" s="6"/>
      <c r="J1635" s="6"/>
      <c r="K1635" s="6" t="str">
        <f t="shared" si="1"/>
        <v/>
      </c>
    </row>
    <row r="1636">
      <c r="A1636" s="15">
        <v>1986.0</v>
      </c>
      <c r="B1636" s="6" t="s">
        <v>73</v>
      </c>
      <c r="C1636" s="15">
        <v>0.562</v>
      </c>
      <c r="D1636" s="15">
        <v>0.047</v>
      </c>
      <c r="E1636" s="6"/>
      <c r="F1636" s="15">
        <v>0.698412698</v>
      </c>
      <c r="G1636" s="6"/>
      <c r="H1636" s="6"/>
      <c r="I1636" s="6"/>
      <c r="J1636" s="6"/>
      <c r="K1636" s="6" t="str">
        <f t="shared" si="1"/>
        <v/>
      </c>
    </row>
    <row r="1637">
      <c r="A1637" s="15">
        <v>1987.0</v>
      </c>
      <c r="B1637" s="6" t="s">
        <v>73</v>
      </c>
      <c r="C1637" s="15">
        <v>0.569</v>
      </c>
      <c r="D1637" s="15">
        <v>0.047</v>
      </c>
      <c r="E1637" s="6"/>
      <c r="F1637" s="15">
        <v>0.720588235</v>
      </c>
      <c r="G1637" s="6"/>
      <c r="H1637" s="6"/>
      <c r="I1637" s="6"/>
      <c r="J1637" s="6"/>
      <c r="K1637" s="6" t="str">
        <f t="shared" si="1"/>
        <v/>
      </c>
    </row>
    <row r="1638">
      <c r="A1638" s="15">
        <v>1988.0</v>
      </c>
      <c r="B1638" s="6" t="s">
        <v>73</v>
      </c>
      <c r="C1638" s="15">
        <v>0.587</v>
      </c>
      <c r="D1638" s="15">
        <v>0.038</v>
      </c>
      <c r="E1638" s="6"/>
      <c r="F1638" s="15">
        <v>0.757142857</v>
      </c>
      <c r="G1638" s="6"/>
      <c r="H1638" s="15">
        <v>0.619126061</v>
      </c>
      <c r="I1638" s="6"/>
      <c r="J1638" s="6"/>
      <c r="K1638" s="15">
        <f t="shared" si="1"/>
        <v>0.619126061</v>
      </c>
    </row>
    <row r="1639">
      <c r="A1639" s="15">
        <v>1989.0</v>
      </c>
      <c r="B1639" s="6" t="s">
        <v>73</v>
      </c>
      <c r="C1639" s="15">
        <v>0.615</v>
      </c>
      <c r="D1639" s="15">
        <v>0.038</v>
      </c>
      <c r="E1639" s="15">
        <v>0.615384615</v>
      </c>
      <c r="F1639" s="15">
        <v>0.75308642</v>
      </c>
      <c r="G1639" s="6"/>
      <c r="H1639" s="15">
        <v>0.60569735</v>
      </c>
      <c r="I1639" s="6"/>
      <c r="J1639" s="6"/>
      <c r="K1639" s="15">
        <f t="shared" si="1"/>
        <v>0.60569735</v>
      </c>
    </row>
    <row r="1640">
      <c r="A1640" s="15">
        <v>1990.0</v>
      </c>
      <c r="B1640" s="6" t="s">
        <v>73</v>
      </c>
      <c r="C1640" s="15">
        <v>0.552</v>
      </c>
      <c r="D1640" s="15">
        <v>0.038</v>
      </c>
      <c r="E1640" s="15">
        <v>0.571428571</v>
      </c>
      <c r="F1640" s="15">
        <v>0.614285714</v>
      </c>
      <c r="G1640" s="6"/>
      <c r="H1640" s="15">
        <v>0.548351629</v>
      </c>
      <c r="I1640" s="6"/>
      <c r="J1640" s="6"/>
      <c r="K1640" s="15">
        <f t="shared" si="1"/>
        <v>0.548351629</v>
      </c>
    </row>
    <row r="1641">
      <c r="A1641" s="15">
        <v>1991.0</v>
      </c>
      <c r="B1641" s="6" t="s">
        <v>73</v>
      </c>
      <c r="C1641" s="15">
        <v>0.6</v>
      </c>
      <c r="D1641" s="15">
        <v>0.038</v>
      </c>
      <c r="E1641" s="15">
        <v>0.333333333</v>
      </c>
      <c r="F1641" s="15">
        <v>0.783783784</v>
      </c>
      <c r="G1641" s="6"/>
      <c r="H1641" s="15">
        <v>0.600391788</v>
      </c>
      <c r="I1641" s="6"/>
      <c r="J1641" s="6"/>
      <c r="K1641" s="15">
        <f t="shared" si="1"/>
        <v>0.600391788</v>
      </c>
    </row>
    <row r="1642">
      <c r="A1642" s="15">
        <v>1992.0</v>
      </c>
      <c r="B1642" s="6" t="s">
        <v>73</v>
      </c>
      <c r="C1642" s="15">
        <v>0.601</v>
      </c>
      <c r="D1642" s="15">
        <v>0.047</v>
      </c>
      <c r="E1642" s="15">
        <v>0.333333333</v>
      </c>
      <c r="F1642" s="15">
        <v>0.76056338</v>
      </c>
      <c r="G1642" s="6"/>
      <c r="H1642" s="6"/>
      <c r="I1642" s="6"/>
      <c r="J1642" s="6"/>
      <c r="K1642" s="6" t="str">
        <f t="shared" si="1"/>
        <v/>
      </c>
    </row>
    <row r="1643">
      <c r="A1643" s="15">
        <v>1993.0</v>
      </c>
      <c r="B1643" s="6" t="s">
        <v>73</v>
      </c>
      <c r="C1643" s="15">
        <v>0.594</v>
      </c>
      <c r="D1643" s="15">
        <v>0.038</v>
      </c>
      <c r="E1643" s="15">
        <v>0.5625</v>
      </c>
      <c r="F1643" s="15">
        <v>0.776315789</v>
      </c>
      <c r="G1643" s="6"/>
      <c r="H1643" s="15">
        <v>0.560413725</v>
      </c>
      <c r="I1643" s="6"/>
      <c r="J1643" s="6"/>
      <c r="K1643" s="15">
        <f t="shared" si="1"/>
        <v>0.560413725</v>
      </c>
    </row>
    <row r="1644">
      <c r="A1644" s="15">
        <v>1994.0</v>
      </c>
      <c r="B1644" s="6" t="s">
        <v>73</v>
      </c>
      <c r="C1644" s="15">
        <v>0.563</v>
      </c>
      <c r="D1644" s="15">
        <v>0.036</v>
      </c>
      <c r="E1644" s="15">
        <v>0.411764706</v>
      </c>
      <c r="F1644" s="15">
        <v>0.756097561</v>
      </c>
      <c r="G1644" s="6"/>
      <c r="H1644" s="6"/>
      <c r="I1644" s="15">
        <v>0.478332024</v>
      </c>
      <c r="J1644" s="6"/>
      <c r="K1644" s="15">
        <f t="shared" si="1"/>
        <v>0.478332024</v>
      </c>
    </row>
    <row r="1645">
      <c r="A1645" s="15">
        <v>1995.0</v>
      </c>
      <c r="B1645" s="6" t="s">
        <v>73</v>
      </c>
      <c r="C1645" s="15">
        <v>0.561</v>
      </c>
      <c r="D1645" s="15">
        <v>0.047</v>
      </c>
      <c r="E1645" s="15">
        <v>0.625</v>
      </c>
      <c r="F1645" s="15">
        <v>0.65</v>
      </c>
      <c r="G1645" s="6"/>
      <c r="H1645" s="6"/>
      <c r="I1645" s="6"/>
      <c r="J1645" s="6"/>
      <c r="K1645" s="6" t="str">
        <f t="shared" si="1"/>
        <v/>
      </c>
    </row>
    <row r="1646">
      <c r="A1646" s="15">
        <v>1996.0</v>
      </c>
      <c r="B1646" s="6" t="s">
        <v>73</v>
      </c>
      <c r="C1646" s="15">
        <v>0.521</v>
      </c>
      <c r="D1646" s="15">
        <v>0.036</v>
      </c>
      <c r="E1646" s="15">
        <v>0.666666667</v>
      </c>
      <c r="F1646" s="15">
        <v>0.683333333</v>
      </c>
      <c r="G1646" s="6"/>
      <c r="H1646" s="6"/>
      <c r="I1646" s="15">
        <v>0.411832649</v>
      </c>
      <c r="J1646" s="6"/>
      <c r="K1646" s="15">
        <f t="shared" si="1"/>
        <v>0.411832649</v>
      </c>
    </row>
    <row r="1647">
      <c r="A1647" s="15">
        <v>1997.0</v>
      </c>
      <c r="B1647" s="6" t="s">
        <v>73</v>
      </c>
      <c r="C1647" s="15">
        <v>0.46</v>
      </c>
      <c r="D1647" s="15">
        <v>0.033</v>
      </c>
      <c r="E1647" s="15">
        <v>0.25</v>
      </c>
      <c r="F1647" s="15">
        <v>0.649122807</v>
      </c>
      <c r="G1647" s="6"/>
      <c r="H1647" s="6"/>
      <c r="I1647" s="6"/>
      <c r="J1647" s="15">
        <v>0.460721185</v>
      </c>
      <c r="K1647" s="15">
        <f t="shared" si="1"/>
        <v>0.460721185</v>
      </c>
    </row>
    <row r="1648">
      <c r="A1648" s="15">
        <v>1998.0</v>
      </c>
      <c r="B1648" s="6" t="s">
        <v>73</v>
      </c>
      <c r="C1648" s="15">
        <v>0.504</v>
      </c>
      <c r="D1648" s="15">
        <v>0.036</v>
      </c>
      <c r="E1648" s="15">
        <v>0.384615385</v>
      </c>
      <c r="F1648" s="15">
        <v>0.712328767</v>
      </c>
      <c r="G1648" s="6"/>
      <c r="H1648" s="6"/>
      <c r="I1648" s="15">
        <v>0.413373254</v>
      </c>
      <c r="J1648" s="6"/>
      <c r="K1648" s="15">
        <f t="shared" si="1"/>
        <v>0.413373254</v>
      </c>
    </row>
    <row r="1649">
      <c r="A1649" s="15">
        <v>1999.0</v>
      </c>
      <c r="B1649" s="6" t="s">
        <v>73</v>
      </c>
      <c r="C1649" s="15">
        <v>0.551</v>
      </c>
      <c r="D1649" s="15">
        <v>0.036</v>
      </c>
      <c r="E1649" s="15">
        <v>0.357142857</v>
      </c>
      <c r="F1649" s="15">
        <v>0.836734694</v>
      </c>
      <c r="G1649" s="6"/>
      <c r="H1649" s="15">
        <v>0.449303594</v>
      </c>
      <c r="I1649" s="6"/>
      <c r="J1649" s="6"/>
      <c r="K1649" s="15">
        <f t="shared" si="1"/>
        <v>0.449303594</v>
      </c>
    </row>
    <row r="1650">
      <c r="A1650" s="15">
        <v>2000.0</v>
      </c>
      <c r="B1650" s="6" t="s">
        <v>73</v>
      </c>
      <c r="C1650" s="15">
        <v>0.47</v>
      </c>
      <c r="D1650" s="15">
        <v>0.026</v>
      </c>
      <c r="E1650" s="15">
        <v>0.333333333</v>
      </c>
      <c r="F1650" s="15">
        <v>0.647058824</v>
      </c>
      <c r="G1650" s="6"/>
      <c r="H1650" s="15">
        <v>0.471592348</v>
      </c>
      <c r="I1650" s="15">
        <v>0.378544848</v>
      </c>
      <c r="J1650" s="15">
        <v>0.521312575</v>
      </c>
      <c r="K1650" s="15">
        <f t="shared" si="1"/>
        <v>0.4571499237</v>
      </c>
    </row>
    <row r="1651">
      <c r="A1651" s="15">
        <v>2001.0</v>
      </c>
      <c r="B1651" s="6" t="s">
        <v>73</v>
      </c>
      <c r="C1651" s="15">
        <v>0.43</v>
      </c>
      <c r="D1651" s="15">
        <v>0.021</v>
      </c>
      <c r="E1651" s="15">
        <v>0.0</v>
      </c>
      <c r="F1651" s="15">
        <v>0.711864407</v>
      </c>
      <c r="G1651" s="15">
        <v>0.41813101</v>
      </c>
      <c r="H1651" s="6"/>
      <c r="I1651" s="6"/>
      <c r="J1651" s="6"/>
      <c r="K1651" s="15">
        <f t="shared" si="1"/>
        <v>0.41813101</v>
      </c>
    </row>
    <row r="1652">
      <c r="A1652" s="15">
        <v>2002.0</v>
      </c>
      <c r="B1652" s="6" t="s">
        <v>73</v>
      </c>
      <c r="C1652" s="15">
        <v>0.441</v>
      </c>
      <c r="D1652" s="15">
        <v>0.02</v>
      </c>
      <c r="E1652" s="15">
        <v>0.266666667</v>
      </c>
      <c r="F1652" s="15">
        <v>0.649350649</v>
      </c>
      <c r="G1652" s="15">
        <v>0.4437991</v>
      </c>
      <c r="H1652" s="6"/>
      <c r="I1652" s="15">
        <v>0.346398911</v>
      </c>
      <c r="J1652" s="6"/>
      <c r="K1652" s="15">
        <f t="shared" si="1"/>
        <v>0.3950990055</v>
      </c>
    </row>
    <row r="1653">
      <c r="A1653" s="15">
        <v>2003.0</v>
      </c>
      <c r="B1653" s="6" t="s">
        <v>73</v>
      </c>
      <c r="C1653" s="15">
        <v>0.427</v>
      </c>
      <c r="D1653" s="15">
        <v>0.032</v>
      </c>
      <c r="E1653" s="15">
        <v>0.071428571</v>
      </c>
      <c r="F1653" s="15">
        <v>0.536231884</v>
      </c>
      <c r="G1653" s="6"/>
      <c r="H1653" s="6"/>
      <c r="I1653" s="6"/>
      <c r="J1653" s="15">
        <v>0.488327512</v>
      </c>
      <c r="K1653" s="15">
        <f t="shared" si="1"/>
        <v>0.488327512</v>
      </c>
    </row>
    <row r="1654">
      <c r="A1654" s="15">
        <v>2004.0</v>
      </c>
      <c r="B1654" s="6" t="s">
        <v>73</v>
      </c>
      <c r="C1654" s="15">
        <v>0.442</v>
      </c>
      <c r="D1654" s="15">
        <v>0.019</v>
      </c>
      <c r="E1654" s="15">
        <v>0.1875</v>
      </c>
      <c r="F1654" s="15">
        <v>0.688311688</v>
      </c>
      <c r="G1654" s="15">
        <v>0.430912144</v>
      </c>
      <c r="H1654" s="6"/>
      <c r="I1654" s="6"/>
      <c r="J1654" s="15">
        <v>0.481905006</v>
      </c>
      <c r="K1654" s="15">
        <f t="shared" si="1"/>
        <v>0.456408575</v>
      </c>
    </row>
    <row r="1655">
      <c r="A1655" s="15">
        <v>2005.0</v>
      </c>
      <c r="B1655" s="6" t="s">
        <v>73</v>
      </c>
      <c r="C1655" s="15">
        <v>0.403</v>
      </c>
      <c r="D1655" s="15">
        <v>0.044</v>
      </c>
      <c r="E1655" s="15">
        <v>0.277777778</v>
      </c>
      <c r="F1655" s="15">
        <v>0.516666667</v>
      </c>
      <c r="G1655" s="6"/>
      <c r="H1655" s="6"/>
      <c r="I1655" s="6"/>
      <c r="J1655" s="6"/>
      <c r="K1655" s="6" t="str">
        <f t="shared" si="1"/>
        <v/>
      </c>
    </row>
    <row r="1656">
      <c r="A1656" s="15">
        <v>2006.0</v>
      </c>
      <c r="B1656" s="6" t="s">
        <v>73</v>
      </c>
      <c r="C1656" s="15">
        <v>0.441</v>
      </c>
      <c r="D1656" s="15">
        <v>0.044</v>
      </c>
      <c r="E1656" s="15">
        <v>0.15</v>
      </c>
      <c r="F1656" s="15">
        <v>0.655737705</v>
      </c>
      <c r="G1656" s="6"/>
      <c r="H1656" s="6"/>
      <c r="I1656" s="6"/>
      <c r="J1656" s="6"/>
      <c r="K1656" s="6" t="str">
        <f t="shared" si="1"/>
        <v/>
      </c>
    </row>
    <row r="1657">
      <c r="A1657" s="15">
        <v>2007.0</v>
      </c>
      <c r="B1657" s="6" t="s">
        <v>73</v>
      </c>
      <c r="C1657" s="15">
        <v>0.43</v>
      </c>
      <c r="D1657" s="15">
        <v>0.032</v>
      </c>
      <c r="E1657" s="15">
        <v>0.210526316</v>
      </c>
      <c r="F1657" s="15">
        <v>0.557142857</v>
      </c>
      <c r="G1657" s="6"/>
      <c r="H1657" s="6"/>
      <c r="I1657" s="6"/>
      <c r="J1657" s="15">
        <v>0.485298059</v>
      </c>
      <c r="K1657" s="15">
        <f t="shared" si="1"/>
        <v>0.485298059</v>
      </c>
    </row>
    <row r="1658">
      <c r="A1658" s="15">
        <v>2008.0</v>
      </c>
      <c r="B1658" s="6" t="s">
        <v>73</v>
      </c>
      <c r="C1658" s="15">
        <v>0.4</v>
      </c>
      <c r="D1658" s="15">
        <v>0.044</v>
      </c>
      <c r="E1658" s="15">
        <v>0.045454545</v>
      </c>
      <c r="F1658" s="15">
        <v>0.597222222</v>
      </c>
      <c r="G1658" s="6"/>
      <c r="H1658" s="6"/>
      <c r="I1658" s="6"/>
      <c r="J1658" s="6"/>
      <c r="K1658" s="6" t="str">
        <f t="shared" si="1"/>
        <v/>
      </c>
    </row>
    <row r="1659">
      <c r="A1659" s="15">
        <v>2009.0</v>
      </c>
      <c r="B1659" s="6" t="s">
        <v>73</v>
      </c>
      <c r="C1659" s="15">
        <v>0.498</v>
      </c>
      <c r="D1659" s="15">
        <v>0.032</v>
      </c>
      <c r="E1659" s="15">
        <v>0.388888889</v>
      </c>
      <c r="F1659" s="15">
        <v>0.753623188</v>
      </c>
      <c r="G1659" s="6"/>
      <c r="H1659" s="6"/>
      <c r="I1659" s="6"/>
      <c r="J1659" s="15">
        <v>0.503179038</v>
      </c>
      <c r="K1659" s="15">
        <f t="shared" si="1"/>
        <v>0.503179038</v>
      </c>
    </row>
    <row r="1660">
      <c r="A1660" s="15">
        <v>2010.0</v>
      </c>
      <c r="B1660" s="6" t="s">
        <v>73</v>
      </c>
      <c r="C1660" s="15">
        <v>0.484</v>
      </c>
      <c r="D1660" s="15">
        <v>0.032</v>
      </c>
      <c r="E1660" s="15">
        <v>0.5</v>
      </c>
      <c r="F1660" s="15">
        <v>0.651162791</v>
      </c>
      <c r="G1660" s="6"/>
      <c r="H1660" s="6"/>
      <c r="I1660" s="6"/>
      <c r="J1660" s="15">
        <v>0.501578737</v>
      </c>
      <c r="K1660" s="15">
        <f t="shared" si="1"/>
        <v>0.501578737</v>
      </c>
    </row>
    <row r="1661">
      <c r="A1661" s="15">
        <v>2011.0</v>
      </c>
      <c r="B1661" s="6" t="s">
        <v>73</v>
      </c>
      <c r="C1661" s="15">
        <v>0.472</v>
      </c>
      <c r="D1661" s="15">
        <v>0.032</v>
      </c>
      <c r="E1661" s="15">
        <v>0.272727273</v>
      </c>
      <c r="F1661" s="15">
        <v>0.653061224</v>
      </c>
      <c r="G1661" s="6"/>
      <c r="H1661" s="6"/>
      <c r="I1661" s="6"/>
      <c r="J1661" s="15">
        <v>0.501922853</v>
      </c>
      <c r="K1661" s="15">
        <f t="shared" si="1"/>
        <v>0.501922853</v>
      </c>
    </row>
    <row r="1662">
      <c r="A1662" s="15">
        <v>2012.0</v>
      </c>
      <c r="B1662" s="6" t="s">
        <v>73</v>
      </c>
      <c r="C1662" s="15">
        <v>0.482</v>
      </c>
      <c r="D1662" s="15">
        <v>0.026</v>
      </c>
      <c r="E1662" s="15">
        <v>0.090909091</v>
      </c>
      <c r="F1662" s="15">
        <v>0.644736842</v>
      </c>
      <c r="G1662" s="6"/>
      <c r="H1662" s="15">
        <v>0.536056941</v>
      </c>
      <c r="I1662" s="15">
        <v>0.446530919</v>
      </c>
      <c r="J1662" s="15">
        <v>0.534394184</v>
      </c>
      <c r="K1662" s="15">
        <f t="shared" si="1"/>
        <v>0.5056606813</v>
      </c>
    </row>
    <row r="1663">
      <c r="A1663" s="15">
        <v>2013.0</v>
      </c>
      <c r="B1663" s="6" t="s">
        <v>73</v>
      </c>
      <c r="C1663" s="15">
        <v>0.483</v>
      </c>
      <c r="D1663" s="15">
        <v>0.032</v>
      </c>
      <c r="E1663" s="15">
        <v>0.366666667</v>
      </c>
      <c r="F1663" s="15">
        <v>0.585365854</v>
      </c>
      <c r="G1663" s="6"/>
      <c r="H1663" s="6"/>
      <c r="I1663" s="6"/>
      <c r="J1663" s="15">
        <v>0.608088921</v>
      </c>
      <c r="K1663" s="15">
        <f t="shared" si="1"/>
        <v>0.608088921</v>
      </c>
    </row>
    <row r="1664">
      <c r="A1664" s="15">
        <v>2014.0</v>
      </c>
      <c r="B1664" s="6" t="s">
        <v>73</v>
      </c>
      <c r="C1664" s="15">
        <v>0.437</v>
      </c>
      <c r="D1664" s="15">
        <v>0.035</v>
      </c>
      <c r="E1664" s="15">
        <v>0.318181818</v>
      </c>
      <c r="F1664" s="15">
        <v>0.509803922</v>
      </c>
      <c r="G1664" s="6"/>
      <c r="H1664" s="6"/>
      <c r="I1664" s="15">
        <v>0.445580512</v>
      </c>
      <c r="J1664" s="6"/>
      <c r="K1664" s="15">
        <f t="shared" si="1"/>
        <v>0.445580512</v>
      </c>
    </row>
    <row r="1665">
      <c r="A1665" s="15">
        <v>2015.0</v>
      </c>
      <c r="B1665" s="6" t="s">
        <v>73</v>
      </c>
      <c r="C1665" s="15">
        <v>0.43</v>
      </c>
      <c r="D1665" s="15">
        <v>0.032</v>
      </c>
      <c r="E1665" s="15">
        <v>0.125</v>
      </c>
      <c r="F1665" s="15">
        <v>0.655172414</v>
      </c>
      <c r="G1665" s="6"/>
      <c r="H1665" s="6"/>
      <c r="I1665" s="6"/>
      <c r="J1665" s="15">
        <v>0.510332791</v>
      </c>
      <c r="K1665" s="15">
        <f t="shared" si="1"/>
        <v>0.510332791</v>
      </c>
    </row>
    <row r="1666">
      <c r="A1666" s="15">
        <v>2016.0</v>
      </c>
      <c r="B1666" s="6" t="s">
        <v>73</v>
      </c>
      <c r="C1666" s="15">
        <v>0.503</v>
      </c>
      <c r="D1666" s="15">
        <v>0.028</v>
      </c>
      <c r="E1666" s="15">
        <v>0.12</v>
      </c>
      <c r="F1666" s="15">
        <v>0.709677419</v>
      </c>
      <c r="G1666" s="6"/>
      <c r="H1666" s="6"/>
      <c r="I1666" s="15">
        <v>0.402137579</v>
      </c>
      <c r="J1666" s="15">
        <v>0.663678954</v>
      </c>
      <c r="K1666" s="15">
        <f t="shared" si="1"/>
        <v>0.5329082665</v>
      </c>
    </row>
    <row r="1667">
      <c r="A1667" s="15">
        <v>1980.0</v>
      </c>
      <c r="B1667" s="6" t="s">
        <v>74</v>
      </c>
      <c r="C1667" s="15">
        <v>0.558</v>
      </c>
      <c r="D1667" s="15">
        <v>0.031</v>
      </c>
      <c r="E1667" s="15">
        <v>0.463087248</v>
      </c>
      <c r="F1667" s="15">
        <v>0.72614841</v>
      </c>
      <c r="G1667" s="6"/>
      <c r="H1667" s="15">
        <v>0.457540822</v>
      </c>
      <c r="I1667" s="15">
        <v>0.611681909</v>
      </c>
      <c r="J1667" s="6"/>
      <c r="K1667" s="15">
        <f t="shared" si="1"/>
        <v>0.5346113655</v>
      </c>
    </row>
    <row r="1668">
      <c r="A1668" s="15">
        <v>1981.0</v>
      </c>
      <c r="B1668" s="6" t="s">
        <v>74</v>
      </c>
      <c r="C1668" s="15">
        <v>0.522</v>
      </c>
      <c r="D1668" s="15">
        <v>0.047</v>
      </c>
      <c r="E1668" s="15">
        <v>0.441860465</v>
      </c>
      <c r="F1668" s="15">
        <v>0.705555556</v>
      </c>
      <c r="G1668" s="6"/>
      <c r="H1668" s="6"/>
      <c r="I1668" s="6"/>
      <c r="J1668" s="6"/>
      <c r="K1668" s="6" t="str">
        <f t="shared" si="1"/>
        <v/>
      </c>
    </row>
    <row r="1669">
      <c r="A1669" s="15">
        <v>1982.0</v>
      </c>
      <c r="B1669" s="6" t="s">
        <v>74</v>
      </c>
      <c r="C1669" s="15">
        <v>0.538</v>
      </c>
      <c r="D1669" s="15">
        <v>0.036</v>
      </c>
      <c r="E1669" s="15">
        <v>0.471264368</v>
      </c>
      <c r="F1669" s="15">
        <v>0.711375212</v>
      </c>
      <c r="G1669" s="6"/>
      <c r="H1669" s="6"/>
      <c r="I1669" s="15">
        <v>0.49893416</v>
      </c>
      <c r="J1669" s="6"/>
      <c r="K1669" s="15">
        <f t="shared" si="1"/>
        <v>0.49893416</v>
      </c>
    </row>
    <row r="1670">
      <c r="A1670" s="15">
        <v>1983.0</v>
      </c>
      <c r="B1670" s="6" t="s">
        <v>74</v>
      </c>
      <c r="C1670" s="15">
        <v>0.487</v>
      </c>
      <c r="D1670" s="15">
        <v>0.038</v>
      </c>
      <c r="E1670" s="15">
        <v>0.493975904</v>
      </c>
      <c r="F1670" s="15">
        <v>0.711433757</v>
      </c>
      <c r="G1670" s="6"/>
      <c r="H1670" s="15">
        <v>0.425463592</v>
      </c>
      <c r="I1670" s="6"/>
      <c r="J1670" s="6"/>
      <c r="K1670" s="15">
        <f t="shared" si="1"/>
        <v>0.425463592</v>
      </c>
    </row>
    <row r="1671">
      <c r="A1671" s="15">
        <v>1984.0</v>
      </c>
      <c r="B1671" s="6" t="s">
        <v>74</v>
      </c>
      <c r="C1671" s="15">
        <v>0.519</v>
      </c>
      <c r="D1671" s="15">
        <v>0.036</v>
      </c>
      <c r="E1671" s="15">
        <v>0.431693989</v>
      </c>
      <c r="F1671" s="15">
        <v>0.693761815</v>
      </c>
      <c r="G1671" s="6"/>
      <c r="H1671" s="6"/>
      <c r="I1671" s="15">
        <v>0.478386074</v>
      </c>
      <c r="J1671" s="6"/>
      <c r="K1671" s="15">
        <f t="shared" si="1"/>
        <v>0.478386074</v>
      </c>
    </row>
    <row r="1672">
      <c r="A1672" s="15">
        <v>1985.0</v>
      </c>
      <c r="B1672" s="6" t="s">
        <v>74</v>
      </c>
      <c r="C1672" s="15">
        <v>0.508</v>
      </c>
      <c r="D1672" s="15">
        <v>0.031</v>
      </c>
      <c r="E1672" s="15">
        <v>0.49375</v>
      </c>
      <c r="F1672" s="15">
        <v>0.72250423</v>
      </c>
      <c r="G1672" s="6"/>
      <c r="H1672" s="15">
        <v>0.563714226</v>
      </c>
      <c r="I1672" s="15">
        <v>0.40016013</v>
      </c>
      <c r="J1672" s="6"/>
      <c r="K1672" s="15">
        <f t="shared" si="1"/>
        <v>0.481937178</v>
      </c>
    </row>
    <row r="1673">
      <c r="A1673" s="15">
        <v>1986.0</v>
      </c>
      <c r="B1673" s="6" t="s">
        <v>74</v>
      </c>
      <c r="C1673" s="15">
        <v>0.505</v>
      </c>
      <c r="D1673" s="15">
        <v>0.038</v>
      </c>
      <c r="E1673" s="15">
        <v>0.497076023</v>
      </c>
      <c r="F1673" s="15">
        <v>0.712732919</v>
      </c>
      <c r="G1673" s="6"/>
      <c r="H1673" s="15">
        <v>0.461243568</v>
      </c>
      <c r="I1673" s="6"/>
      <c r="J1673" s="6"/>
      <c r="K1673" s="15">
        <f t="shared" si="1"/>
        <v>0.461243568</v>
      </c>
    </row>
    <row r="1674">
      <c r="A1674" s="15">
        <v>1987.0</v>
      </c>
      <c r="B1674" s="6" t="s">
        <v>74</v>
      </c>
      <c r="C1674" s="15">
        <v>0.493</v>
      </c>
      <c r="D1674" s="15">
        <v>0.036</v>
      </c>
      <c r="E1674" s="15">
        <v>0.438596491</v>
      </c>
      <c r="F1674" s="15">
        <v>0.712121212</v>
      </c>
      <c r="G1674" s="6"/>
      <c r="H1674" s="6"/>
      <c r="I1674" s="15">
        <v>0.402771329</v>
      </c>
      <c r="J1674" s="6"/>
      <c r="K1674" s="15">
        <f t="shared" si="1"/>
        <v>0.402771329</v>
      </c>
    </row>
    <row r="1675">
      <c r="A1675" s="15">
        <v>1988.0</v>
      </c>
      <c r="B1675" s="6" t="s">
        <v>74</v>
      </c>
      <c r="C1675" s="15">
        <v>0.523</v>
      </c>
      <c r="D1675" s="15">
        <v>0.031</v>
      </c>
      <c r="E1675" s="15">
        <v>0.490797546</v>
      </c>
      <c r="F1675" s="15">
        <v>0.739864865</v>
      </c>
      <c r="G1675" s="6"/>
      <c r="H1675" s="15">
        <v>0.653352036</v>
      </c>
      <c r="I1675" s="15">
        <v>0.36599684</v>
      </c>
      <c r="J1675" s="6"/>
      <c r="K1675" s="15">
        <f t="shared" si="1"/>
        <v>0.509674438</v>
      </c>
    </row>
    <row r="1676">
      <c r="A1676" s="15">
        <v>1989.0</v>
      </c>
      <c r="B1676" s="6" t="s">
        <v>74</v>
      </c>
      <c r="C1676" s="15">
        <v>0.537</v>
      </c>
      <c r="D1676" s="15">
        <v>0.031</v>
      </c>
      <c r="E1676" s="15">
        <v>0.441717791</v>
      </c>
      <c r="F1676" s="15">
        <v>0.752688172</v>
      </c>
      <c r="G1676" s="6"/>
      <c r="H1676" s="15">
        <v>0.556432073</v>
      </c>
      <c r="I1676" s="15">
        <v>0.466828701</v>
      </c>
      <c r="J1676" s="6"/>
      <c r="K1676" s="15">
        <f t="shared" si="1"/>
        <v>0.511630387</v>
      </c>
    </row>
    <row r="1677">
      <c r="A1677" s="15">
        <v>1990.0</v>
      </c>
      <c r="B1677" s="6" t="s">
        <v>74</v>
      </c>
      <c r="C1677" s="15">
        <v>0.517</v>
      </c>
      <c r="D1677" s="15">
        <v>0.031</v>
      </c>
      <c r="E1677" s="15">
        <v>0.49044586</v>
      </c>
      <c r="F1677" s="15">
        <v>0.739875389</v>
      </c>
      <c r="G1677" s="6"/>
      <c r="H1677" s="15">
        <v>0.497754766</v>
      </c>
      <c r="I1677" s="15">
        <v>0.451152885</v>
      </c>
      <c r="J1677" s="6"/>
      <c r="K1677" s="15">
        <f t="shared" si="1"/>
        <v>0.4744538255</v>
      </c>
    </row>
    <row r="1678">
      <c r="A1678" s="15">
        <v>1991.0</v>
      </c>
      <c r="B1678" s="6" t="s">
        <v>74</v>
      </c>
      <c r="C1678" s="15">
        <v>0.549</v>
      </c>
      <c r="D1678" s="15">
        <v>0.031</v>
      </c>
      <c r="E1678" s="15">
        <v>0.484662577</v>
      </c>
      <c r="F1678" s="15">
        <v>0.750793651</v>
      </c>
      <c r="G1678" s="6"/>
      <c r="H1678" s="15">
        <v>0.565679657</v>
      </c>
      <c r="I1678" s="15">
        <v>0.489851208</v>
      </c>
      <c r="J1678" s="6"/>
      <c r="K1678" s="15">
        <f t="shared" si="1"/>
        <v>0.5277654325</v>
      </c>
    </row>
    <row r="1679">
      <c r="A1679" s="15">
        <v>1992.0</v>
      </c>
      <c r="B1679" s="6" t="s">
        <v>74</v>
      </c>
      <c r="C1679" s="15">
        <v>0.553</v>
      </c>
      <c r="D1679" s="15">
        <v>0.047</v>
      </c>
      <c r="E1679" s="15">
        <v>0.448529412</v>
      </c>
      <c r="F1679" s="15">
        <v>0.75295858</v>
      </c>
      <c r="G1679" s="6"/>
      <c r="H1679" s="6"/>
      <c r="I1679" s="6"/>
      <c r="J1679" s="6"/>
      <c r="K1679" s="6" t="str">
        <f t="shared" si="1"/>
        <v/>
      </c>
    </row>
    <row r="1680">
      <c r="A1680" s="15">
        <v>1993.0</v>
      </c>
      <c r="B1680" s="6" t="s">
        <v>74</v>
      </c>
      <c r="C1680" s="15">
        <v>0.466</v>
      </c>
      <c r="D1680" s="15">
        <v>0.031</v>
      </c>
      <c r="E1680" s="15">
        <v>0.485507246</v>
      </c>
      <c r="F1680" s="15">
        <v>0.705426357</v>
      </c>
      <c r="G1680" s="6"/>
      <c r="H1680" s="15">
        <v>0.447847262</v>
      </c>
      <c r="I1680" s="15">
        <v>0.385329969</v>
      </c>
      <c r="J1680" s="6"/>
      <c r="K1680" s="15">
        <f t="shared" si="1"/>
        <v>0.4165886155</v>
      </c>
    </row>
    <row r="1681">
      <c r="A1681" s="15">
        <v>1994.0</v>
      </c>
      <c r="B1681" s="6" t="s">
        <v>74</v>
      </c>
      <c r="C1681" s="15">
        <v>0.5</v>
      </c>
      <c r="D1681" s="15">
        <v>0.036</v>
      </c>
      <c r="E1681" s="15">
        <v>0.465753425</v>
      </c>
      <c r="F1681" s="15">
        <v>0.712592593</v>
      </c>
      <c r="G1681" s="6"/>
      <c r="H1681" s="6"/>
      <c r="I1681" s="15">
        <v>0.429027151</v>
      </c>
      <c r="J1681" s="6"/>
      <c r="K1681" s="15">
        <f t="shared" si="1"/>
        <v>0.429027151</v>
      </c>
    </row>
    <row r="1682">
      <c r="A1682" s="15">
        <v>1995.0</v>
      </c>
      <c r="B1682" s="6" t="s">
        <v>74</v>
      </c>
      <c r="C1682" s="15">
        <v>0.515</v>
      </c>
      <c r="D1682" s="15">
        <v>0.047</v>
      </c>
      <c r="E1682" s="15">
        <v>0.450617284</v>
      </c>
      <c r="F1682" s="15">
        <v>0.714285714</v>
      </c>
      <c r="G1682" s="6"/>
      <c r="H1682" s="6"/>
      <c r="I1682" s="6"/>
      <c r="J1682" s="6"/>
      <c r="K1682" s="6" t="str">
        <f t="shared" si="1"/>
        <v/>
      </c>
    </row>
    <row r="1683">
      <c r="A1683" s="15">
        <v>1996.0</v>
      </c>
      <c r="B1683" s="6" t="s">
        <v>74</v>
      </c>
      <c r="C1683" s="15">
        <v>0.49</v>
      </c>
      <c r="D1683" s="15">
        <v>0.031</v>
      </c>
      <c r="E1683" s="15">
        <v>0.528089888</v>
      </c>
      <c r="F1683" s="15">
        <v>0.718894009</v>
      </c>
      <c r="G1683" s="6"/>
      <c r="H1683" s="15">
        <v>0.501881543</v>
      </c>
      <c r="I1683" s="15">
        <v>0.415380582</v>
      </c>
      <c r="J1683" s="6"/>
      <c r="K1683" s="15">
        <f t="shared" si="1"/>
        <v>0.4586310625</v>
      </c>
    </row>
    <row r="1684">
      <c r="A1684" s="15">
        <v>1997.0</v>
      </c>
      <c r="B1684" s="6" t="s">
        <v>74</v>
      </c>
      <c r="C1684" s="15">
        <v>0.463</v>
      </c>
      <c r="D1684" s="15">
        <v>0.029</v>
      </c>
      <c r="E1684" s="15">
        <v>0.444444444</v>
      </c>
      <c r="F1684" s="15">
        <v>0.703883495</v>
      </c>
      <c r="G1684" s="6"/>
      <c r="H1684" s="15">
        <v>0.490747838</v>
      </c>
      <c r="I1684" s="6"/>
      <c r="J1684" s="15">
        <v>0.45552236</v>
      </c>
      <c r="K1684" s="15">
        <f t="shared" si="1"/>
        <v>0.473135099</v>
      </c>
    </row>
    <row r="1685">
      <c r="A1685" s="15">
        <v>1998.0</v>
      </c>
      <c r="B1685" s="6" t="s">
        <v>74</v>
      </c>
      <c r="C1685" s="15">
        <v>0.448</v>
      </c>
      <c r="D1685" s="15">
        <v>0.036</v>
      </c>
      <c r="E1685" s="15">
        <v>0.443181818</v>
      </c>
      <c r="F1685" s="15">
        <v>0.695852535</v>
      </c>
      <c r="G1685" s="6"/>
      <c r="H1685" s="6"/>
      <c r="I1685" s="15">
        <v>0.375425377</v>
      </c>
      <c r="J1685" s="6"/>
      <c r="K1685" s="15">
        <f t="shared" si="1"/>
        <v>0.375425377</v>
      </c>
    </row>
    <row r="1686">
      <c r="A1686" s="15">
        <v>1999.0</v>
      </c>
      <c r="B1686" s="6" t="s">
        <v>74</v>
      </c>
      <c r="C1686" s="15">
        <v>0.431</v>
      </c>
      <c r="D1686" s="15">
        <v>0.036</v>
      </c>
      <c r="E1686" s="15">
        <v>0.385542169</v>
      </c>
      <c r="F1686" s="15">
        <v>0.7024</v>
      </c>
      <c r="G1686" s="6"/>
      <c r="H1686" s="15">
        <v>0.426817066</v>
      </c>
      <c r="I1686" s="6"/>
      <c r="J1686" s="6"/>
      <c r="K1686" s="15">
        <f t="shared" si="1"/>
        <v>0.426817066</v>
      </c>
    </row>
    <row r="1687">
      <c r="A1687" s="15">
        <v>2000.0</v>
      </c>
      <c r="B1687" s="6" t="s">
        <v>74</v>
      </c>
      <c r="C1687" s="15">
        <v>0.418</v>
      </c>
      <c r="D1687" s="15">
        <v>0.026</v>
      </c>
      <c r="E1687" s="15">
        <v>0.383233533</v>
      </c>
      <c r="F1687" s="15">
        <v>0.698835275</v>
      </c>
      <c r="G1687" s="6"/>
      <c r="H1687" s="15">
        <v>0.500786993</v>
      </c>
      <c r="I1687" s="15">
        <v>0.356211373</v>
      </c>
      <c r="J1687" s="15">
        <v>0.414872971</v>
      </c>
      <c r="K1687" s="15">
        <f t="shared" si="1"/>
        <v>0.4239571123</v>
      </c>
    </row>
    <row r="1688">
      <c r="A1688" s="15">
        <v>2001.0</v>
      </c>
      <c r="B1688" s="6" t="s">
        <v>74</v>
      </c>
      <c r="C1688" s="15">
        <v>0.362</v>
      </c>
      <c r="D1688" s="15">
        <v>0.021</v>
      </c>
      <c r="E1688" s="15">
        <v>0.369318182</v>
      </c>
      <c r="F1688" s="15">
        <v>0.647342995</v>
      </c>
      <c r="G1688" s="15">
        <v>0.346049454</v>
      </c>
      <c r="H1688" s="6"/>
      <c r="I1688" s="6"/>
      <c r="J1688" s="6"/>
      <c r="K1688" s="15">
        <f t="shared" si="1"/>
        <v>0.346049454</v>
      </c>
    </row>
    <row r="1689">
      <c r="A1689" s="15">
        <v>2002.0</v>
      </c>
      <c r="B1689" s="6" t="s">
        <v>74</v>
      </c>
      <c r="C1689" s="15">
        <v>0.386</v>
      </c>
      <c r="D1689" s="15">
        <v>0.02</v>
      </c>
      <c r="E1689" s="15">
        <v>0.388571429</v>
      </c>
      <c r="F1689" s="15">
        <v>0.677884615</v>
      </c>
      <c r="G1689" s="15">
        <v>0.386542501</v>
      </c>
      <c r="H1689" s="6"/>
      <c r="I1689" s="15">
        <v>0.303807818</v>
      </c>
      <c r="J1689" s="6"/>
      <c r="K1689" s="15">
        <f t="shared" si="1"/>
        <v>0.3451751595</v>
      </c>
    </row>
    <row r="1690">
      <c r="A1690" s="15">
        <v>2003.0</v>
      </c>
      <c r="B1690" s="6" t="s">
        <v>74</v>
      </c>
      <c r="C1690" s="15">
        <v>0.358</v>
      </c>
      <c r="D1690" s="15">
        <v>0.032</v>
      </c>
      <c r="E1690" s="15">
        <v>0.333333333</v>
      </c>
      <c r="F1690" s="15">
        <v>0.622820919</v>
      </c>
      <c r="G1690" s="6"/>
      <c r="H1690" s="6"/>
      <c r="I1690" s="6"/>
      <c r="J1690" s="15">
        <v>0.352483792</v>
      </c>
      <c r="K1690" s="15">
        <f t="shared" si="1"/>
        <v>0.352483792</v>
      </c>
    </row>
    <row r="1691">
      <c r="A1691" s="15">
        <v>2004.0</v>
      </c>
      <c r="B1691" s="6" t="s">
        <v>74</v>
      </c>
      <c r="C1691" s="15">
        <v>0.384</v>
      </c>
      <c r="D1691" s="15">
        <v>0.018</v>
      </c>
      <c r="E1691" s="15">
        <v>0.403508772</v>
      </c>
      <c r="F1691" s="15">
        <v>0.646879756</v>
      </c>
      <c r="G1691" s="15">
        <v>0.39042036</v>
      </c>
      <c r="H1691" s="6"/>
      <c r="I1691" s="15">
        <v>0.35108031</v>
      </c>
      <c r="J1691" s="15">
        <v>0.368647187</v>
      </c>
      <c r="K1691" s="15">
        <f t="shared" si="1"/>
        <v>0.3700492857</v>
      </c>
    </row>
    <row r="1692">
      <c r="A1692" s="15">
        <v>2005.0</v>
      </c>
      <c r="B1692" s="6" t="s">
        <v>74</v>
      </c>
      <c r="C1692" s="15">
        <v>0.408</v>
      </c>
      <c r="D1692" s="15">
        <v>0.044</v>
      </c>
      <c r="E1692" s="15">
        <v>0.356756757</v>
      </c>
      <c r="F1692" s="15">
        <v>0.653450808</v>
      </c>
      <c r="G1692" s="6"/>
      <c r="H1692" s="6"/>
      <c r="I1692" s="6"/>
      <c r="J1692" s="6"/>
      <c r="K1692" s="6" t="str">
        <f t="shared" si="1"/>
        <v/>
      </c>
    </row>
    <row r="1693">
      <c r="A1693" s="15">
        <v>2006.0</v>
      </c>
      <c r="B1693" s="6" t="s">
        <v>74</v>
      </c>
      <c r="C1693" s="15">
        <v>0.373</v>
      </c>
      <c r="D1693" s="15">
        <v>0.035</v>
      </c>
      <c r="E1693" s="15">
        <v>0.388349515</v>
      </c>
      <c r="F1693" s="15">
        <v>0.625373134</v>
      </c>
      <c r="G1693" s="6"/>
      <c r="H1693" s="6"/>
      <c r="I1693" s="15">
        <v>0.312568991</v>
      </c>
      <c r="J1693" s="6"/>
      <c r="K1693" s="15">
        <f t="shared" si="1"/>
        <v>0.312568991</v>
      </c>
    </row>
    <row r="1694">
      <c r="A1694" s="15">
        <v>2007.0</v>
      </c>
      <c r="B1694" s="6" t="s">
        <v>74</v>
      </c>
      <c r="C1694" s="15">
        <v>0.367</v>
      </c>
      <c r="D1694" s="15">
        <v>0.032</v>
      </c>
      <c r="E1694" s="15">
        <v>0.331877729</v>
      </c>
      <c r="F1694" s="15">
        <v>0.631336406</v>
      </c>
      <c r="G1694" s="6"/>
      <c r="H1694" s="6"/>
      <c r="I1694" s="6"/>
      <c r="J1694" s="15">
        <v>0.373342795</v>
      </c>
      <c r="K1694" s="15">
        <f t="shared" si="1"/>
        <v>0.373342795</v>
      </c>
    </row>
    <row r="1695">
      <c r="A1695" s="15">
        <v>2008.0</v>
      </c>
      <c r="B1695" s="6" t="s">
        <v>74</v>
      </c>
      <c r="C1695" s="15">
        <v>0.372</v>
      </c>
      <c r="D1695" s="15">
        <v>0.035</v>
      </c>
      <c r="E1695" s="15">
        <v>0.323529412</v>
      </c>
      <c r="F1695" s="15">
        <v>0.615591398</v>
      </c>
      <c r="G1695" s="6"/>
      <c r="H1695" s="6"/>
      <c r="I1695" s="15">
        <v>0.328034515</v>
      </c>
      <c r="J1695" s="6"/>
      <c r="K1695" s="15">
        <f t="shared" si="1"/>
        <v>0.328034515</v>
      </c>
    </row>
    <row r="1696">
      <c r="A1696" s="15">
        <v>2009.0</v>
      </c>
      <c r="B1696" s="6" t="s">
        <v>74</v>
      </c>
      <c r="C1696" s="15">
        <v>0.359</v>
      </c>
      <c r="D1696" s="15">
        <v>0.032</v>
      </c>
      <c r="E1696" s="15">
        <v>0.322580645</v>
      </c>
      <c r="F1696" s="15">
        <v>0.612600536</v>
      </c>
      <c r="G1696" s="6"/>
      <c r="H1696" s="6"/>
      <c r="I1696" s="6"/>
      <c r="J1696" s="15">
        <v>0.365183229</v>
      </c>
      <c r="K1696" s="15">
        <f t="shared" si="1"/>
        <v>0.365183229</v>
      </c>
    </row>
    <row r="1697">
      <c r="A1697" s="15">
        <v>2010.0</v>
      </c>
      <c r="B1697" s="6" t="s">
        <v>74</v>
      </c>
      <c r="C1697" s="15">
        <v>0.363</v>
      </c>
      <c r="D1697" s="15">
        <v>0.028</v>
      </c>
      <c r="E1697" s="15">
        <v>0.319371728</v>
      </c>
      <c r="F1697" s="15">
        <v>0.667098446</v>
      </c>
      <c r="G1697" s="6"/>
      <c r="H1697" s="6"/>
      <c r="I1697" s="15">
        <v>0.309843733</v>
      </c>
      <c r="J1697" s="15">
        <v>0.36893984</v>
      </c>
      <c r="K1697" s="15">
        <f t="shared" si="1"/>
        <v>0.3393917865</v>
      </c>
    </row>
    <row r="1698">
      <c r="A1698" s="15">
        <v>2011.0</v>
      </c>
      <c r="B1698" s="6" t="s">
        <v>74</v>
      </c>
      <c r="C1698" s="15">
        <v>0.413</v>
      </c>
      <c r="D1698" s="15">
        <v>0.032</v>
      </c>
      <c r="E1698" s="15">
        <v>0.363636364</v>
      </c>
      <c r="F1698" s="15">
        <v>0.63546798</v>
      </c>
      <c r="G1698" s="6"/>
      <c r="H1698" s="6"/>
      <c r="I1698" s="6"/>
      <c r="J1698" s="15">
        <v>0.452244595</v>
      </c>
      <c r="K1698" s="15">
        <f t="shared" si="1"/>
        <v>0.452244595</v>
      </c>
    </row>
    <row r="1699">
      <c r="A1699" s="15">
        <v>2012.0</v>
      </c>
      <c r="B1699" s="6" t="s">
        <v>74</v>
      </c>
      <c r="C1699" s="15">
        <v>0.397</v>
      </c>
      <c r="D1699" s="15">
        <v>0.026</v>
      </c>
      <c r="E1699" s="15">
        <v>0.334763948</v>
      </c>
      <c r="F1699" s="15">
        <v>0.613253012</v>
      </c>
      <c r="G1699" s="6"/>
      <c r="H1699" s="15">
        <v>0.472359079</v>
      </c>
      <c r="I1699" s="15">
        <v>0.35376725</v>
      </c>
      <c r="J1699" s="15">
        <v>0.421166807</v>
      </c>
      <c r="K1699" s="15">
        <f t="shared" si="1"/>
        <v>0.4157643787</v>
      </c>
    </row>
    <row r="1700">
      <c r="A1700" s="15">
        <v>2013.0</v>
      </c>
      <c r="B1700" s="6" t="s">
        <v>74</v>
      </c>
      <c r="C1700" s="15">
        <v>0.37</v>
      </c>
      <c r="D1700" s="15">
        <v>0.032</v>
      </c>
      <c r="E1700" s="15">
        <v>0.415254237</v>
      </c>
      <c r="F1700" s="15">
        <v>0.601674641</v>
      </c>
      <c r="G1700" s="6"/>
      <c r="H1700" s="6"/>
      <c r="I1700" s="6"/>
      <c r="J1700" s="15">
        <v>0.436728785</v>
      </c>
      <c r="K1700" s="15">
        <f t="shared" si="1"/>
        <v>0.436728785</v>
      </c>
    </row>
    <row r="1701">
      <c r="A1701" s="15">
        <v>2014.0</v>
      </c>
      <c r="B1701" s="6" t="s">
        <v>74</v>
      </c>
      <c r="C1701" s="15">
        <v>0.362</v>
      </c>
      <c r="D1701" s="15">
        <v>0.035</v>
      </c>
      <c r="E1701" s="15">
        <v>0.339920949</v>
      </c>
      <c r="F1701" s="15">
        <v>0.620689655</v>
      </c>
      <c r="G1701" s="6"/>
      <c r="H1701" s="6"/>
      <c r="I1701" s="15">
        <v>0.29222063</v>
      </c>
      <c r="J1701" s="6"/>
      <c r="K1701" s="15">
        <f t="shared" si="1"/>
        <v>0.29222063</v>
      </c>
    </row>
    <row r="1702">
      <c r="A1702" s="15">
        <v>2015.0</v>
      </c>
      <c r="B1702" s="6" t="s">
        <v>74</v>
      </c>
      <c r="C1702" s="15">
        <v>0.345</v>
      </c>
      <c r="D1702" s="15">
        <v>0.032</v>
      </c>
      <c r="E1702" s="15">
        <v>0.37007874</v>
      </c>
      <c r="F1702" s="15">
        <v>0.62037037</v>
      </c>
      <c r="G1702" s="6"/>
      <c r="H1702" s="6"/>
      <c r="I1702" s="6"/>
      <c r="J1702" s="15">
        <v>0.384161983</v>
      </c>
      <c r="K1702" s="15">
        <f t="shared" si="1"/>
        <v>0.384161983</v>
      </c>
    </row>
    <row r="1703">
      <c r="A1703" s="15">
        <v>2016.0</v>
      </c>
      <c r="B1703" s="6" t="s">
        <v>74</v>
      </c>
      <c r="C1703" s="15">
        <v>0.353</v>
      </c>
      <c r="D1703" s="15">
        <v>0.028</v>
      </c>
      <c r="E1703" s="15">
        <v>0.368421053</v>
      </c>
      <c r="F1703" s="15">
        <v>0.642451759</v>
      </c>
      <c r="G1703" s="6"/>
      <c r="H1703" s="6"/>
      <c r="I1703" s="15">
        <v>0.298906675</v>
      </c>
      <c r="J1703" s="15">
        <v>0.410877471</v>
      </c>
      <c r="K1703" s="15">
        <f t="shared" si="1"/>
        <v>0.354892073</v>
      </c>
    </row>
    <row r="1704">
      <c r="A1704" s="15">
        <v>1980.0</v>
      </c>
      <c r="B1704" s="6" t="s">
        <v>75</v>
      </c>
      <c r="C1704" s="15">
        <v>0.489</v>
      </c>
      <c r="D1704" s="15">
        <v>0.031</v>
      </c>
      <c r="E1704" s="15">
        <v>0.384615385</v>
      </c>
      <c r="F1704" s="15">
        <v>0.55952381</v>
      </c>
      <c r="G1704" s="6"/>
      <c r="H1704" s="15">
        <v>0.491343027</v>
      </c>
      <c r="I1704" s="15">
        <v>0.469833798</v>
      </c>
      <c r="J1704" s="6"/>
      <c r="K1704" s="15">
        <f t="shared" si="1"/>
        <v>0.4805884125</v>
      </c>
    </row>
    <row r="1705">
      <c r="A1705" s="15">
        <v>1981.0</v>
      </c>
      <c r="B1705" s="6" t="s">
        <v>75</v>
      </c>
      <c r="C1705" s="15">
        <v>0.529</v>
      </c>
      <c r="D1705" s="15">
        <v>0.047</v>
      </c>
      <c r="E1705" s="15">
        <v>0.486842105</v>
      </c>
      <c r="F1705" s="15">
        <v>0.603340292</v>
      </c>
      <c r="G1705" s="6"/>
      <c r="H1705" s="6"/>
      <c r="I1705" s="6"/>
      <c r="J1705" s="6"/>
      <c r="K1705" s="6" t="str">
        <f t="shared" si="1"/>
        <v/>
      </c>
    </row>
    <row r="1706">
      <c r="A1706" s="15">
        <v>1982.0</v>
      </c>
      <c r="B1706" s="6" t="s">
        <v>75</v>
      </c>
      <c r="C1706" s="15">
        <v>0.54</v>
      </c>
      <c r="D1706" s="15">
        <v>0.036</v>
      </c>
      <c r="E1706" s="15">
        <v>0.328358209</v>
      </c>
      <c r="F1706" s="15">
        <v>0.641552511</v>
      </c>
      <c r="G1706" s="6"/>
      <c r="H1706" s="6"/>
      <c r="I1706" s="15">
        <v>0.521797157</v>
      </c>
      <c r="J1706" s="6"/>
      <c r="K1706" s="15">
        <f t="shared" si="1"/>
        <v>0.521797157</v>
      </c>
    </row>
    <row r="1707">
      <c r="A1707" s="15">
        <v>1983.0</v>
      </c>
      <c r="B1707" s="6" t="s">
        <v>75</v>
      </c>
      <c r="C1707" s="15">
        <v>0.498</v>
      </c>
      <c r="D1707" s="15">
        <v>0.038</v>
      </c>
      <c r="E1707" s="15">
        <v>0.406896552</v>
      </c>
      <c r="F1707" s="15">
        <v>0.628450106</v>
      </c>
      <c r="G1707" s="6"/>
      <c r="H1707" s="15">
        <v>0.488791907</v>
      </c>
      <c r="I1707" s="6"/>
      <c r="J1707" s="6"/>
      <c r="K1707" s="15">
        <f t="shared" si="1"/>
        <v>0.488791907</v>
      </c>
    </row>
    <row r="1708">
      <c r="A1708" s="15">
        <v>1984.0</v>
      </c>
      <c r="B1708" s="6" t="s">
        <v>75</v>
      </c>
      <c r="C1708" s="15">
        <v>0.488</v>
      </c>
      <c r="D1708" s="15">
        <v>0.036</v>
      </c>
      <c r="E1708" s="15">
        <v>0.3203125</v>
      </c>
      <c r="F1708" s="15">
        <v>0.579545455</v>
      </c>
      <c r="G1708" s="6"/>
      <c r="H1708" s="6"/>
      <c r="I1708" s="15">
        <v>0.463671398</v>
      </c>
      <c r="J1708" s="6"/>
      <c r="K1708" s="15">
        <f t="shared" si="1"/>
        <v>0.463671398</v>
      </c>
    </row>
    <row r="1709">
      <c r="A1709" s="15">
        <v>1985.0</v>
      </c>
      <c r="B1709" s="6" t="s">
        <v>75</v>
      </c>
      <c r="C1709" s="15">
        <v>0.495</v>
      </c>
      <c r="D1709" s="15">
        <v>0.031</v>
      </c>
      <c r="E1709" s="15">
        <v>0.369565217</v>
      </c>
      <c r="F1709" s="15">
        <v>0.58490566</v>
      </c>
      <c r="G1709" s="6"/>
      <c r="H1709" s="15">
        <v>0.54408737</v>
      </c>
      <c r="I1709" s="15">
        <v>0.455269937</v>
      </c>
      <c r="J1709" s="6"/>
      <c r="K1709" s="15">
        <f t="shared" si="1"/>
        <v>0.4996786535</v>
      </c>
    </row>
    <row r="1710">
      <c r="A1710" s="15">
        <v>1986.0</v>
      </c>
      <c r="B1710" s="6" t="s">
        <v>75</v>
      </c>
      <c r="C1710" s="15">
        <v>0.446</v>
      </c>
      <c r="D1710" s="15">
        <v>0.038</v>
      </c>
      <c r="E1710" s="15">
        <v>0.223529412</v>
      </c>
      <c r="F1710" s="15">
        <v>0.564453125</v>
      </c>
      <c r="G1710" s="6"/>
      <c r="H1710" s="15">
        <v>0.480552076</v>
      </c>
      <c r="I1710" s="6"/>
      <c r="J1710" s="6"/>
      <c r="K1710" s="15">
        <f t="shared" si="1"/>
        <v>0.480552076</v>
      </c>
    </row>
    <row r="1711">
      <c r="A1711" s="15">
        <v>1987.0</v>
      </c>
      <c r="B1711" s="6" t="s">
        <v>75</v>
      </c>
      <c r="C1711" s="15">
        <v>0.472</v>
      </c>
      <c r="D1711" s="15">
        <v>0.036</v>
      </c>
      <c r="E1711" s="15">
        <v>0.319148936</v>
      </c>
      <c r="F1711" s="15">
        <v>0.583482944</v>
      </c>
      <c r="G1711" s="6"/>
      <c r="H1711" s="6"/>
      <c r="I1711" s="15">
        <v>0.441434247</v>
      </c>
      <c r="J1711" s="6"/>
      <c r="K1711" s="15">
        <f t="shared" si="1"/>
        <v>0.441434247</v>
      </c>
    </row>
    <row r="1712">
      <c r="A1712" s="15">
        <v>1988.0</v>
      </c>
      <c r="B1712" s="6" t="s">
        <v>75</v>
      </c>
      <c r="C1712" s="15">
        <v>0.488</v>
      </c>
      <c r="D1712" s="15">
        <v>0.031</v>
      </c>
      <c r="E1712" s="15">
        <v>0.335664336</v>
      </c>
      <c r="F1712" s="15">
        <v>0.614583333</v>
      </c>
      <c r="G1712" s="6"/>
      <c r="H1712" s="15">
        <v>0.588944991</v>
      </c>
      <c r="I1712" s="15">
        <v>0.409851396</v>
      </c>
      <c r="J1712" s="6"/>
      <c r="K1712" s="15">
        <f t="shared" si="1"/>
        <v>0.4993981935</v>
      </c>
    </row>
    <row r="1713">
      <c r="A1713" s="15">
        <v>1989.0</v>
      </c>
      <c r="B1713" s="6" t="s">
        <v>75</v>
      </c>
      <c r="C1713" s="15">
        <v>0.511</v>
      </c>
      <c r="D1713" s="15">
        <v>0.031</v>
      </c>
      <c r="E1713" s="15">
        <v>0.344594595</v>
      </c>
      <c r="F1713" s="15">
        <v>0.65</v>
      </c>
      <c r="G1713" s="6"/>
      <c r="H1713" s="15">
        <v>0.56638466</v>
      </c>
      <c r="I1713" s="15">
        <v>0.460695484</v>
      </c>
      <c r="J1713" s="6"/>
      <c r="K1713" s="15">
        <f t="shared" si="1"/>
        <v>0.513540072</v>
      </c>
    </row>
    <row r="1714">
      <c r="A1714" s="15">
        <v>1990.0</v>
      </c>
      <c r="B1714" s="6" t="s">
        <v>75</v>
      </c>
      <c r="C1714" s="15">
        <v>0.474</v>
      </c>
      <c r="D1714" s="15">
        <v>0.031</v>
      </c>
      <c r="E1714" s="15">
        <v>0.434782609</v>
      </c>
      <c r="F1714" s="15">
        <v>0.584415584</v>
      </c>
      <c r="G1714" s="6"/>
      <c r="H1714" s="15">
        <v>0.502647617</v>
      </c>
      <c r="I1714" s="15">
        <v>0.423653305</v>
      </c>
      <c r="J1714" s="6"/>
      <c r="K1714" s="15">
        <f t="shared" si="1"/>
        <v>0.463150461</v>
      </c>
    </row>
    <row r="1715">
      <c r="A1715" s="15">
        <v>1991.0</v>
      </c>
      <c r="B1715" s="6" t="s">
        <v>75</v>
      </c>
      <c r="C1715" s="15">
        <v>0.456</v>
      </c>
      <c r="D1715" s="15">
        <v>0.031</v>
      </c>
      <c r="E1715" s="15">
        <v>0.401408451</v>
      </c>
      <c r="F1715" s="15">
        <v>0.614545455</v>
      </c>
      <c r="G1715" s="6"/>
      <c r="H1715" s="15">
        <v>0.52203847</v>
      </c>
      <c r="I1715" s="15">
        <v>0.34615349</v>
      </c>
      <c r="J1715" s="6"/>
      <c r="K1715" s="15">
        <f t="shared" si="1"/>
        <v>0.43409598</v>
      </c>
    </row>
    <row r="1716">
      <c r="A1716" s="15">
        <v>1992.0</v>
      </c>
      <c r="B1716" s="6" t="s">
        <v>75</v>
      </c>
      <c r="C1716" s="15">
        <v>0.487</v>
      </c>
      <c r="D1716" s="15">
        <v>0.047</v>
      </c>
      <c r="E1716" s="15">
        <v>0.37414966</v>
      </c>
      <c r="F1716" s="15">
        <v>0.60511883</v>
      </c>
      <c r="G1716" s="6"/>
      <c r="H1716" s="6"/>
      <c r="I1716" s="6"/>
      <c r="J1716" s="6"/>
      <c r="K1716" s="6" t="str">
        <f t="shared" si="1"/>
        <v/>
      </c>
    </row>
    <row r="1717">
      <c r="A1717" s="15">
        <v>1993.0</v>
      </c>
      <c r="B1717" s="6" t="s">
        <v>75</v>
      </c>
      <c r="C1717" s="15">
        <v>0.492</v>
      </c>
      <c r="D1717" s="15">
        <v>0.031</v>
      </c>
      <c r="E1717" s="15">
        <v>0.478873239</v>
      </c>
      <c r="F1717" s="15">
        <v>0.651459854</v>
      </c>
      <c r="G1717" s="6"/>
      <c r="H1717" s="15">
        <v>0.479990769</v>
      </c>
      <c r="I1717" s="15">
        <v>0.431033843</v>
      </c>
      <c r="J1717" s="6"/>
      <c r="K1717" s="15">
        <f t="shared" si="1"/>
        <v>0.455512306</v>
      </c>
    </row>
    <row r="1718">
      <c r="A1718" s="15">
        <v>1994.0</v>
      </c>
      <c r="B1718" s="6" t="s">
        <v>75</v>
      </c>
      <c r="C1718" s="15">
        <v>0.457</v>
      </c>
      <c r="D1718" s="15">
        <v>0.036</v>
      </c>
      <c r="E1718" s="15">
        <v>0.312056738</v>
      </c>
      <c r="F1718" s="15">
        <v>0.637540453</v>
      </c>
      <c r="G1718" s="6"/>
      <c r="H1718" s="6"/>
      <c r="I1718" s="15">
        <v>0.383537681</v>
      </c>
      <c r="J1718" s="6"/>
      <c r="K1718" s="15">
        <f t="shared" si="1"/>
        <v>0.383537681</v>
      </c>
    </row>
    <row r="1719">
      <c r="A1719" s="15">
        <v>1995.0</v>
      </c>
      <c r="B1719" s="6" t="s">
        <v>75</v>
      </c>
      <c r="C1719" s="15">
        <v>0.503</v>
      </c>
      <c r="D1719" s="15">
        <v>0.047</v>
      </c>
      <c r="E1719" s="15">
        <v>0.410958904</v>
      </c>
      <c r="F1719" s="15">
        <v>0.622047244</v>
      </c>
      <c r="G1719" s="6"/>
      <c r="H1719" s="6"/>
      <c r="I1719" s="6"/>
      <c r="J1719" s="6"/>
      <c r="K1719" s="6" t="str">
        <f t="shared" si="1"/>
        <v/>
      </c>
    </row>
    <row r="1720">
      <c r="A1720" s="15">
        <v>1996.0</v>
      </c>
      <c r="B1720" s="6" t="s">
        <v>75</v>
      </c>
      <c r="C1720" s="15">
        <v>0.458</v>
      </c>
      <c r="D1720" s="15">
        <v>0.031</v>
      </c>
      <c r="E1720" s="15">
        <v>0.330882353</v>
      </c>
      <c r="F1720" s="15">
        <v>0.643642072</v>
      </c>
      <c r="G1720" s="6"/>
      <c r="H1720" s="15">
        <v>0.490823289</v>
      </c>
      <c r="I1720" s="15">
        <v>0.397433893</v>
      </c>
      <c r="J1720" s="6"/>
      <c r="K1720" s="15">
        <f t="shared" si="1"/>
        <v>0.444128591</v>
      </c>
    </row>
    <row r="1721">
      <c r="A1721" s="15">
        <v>1997.0</v>
      </c>
      <c r="B1721" s="6" t="s">
        <v>75</v>
      </c>
      <c r="C1721" s="15">
        <v>0.427</v>
      </c>
      <c r="D1721" s="15">
        <v>0.029</v>
      </c>
      <c r="E1721" s="15">
        <v>0.385185185</v>
      </c>
      <c r="F1721" s="15">
        <v>0.625632378</v>
      </c>
      <c r="G1721" s="6"/>
      <c r="H1721" s="15">
        <v>0.427009846</v>
      </c>
      <c r="I1721" s="6"/>
      <c r="J1721" s="15">
        <v>0.431958104</v>
      </c>
      <c r="K1721" s="15">
        <f t="shared" si="1"/>
        <v>0.429483975</v>
      </c>
    </row>
    <row r="1722">
      <c r="A1722" s="15">
        <v>1998.0</v>
      </c>
      <c r="B1722" s="6" t="s">
        <v>75</v>
      </c>
      <c r="C1722" s="15">
        <v>0.446</v>
      </c>
      <c r="D1722" s="15">
        <v>0.036</v>
      </c>
      <c r="E1722" s="15">
        <v>0.374100719</v>
      </c>
      <c r="F1722" s="15">
        <v>0.578207381</v>
      </c>
      <c r="G1722" s="6"/>
      <c r="H1722" s="6"/>
      <c r="I1722" s="15">
        <v>0.430752071</v>
      </c>
      <c r="J1722" s="6"/>
      <c r="K1722" s="15">
        <f t="shared" si="1"/>
        <v>0.430752071</v>
      </c>
    </row>
    <row r="1723">
      <c r="A1723" s="15">
        <v>1999.0</v>
      </c>
      <c r="B1723" s="6" t="s">
        <v>75</v>
      </c>
      <c r="C1723" s="15">
        <v>0.396</v>
      </c>
      <c r="D1723" s="15">
        <v>0.036</v>
      </c>
      <c r="E1723" s="15">
        <v>0.333333333</v>
      </c>
      <c r="F1723" s="15">
        <v>0.609302326</v>
      </c>
      <c r="G1723" s="6"/>
      <c r="H1723" s="15">
        <v>0.404795962</v>
      </c>
      <c r="I1723" s="6"/>
      <c r="J1723" s="6"/>
      <c r="K1723" s="15">
        <f t="shared" si="1"/>
        <v>0.404795962</v>
      </c>
    </row>
    <row r="1724">
      <c r="A1724" s="15">
        <v>2000.0</v>
      </c>
      <c r="B1724" s="6" t="s">
        <v>75</v>
      </c>
      <c r="C1724" s="15">
        <v>0.402</v>
      </c>
      <c r="D1724" s="15">
        <v>0.026</v>
      </c>
      <c r="E1724" s="15">
        <v>0.364285714</v>
      </c>
      <c r="F1724" s="15">
        <v>0.577512777</v>
      </c>
      <c r="G1724" s="6"/>
      <c r="H1724" s="15">
        <v>0.461883445</v>
      </c>
      <c r="I1724" s="15">
        <v>0.405147017</v>
      </c>
      <c r="J1724" s="15">
        <v>0.414340183</v>
      </c>
      <c r="K1724" s="15">
        <f t="shared" si="1"/>
        <v>0.4271235483</v>
      </c>
    </row>
    <row r="1725">
      <c r="A1725" s="15">
        <v>2001.0</v>
      </c>
      <c r="B1725" s="6" t="s">
        <v>75</v>
      </c>
      <c r="C1725" s="15">
        <v>0.341</v>
      </c>
      <c r="D1725" s="15">
        <v>0.021</v>
      </c>
      <c r="E1725" s="15">
        <v>0.408450704</v>
      </c>
      <c r="F1725" s="15">
        <v>0.584210526</v>
      </c>
      <c r="G1725" s="15">
        <v>0.328860002</v>
      </c>
      <c r="H1725" s="6"/>
      <c r="I1725" s="6"/>
      <c r="J1725" s="6"/>
      <c r="K1725" s="15">
        <f t="shared" si="1"/>
        <v>0.328860002</v>
      </c>
    </row>
    <row r="1726">
      <c r="A1726" s="15">
        <v>2002.0</v>
      </c>
      <c r="B1726" s="6" t="s">
        <v>75</v>
      </c>
      <c r="C1726" s="15">
        <v>0.362</v>
      </c>
      <c r="D1726" s="15">
        <v>0.02</v>
      </c>
      <c r="E1726" s="15">
        <v>0.301775148</v>
      </c>
      <c r="F1726" s="15">
        <v>0.601246106</v>
      </c>
      <c r="G1726" s="15">
        <v>0.365157009</v>
      </c>
      <c r="H1726" s="6"/>
      <c r="I1726" s="15">
        <v>0.280332932</v>
      </c>
      <c r="J1726" s="6"/>
      <c r="K1726" s="15">
        <f t="shared" si="1"/>
        <v>0.3227449705</v>
      </c>
    </row>
    <row r="1727">
      <c r="A1727" s="15">
        <v>2003.0</v>
      </c>
      <c r="B1727" s="6" t="s">
        <v>75</v>
      </c>
      <c r="C1727" s="15">
        <v>0.383</v>
      </c>
      <c r="D1727" s="15">
        <v>0.032</v>
      </c>
      <c r="E1727" s="15">
        <v>0.397515528</v>
      </c>
      <c r="F1727" s="15">
        <v>0.579439252</v>
      </c>
      <c r="G1727" s="6"/>
      <c r="H1727" s="6"/>
      <c r="I1727" s="6"/>
      <c r="J1727" s="15">
        <v>0.391433517</v>
      </c>
      <c r="K1727" s="15">
        <f t="shared" si="1"/>
        <v>0.391433517</v>
      </c>
    </row>
    <row r="1728">
      <c r="A1728" s="15">
        <v>2004.0</v>
      </c>
      <c r="B1728" s="6" t="s">
        <v>75</v>
      </c>
      <c r="C1728" s="15">
        <v>0.369</v>
      </c>
      <c r="D1728" s="15">
        <v>0.018</v>
      </c>
      <c r="E1728" s="15">
        <v>0.356020942</v>
      </c>
      <c r="F1728" s="15">
        <v>0.555555556</v>
      </c>
      <c r="G1728" s="15">
        <v>0.380927744</v>
      </c>
      <c r="H1728" s="6"/>
      <c r="I1728" s="15">
        <v>0.307441289</v>
      </c>
      <c r="J1728" s="15">
        <v>0.379415059</v>
      </c>
      <c r="K1728" s="15">
        <f t="shared" si="1"/>
        <v>0.3559280307</v>
      </c>
    </row>
    <row r="1729">
      <c r="A1729" s="15">
        <v>2005.0</v>
      </c>
      <c r="B1729" s="6" t="s">
        <v>75</v>
      </c>
      <c r="C1729" s="15">
        <v>0.364</v>
      </c>
      <c r="D1729" s="15">
        <v>0.044</v>
      </c>
      <c r="E1729" s="15">
        <v>0.222891566</v>
      </c>
      <c r="F1729" s="15">
        <v>0.550304878</v>
      </c>
      <c r="G1729" s="6"/>
      <c r="H1729" s="6"/>
      <c r="I1729" s="6"/>
      <c r="J1729" s="6"/>
      <c r="K1729" s="6" t="str">
        <f t="shared" si="1"/>
        <v/>
      </c>
    </row>
    <row r="1730">
      <c r="A1730" s="15">
        <v>2006.0</v>
      </c>
      <c r="B1730" s="6" t="s">
        <v>75</v>
      </c>
      <c r="C1730" s="15">
        <v>0.359</v>
      </c>
      <c r="D1730" s="15">
        <v>0.035</v>
      </c>
      <c r="E1730" s="15">
        <v>0.214689266</v>
      </c>
      <c r="F1730" s="15">
        <v>0.568037975</v>
      </c>
      <c r="G1730" s="6"/>
      <c r="H1730" s="6"/>
      <c r="I1730" s="15">
        <v>0.326206174</v>
      </c>
      <c r="J1730" s="6"/>
      <c r="K1730" s="15">
        <f t="shared" si="1"/>
        <v>0.326206174</v>
      </c>
    </row>
    <row r="1731">
      <c r="A1731" s="15">
        <v>2007.0</v>
      </c>
      <c r="B1731" s="6" t="s">
        <v>75</v>
      </c>
      <c r="C1731" s="15">
        <v>0.361</v>
      </c>
      <c r="D1731" s="15">
        <v>0.032</v>
      </c>
      <c r="E1731" s="15">
        <v>0.226315789</v>
      </c>
      <c r="F1731" s="15">
        <v>0.548148148</v>
      </c>
      <c r="G1731" s="6"/>
      <c r="H1731" s="6"/>
      <c r="I1731" s="6"/>
      <c r="J1731" s="15">
        <v>0.392631773</v>
      </c>
      <c r="K1731" s="15">
        <f t="shared" si="1"/>
        <v>0.392631773</v>
      </c>
    </row>
    <row r="1732">
      <c r="A1732" s="15">
        <v>2008.0</v>
      </c>
      <c r="B1732" s="6" t="s">
        <v>75</v>
      </c>
      <c r="C1732" s="15">
        <v>0.38</v>
      </c>
      <c r="D1732" s="15">
        <v>0.035</v>
      </c>
      <c r="E1732" s="15">
        <v>0.238095238</v>
      </c>
      <c r="F1732" s="15">
        <v>0.562857143</v>
      </c>
      <c r="G1732" s="6"/>
      <c r="H1732" s="6"/>
      <c r="I1732" s="15">
        <v>0.376951544</v>
      </c>
      <c r="J1732" s="6"/>
      <c r="K1732" s="15">
        <f t="shared" si="1"/>
        <v>0.376951544</v>
      </c>
    </row>
    <row r="1733">
      <c r="A1733" s="15">
        <v>2009.0</v>
      </c>
      <c r="B1733" s="6" t="s">
        <v>75</v>
      </c>
      <c r="C1733" s="15">
        <v>0.366</v>
      </c>
      <c r="D1733" s="15">
        <v>0.032</v>
      </c>
      <c r="E1733" s="15">
        <v>0.348039216</v>
      </c>
      <c r="F1733" s="15">
        <v>0.556485356</v>
      </c>
      <c r="G1733" s="6"/>
      <c r="H1733" s="6"/>
      <c r="I1733" s="6"/>
      <c r="J1733" s="15">
        <v>0.385636826</v>
      </c>
      <c r="K1733" s="15">
        <f t="shared" si="1"/>
        <v>0.385636826</v>
      </c>
    </row>
    <row r="1734">
      <c r="A1734" s="15">
        <v>2010.0</v>
      </c>
      <c r="B1734" s="6" t="s">
        <v>75</v>
      </c>
      <c r="C1734" s="15">
        <v>0.338</v>
      </c>
      <c r="D1734" s="15">
        <v>0.028</v>
      </c>
      <c r="E1734" s="15">
        <v>0.325688073</v>
      </c>
      <c r="F1734" s="15">
        <v>0.531799729</v>
      </c>
      <c r="G1734" s="6"/>
      <c r="H1734" s="6"/>
      <c r="I1734" s="15">
        <v>0.296995613</v>
      </c>
      <c r="J1734" s="15">
        <v>0.363429548</v>
      </c>
      <c r="K1734" s="15">
        <f t="shared" si="1"/>
        <v>0.3302125805</v>
      </c>
    </row>
    <row r="1735">
      <c r="A1735" s="15">
        <v>2011.0</v>
      </c>
      <c r="B1735" s="6" t="s">
        <v>75</v>
      </c>
      <c r="C1735" s="15">
        <v>0.335</v>
      </c>
      <c r="D1735" s="15">
        <v>0.032</v>
      </c>
      <c r="E1735" s="15">
        <v>0.283464567</v>
      </c>
      <c r="F1735" s="15">
        <v>0.551499348</v>
      </c>
      <c r="G1735" s="6"/>
      <c r="H1735" s="6"/>
      <c r="I1735" s="6"/>
      <c r="J1735" s="15">
        <v>0.332076534</v>
      </c>
      <c r="K1735" s="15">
        <f t="shared" si="1"/>
        <v>0.332076534</v>
      </c>
    </row>
    <row r="1736">
      <c r="A1736" s="15">
        <v>2012.0</v>
      </c>
      <c r="B1736" s="6" t="s">
        <v>75</v>
      </c>
      <c r="C1736" s="15">
        <v>0.339</v>
      </c>
      <c r="D1736" s="15">
        <v>0.026</v>
      </c>
      <c r="E1736" s="15">
        <v>0.285067873</v>
      </c>
      <c r="F1736" s="15">
        <v>0.570379437</v>
      </c>
      <c r="G1736" s="6"/>
      <c r="H1736" s="15">
        <v>0.360240938</v>
      </c>
      <c r="I1736" s="15">
        <v>0.315001821</v>
      </c>
      <c r="J1736" s="15">
        <v>0.338889447</v>
      </c>
      <c r="K1736" s="15">
        <f t="shared" si="1"/>
        <v>0.3380440687</v>
      </c>
    </row>
    <row r="1737">
      <c r="A1737" s="15">
        <v>2013.0</v>
      </c>
      <c r="B1737" s="6" t="s">
        <v>75</v>
      </c>
      <c r="C1737" s="15">
        <v>0.344</v>
      </c>
      <c r="D1737" s="15">
        <v>0.032</v>
      </c>
      <c r="E1737" s="15">
        <v>0.290836653</v>
      </c>
      <c r="F1737" s="15">
        <v>0.528350515</v>
      </c>
      <c r="G1737" s="6"/>
      <c r="H1737" s="6"/>
      <c r="I1737" s="6"/>
      <c r="J1737" s="15">
        <v>0.423461652</v>
      </c>
      <c r="K1737" s="15">
        <f t="shared" si="1"/>
        <v>0.423461652</v>
      </c>
    </row>
    <row r="1738">
      <c r="A1738" s="15">
        <v>2014.0</v>
      </c>
      <c r="B1738" s="6" t="s">
        <v>75</v>
      </c>
      <c r="C1738" s="15">
        <v>0.335</v>
      </c>
      <c r="D1738" s="15">
        <v>0.035</v>
      </c>
      <c r="E1738" s="15">
        <v>0.305660377</v>
      </c>
      <c r="F1738" s="15">
        <v>0.550351288</v>
      </c>
      <c r="G1738" s="6"/>
      <c r="H1738" s="6"/>
      <c r="I1738" s="15">
        <v>0.279556509</v>
      </c>
      <c r="J1738" s="6"/>
      <c r="K1738" s="15">
        <f t="shared" si="1"/>
        <v>0.279556509</v>
      </c>
    </row>
    <row r="1739">
      <c r="A1739" s="15">
        <v>2015.0</v>
      </c>
      <c r="B1739" s="6" t="s">
        <v>75</v>
      </c>
      <c r="C1739" s="15">
        <v>0.318</v>
      </c>
      <c r="D1739" s="15">
        <v>0.032</v>
      </c>
      <c r="E1739" s="15">
        <v>0.288461538</v>
      </c>
      <c r="F1739" s="15">
        <v>0.541818182</v>
      </c>
      <c r="G1739" s="6"/>
      <c r="H1739" s="6"/>
      <c r="I1739" s="6"/>
      <c r="J1739" s="15">
        <v>0.382463392</v>
      </c>
      <c r="K1739" s="15">
        <f t="shared" si="1"/>
        <v>0.382463392</v>
      </c>
    </row>
    <row r="1740">
      <c r="A1740" s="15">
        <v>2016.0</v>
      </c>
      <c r="B1740" s="6" t="s">
        <v>75</v>
      </c>
      <c r="C1740" s="15">
        <v>0.321</v>
      </c>
      <c r="D1740" s="15">
        <v>0.028</v>
      </c>
      <c r="E1740" s="15">
        <v>0.232931727</v>
      </c>
      <c r="F1740" s="15">
        <v>0.512331839</v>
      </c>
      <c r="G1740" s="6"/>
      <c r="H1740" s="6"/>
      <c r="I1740" s="15">
        <v>0.265882576</v>
      </c>
      <c r="J1740" s="15">
        <v>0.435863695</v>
      </c>
      <c r="K1740" s="15">
        <f t="shared" si="1"/>
        <v>0.3508731355</v>
      </c>
    </row>
    <row r="1741">
      <c r="A1741" s="15">
        <v>1980.0</v>
      </c>
      <c r="B1741" s="6" t="s">
        <v>76</v>
      </c>
      <c r="C1741" s="15">
        <v>0.632</v>
      </c>
      <c r="D1741" s="15">
        <v>0.031</v>
      </c>
      <c r="E1741" s="15">
        <v>0.5625</v>
      </c>
      <c r="F1741" s="15">
        <v>0.830769231</v>
      </c>
      <c r="G1741" s="6"/>
      <c r="H1741" s="15">
        <v>0.560411502</v>
      </c>
      <c r="I1741" s="15">
        <v>0.632039851</v>
      </c>
      <c r="J1741" s="6"/>
      <c r="K1741" s="15">
        <f t="shared" si="1"/>
        <v>0.5962256765</v>
      </c>
    </row>
    <row r="1742">
      <c r="A1742" s="15">
        <v>1981.0</v>
      </c>
      <c r="B1742" s="6" t="s">
        <v>76</v>
      </c>
      <c r="C1742" s="15">
        <v>0.612</v>
      </c>
      <c r="D1742" s="15">
        <v>0.047</v>
      </c>
      <c r="E1742" s="15">
        <v>0.6</v>
      </c>
      <c r="F1742" s="15">
        <v>0.784946237</v>
      </c>
      <c r="G1742" s="6"/>
      <c r="H1742" s="6"/>
      <c r="I1742" s="6"/>
      <c r="J1742" s="6"/>
      <c r="K1742" s="6" t="str">
        <f t="shared" si="1"/>
        <v/>
      </c>
    </row>
    <row r="1743">
      <c r="A1743" s="15">
        <v>1982.0</v>
      </c>
      <c r="B1743" s="6" t="s">
        <v>76</v>
      </c>
      <c r="C1743" s="15">
        <v>0.595</v>
      </c>
      <c r="D1743" s="15">
        <v>0.036</v>
      </c>
      <c r="E1743" s="15">
        <v>0.55</v>
      </c>
      <c r="F1743" s="15">
        <v>0.789473684</v>
      </c>
      <c r="G1743" s="6"/>
      <c r="H1743" s="6"/>
      <c r="I1743" s="15">
        <v>0.515737884</v>
      </c>
      <c r="J1743" s="6"/>
      <c r="K1743" s="15">
        <f t="shared" si="1"/>
        <v>0.515737884</v>
      </c>
    </row>
    <row r="1744">
      <c r="A1744" s="15">
        <v>1983.0</v>
      </c>
      <c r="B1744" s="6" t="s">
        <v>76</v>
      </c>
      <c r="C1744" s="15">
        <v>0.553</v>
      </c>
      <c r="D1744" s="15">
        <v>0.038</v>
      </c>
      <c r="E1744" s="15">
        <v>0.545454545</v>
      </c>
      <c r="F1744" s="15">
        <v>0.763285024</v>
      </c>
      <c r="G1744" s="6"/>
      <c r="H1744" s="15">
        <v>0.501098211</v>
      </c>
      <c r="I1744" s="6"/>
      <c r="J1744" s="6"/>
      <c r="K1744" s="15">
        <f t="shared" si="1"/>
        <v>0.501098211</v>
      </c>
    </row>
    <row r="1745">
      <c r="A1745" s="15">
        <v>1984.0</v>
      </c>
      <c r="B1745" s="6" t="s">
        <v>76</v>
      </c>
      <c r="C1745" s="15">
        <v>0.651</v>
      </c>
      <c r="D1745" s="15">
        <v>0.036</v>
      </c>
      <c r="E1745" s="15">
        <v>0.717948718</v>
      </c>
      <c r="F1745" s="15">
        <v>0.793969849</v>
      </c>
      <c r="G1745" s="6"/>
      <c r="H1745" s="6"/>
      <c r="I1745" s="15">
        <v>0.592709078</v>
      </c>
      <c r="J1745" s="6"/>
      <c r="K1745" s="15">
        <f t="shared" si="1"/>
        <v>0.592709078</v>
      </c>
    </row>
    <row r="1746">
      <c r="A1746" s="15">
        <v>1985.0</v>
      </c>
      <c r="B1746" s="6" t="s">
        <v>76</v>
      </c>
      <c r="C1746" s="15">
        <v>0.626</v>
      </c>
      <c r="D1746" s="15">
        <v>0.031</v>
      </c>
      <c r="E1746" s="15">
        <v>0.559322034</v>
      </c>
      <c r="F1746" s="15">
        <v>0.788659794</v>
      </c>
      <c r="G1746" s="6"/>
      <c r="H1746" s="15">
        <v>0.67166387</v>
      </c>
      <c r="I1746" s="15">
        <v>0.555525639</v>
      </c>
      <c r="J1746" s="6"/>
      <c r="K1746" s="15">
        <f t="shared" si="1"/>
        <v>0.6135947545</v>
      </c>
    </row>
    <row r="1747">
      <c r="A1747" s="15">
        <v>1986.0</v>
      </c>
      <c r="B1747" s="6" t="s">
        <v>76</v>
      </c>
      <c r="C1747" s="15">
        <v>0.601</v>
      </c>
      <c r="D1747" s="15">
        <v>0.038</v>
      </c>
      <c r="E1747" s="15">
        <v>0.711538462</v>
      </c>
      <c r="F1747" s="15">
        <v>0.772727273</v>
      </c>
      <c r="G1747" s="6"/>
      <c r="H1747" s="15">
        <v>0.55859953</v>
      </c>
      <c r="I1747" s="6"/>
      <c r="J1747" s="6"/>
      <c r="K1747" s="15">
        <f t="shared" si="1"/>
        <v>0.55859953</v>
      </c>
    </row>
    <row r="1748">
      <c r="A1748" s="15">
        <v>1987.0</v>
      </c>
      <c r="B1748" s="6" t="s">
        <v>76</v>
      </c>
      <c r="C1748" s="15">
        <v>0.604</v>
      </c>
      <c r="D1748" s="15">
        <v>0.036</v>
      </c>
      <c r="E1748" s="15">
        <v>0.581395349</v>
      </c>
      <c r="F1748" s="15">
        <v>0.845</v>
      </c>
      <c r="G1748" s="6"/>
      <c r="H1748" s="6"/>
      <c r="I1748" s="15">
        <v>0.491834093</v>
      </c>
      <c r="J1748" s="6"/>
      <c r="K1748" s="15">
        <f t="shared" si="1"/>
        <v>0.491834093</v>
      </c>
    </row>
    <row r="1749">
      <c r="A1749" s="15">
        <v>1988.0</v>
      </c>
      <c r="B1749" s="6" t="s">
        <v>76</v>
      </c>
      <c r="C1749" s="15">
        <v>0.605</v>
      </c>
      <c r="D1749" s="15">
        <v>0.031</v>
      </c>
      <c r="E1749" s="15">
        <v>0.568181818</v>
      </c>
      <c r="F1749" s="15">
        <v>0.829411765</v>
      </c>
      <c r="G1749" s="6"/>
      <c r="H1749" s="15">
        <v>0.71595018</v>
      </c>
      <c r="I1749" s="15">
        <v>0.448728288</v>
      </c>
      <c r="J1749" s="6"/>
      <c r="K1749" s="15">
        <f t="shared" si="1"/>
        <v>0.582339234</v>
      </c>
    </row>
    <row r="1750">
      <c r="A1750" s="15">
        <v>1989.0</v>
      </c>
      <c r="B1750" s="6" t="s">
        <v>76</v>
      </c>
      <c r="C1750" s="15">
        <v>0.566</v>
      </c>
      <c r="D1750" s="15">
        <v>0.031</v>
      </c>
      <c r="E1750" s="15">
        <v>0.464285714</v>
      </c>
      <c r="F1750" s="15">
        <v>0.798029557</v>
      </c>
      <c r="G1750" s="6"/>
      <c r="H1750" s="15">
        <v>0.549278755</v>
      </c>
      <c r="I1750" s="15">
        <v>0.486160369</v>
      </c>
      <c r="J1750" s="6"/>
      <c r="K1750" s="15">
        <f t="shared" si="1"/>
        <v>0.517719562</v>
      </c>
    </row>
    <row r="1751">
      <c r="A1751" s="15">
        <v>1990.0</v>
      </c>
      <c r="B1751" s="6" t="s">
        <v>76</v>
      </c>
      <c r="C1751" s="15">
        <v>0.558</v>
      </c>
      <c r="D1751" s="15">
        <v>0.031</v>
      </c>
      <c r="E1751" s="15">
        <v>0.5625</v>
      </c>
      <c r="F1751" s="15">
        <v>0.770053476</v>
      </c>
      <c r="G1751" s="6"/>
      <c r="H1751" s="15">
        <v>0.517551637</v>
      </c>
      <c r="I1751" s="15">
        <v>0.477272218</v>
      </c>
      <c r="J1751" s="6"/>
      <c r="K1751" s="15">
        <f t="shared" si="1"/>
        <v>0.4974119275</v>
      </c>
    </row>
    <row r="1752">
      <c r="A1752" s="15">
        <v>1991.0</v>
      </c>
      <c r="B1752" s="6" t="s">
        <v>76</v>
      </c>
      <c r="C1752" s="15">
        <v>0.56</v>
      </c>
      <c r="D1752" s="15">
        <v>0.031</v>
      </c>
      <c r="E1752" s="15">
        <v>0.555555556</v>
      </c>
      <c r="F1752" s="15">
        <v>0.784313725</v>
      </c>
      <c r="G1752" s="6"/>
      <c r="H1752" s="15">
        <v>0.620282063</v>
      </c>
      <c r="I1752" s="15">
        <v>0.4045798</v>
      </c>
      <c r="J1752" s="6"/>
      <c r="K1752" s="15">
        <f t="shared" si="1"/>
        <v>0.5124309315</v>
      </c>
    </row>
    <row r="1753">
      <c r="A1753" s="15">
        <v>1992.0</v>
      </c>
      <c r="B1753" s="6" t="s">
        <v>76</v>
      </c>
      <c r="C1753" s="15">
        <v>0.632</v>
      </c>
      <c r="D1753" s="15">
        <v>0.047</v>
      </c>
      <c r="E1753" s="15">
        <v>0.512195122</v>
      </c>
      <c r="F1753" s="15">
        <v>0.819095477</v>
      </c>
      <c r="G1753" s="6"/>
      <c r="H1753" s="6"/>
      <c r="I1753" s="6"/>
      <c r="J1753" s="6"/>
      <c r="K1753" s="6" t="str">
        <f t="shared" si="1"/>
        <v/>
      </c>
    </row>
    <row r="1754">
      <c r="A1754" s="15">
        <v>1993.0</v>
      </c>
      <c r="B1754" s="6" t="s">
        <v>76</v>
      </c>
      <c r="C1754" s="15">
        <v>0.636</v>
      </c>
      <c r="D1754" s="15">
        <v>0.031</v>
      </c>
      <c r="E1754" s="15">
        <v>0.534883721</v>
      </c>
      <c r="F1754" s="15">
        <v>0.836283186</v>
      </c>
      <c r="G1754" s="6"/>
      <c r="H1754" s="15">
        <v>0.687549717</v>
      </c>
      <c r="I1754" s="15">
        <v>0.54576</v>
      </c>
      <c r="J1754" s="6"/>
      <c r="K1754" s="15">
        <f t="shared" si="1"/>
        <v>0.6166548585</v>
      </c>
    </row>
    <row r="1755">
      <c r="A1755" s="15">
        <v>1994.0</v>
      </c>
      <c r="B1755" s="6" t="s">
        <v>76</v>
      </c>
      <c r="C1755" s="15">
        <v>0.589</v>
      </c>
      <c r="D1755" s="15">
        <v>0.047</v>
      </c>
      <c r="E1755" s="15">
        <v>0.435897436</v>
      </c>
      <c r="F1755" s="15">
        <v>0.757990868</v>
      </c>
      <c r="G1755" s="6"/>
      <c r="H1755" s="6"/>
      <c r="I1755" s="6"/>
      <c r="J1755" s="6"/>
      <c r="K1755" s="6" t="str">
        <f t="shared" si="1"/>
        <v/>
      </c>
    </row>
    <row r="1756">
      <c r="A1756" s="15">
        <v>1995.0</v>
      </c>
      <c r="B1756" s="6" t="s">
        <v>76</v>
      </c>
      <c r="C1756" s="15">
        <v>0.648</v>
      </c>
      <c r="D1756" s="15">
        <v>0.047</v>
      </c>
      <c r="E1756" s="15">
        <v>0.641025641</v>
      </c>
      <c r="F1756" s="15">
        <v>0.827004219</v>
      </c>
      <c r="G1756" s="6"/>
      <c r="H1756" s="6"/>
      <c r="I1756" s="6"/>
      <c r="J1756" s="6"/>
      <c r="K1756" s="6" t="str">
        <f t="shared" si="1"/>
        <v/>
      </c>
    </row>
    <row r="1757">
      <c r="A1757" s="15">
        <v>1996.0</v>
      </c>
      <c r="B1757" s="6" t="s">
        <v>76</v>
      </c>
      <c r="C1757" s="15">
        <v>0.589</v>
      </c>
      <c r="D1757" s="15">
        <v>0.038</v>
      </c>
      <c r="E1757" s="15">
        <v>0.591836735</v>
      </c>
      <c r="F1757" s="15">
        <v>0.756521739</v>
      </c>
      <c r="G1757" s="6"/>
      <c r="H1757" s="15">
        <v>0.654356523</v>
      </c>
      <c r="I1757" s="6"/>
      <c r="J1757" s="6"/>
      <c r="K1757" s="15">
        <f t="shared" si="1"/>
        <v>0.654356523</v>
      </c>
    </row>
    <row r="1758">
      <c r="A1758" s="15">
        <v>1997.0</v>
      </c>
      <c r="B1758" s="6" t="s">
        <v>76</v>
      </c>
      <c r="C1758" s="15">
        <v>0.526</v>
      </c>
      <c r="D1758" s="15">
        <v>0.029</v>
      </c>
      <c r="E1758" s="15">
        <v>0.56097561</v>
      </c>
      <c r="F1758" s="15">
        <v>0.705882353</v>
      </c>
      <c r="G1758" s="6"/>
      <c r="H1758" s="15">
        <v>0.551817275</v>
      </c>
      <c r="I1758" s="6"/>
      <c r="J1758" s="15">
        <v>0.531878565</v>
      </c>
      <c r="K1758" s="15">
        <f t="shared" si="1"/>
        <v>0.54184792</v>
      </c>
    </row>
    <row r="1759">
      <c r="A1759" s="15">
        <v>1998.0</v>
      </c>
      <c r="B1759" s="6" t="s">
        <v>76</v>
      </c>
      <c r="C1759" s="15">
        <v>0.538</v>
      </c>
      <c r="D1759" s="15">
        <v>0.047</v>
      </c>
      <c r="E1759" s="15">
        <v>0.487179487</v>
      </c>
      <c r="F1759" s="15">
        <v>0.735751295</v>
      </c>
      <c r="G1759" s="6"/>
      <c r="H1759" s="6"/>
      <c r="I1759" s="6"/>
      <c r="J1759" s="6"/>
      <c r="K1759" s="6" t="str">
        <f t="shared" si="1"/>
        <v/>
      </c>
    </row>
    <row r="1760">
      <c r="A1760" s="15">
        <v>1999.0</v>
      </c>
      <c r="B1760" s="6" t="s">
        <v>76</v>
      </c>
      <c r="C1760" s="15">
        <v>0.573</v>
      </c>
      <c r="D1760" s="15">
        <v>0.036</v>
      </c>
      <c r="E1760" s="15">
        <v>0.529411765</v>
      </c>
      <c r="F1760" s="15">
        <v>0.774358974</v>
      </c>
      <c r="G1760" s="6"/>
      <c r="H1760" s="15">
        <v>0.565332228</v>
      </c>
      <c r="I1760" s="6"/>
      <c r="J1760" s="6"/>
      <c r="K1760" s="15">
        <f t="shared" si="1"/>
        <v>0.565332228</v>
      </c>
    </row>
    <row r="1761">
      <c r="A1761" s="15">
        <v>2000.0</v>
      </c>
      <c r="B1761" s="6" t="s">
        <v>76</v>
      </c>
      <c r="C1761" s="15">
        <v>0.541</v>
      </c>
      <c r="D1761" s="15">
        <v>0.029</v>
      </c>
      <c r="E1761" s="15">
        <v>0.450980392</v>
      </c>
      <c r="F1761" s="15">
        <v>0.773195876</v>
      </c>
      <c r="G1761" s="6"/>
      <c r="H1761" s="15">
        <v>0.635191634</v>
      </c>
      <c r="I1761" s="6"/>
      <c r="J1761" s="15">
        <v>0.492106304</v>
      </c>
      <c r="K1761" s="15">
        <f t="shared" si="1"/>
        <v>0.563648969</v>
      </c>
    </row>
    <row r="1762">
      <c r="A1762" s="15">
        <v>2001.0</v>
      </c>
      <c r="B1762" s="6" t="s">
        <v>76</v>
      </c>
      <c r="C1762" s="15">
        <v>0.549</v>
      </c>
      <c r="D1762" s="15">
        <v>0.021</v>
      </c>
      <c r="E1762" s="15">
        <v>0.5</v>
      </c>
      <c r="F1762" s="15">
        <v>0.716666667</v>
      </c>
      <c r="G1762" s="15">
        <v>0.53240092</v>
      </c>
      <c r="H1762" s="6"/>
      <c r="I1762" s="6"/>
      <c r="J1762" s="6"/>
      <c r="K1762" s="15">
        <f t="shared" si="1"/>
        <v>0.53240092</v>
      </c>
    </row>
    <row r="1763">
      <c r="A1763" s="15">
        <v>2002.0</v>
      </c>
      <c r="B1763" s="6" t="s">
        <v>76</v>
      </c>
      <c r="C1763" s="15">
        <v>0.58</v>
      </c>
      <c r="D1763" s="15">
        <v>0.021</v>
      </c>
      <c r="E1763" s="15">
        <v>0.414634146</v>
      </c>
      <c r="F1763" s="15">
        <v>0.727659574</v>
      </c>
      <c r="G1763" s="15">
        <v>0.574025351</v>
      </c>
      <c r="H1763" s="6"/>
      <c r="I1763" s="6"/>
      <c r="J1763" s="6"/>
      <c r="K1763" s="15">
        <f t="shared" si="1"/>
        <v>0.574025351</v>
      </c>
    </row>
    <row r="1764">
      <c r="A1764" s="15">
        <v>2003.0</v>
      </c>
      <c r="B1764" s="6" t="s">
        <v>76</v>
      </c>
      <c r="C1764" s="15">
        <v>0.561</v>
      </c>
      <c r="D1764" s="15">
        <v>0.032</v>
      </c>
      <c r="E1764" s="15">
        <v>0.575</v>
      </c>
      <c r="F1764" s="15">
        <v>0.743362832</v>
      </c>
      <c r="G1764" s="6"/>
      <c r="H1764" s="6"/>
      <c r="I1764" s="6"/>
      <c r="J1764" s="15">
        <v>0.511859781</v>
      </c>
      <c r="K1764" s="15">
        <f t="shared" si="1"/>
        <v>0.511859781</v>
      </c>
    </row>
    <row r="1765">
      <c r="A1765" s="15">
        <v>2004.0</v>
      </c>
      <c r="B1765" s="6" t="s">
        <v>76</v>
      </c>
      <c r="C1765" s="15">
        <v>0.556</v>
      </c>
      <c r="D1765" s="15">
        <v>0.018</v>
      </c>
      <c r="E1765" s="15">
        <v>0.387755102</v>
      </c>
      <c r="F1765" s="15">
        <v>0.733050847</v>
      </c>
      <c r="G1765" s="15">
        <v>0.56646697</v>
      </c>
      <c r="H1765" s="6"/>
      <c r="I1765" s="15">
        <v>0.468230702</v>
      </c>
      <c r="J1765" s="15">
        <v>0.531669669</v>
      </c>
      <c r="K1765" s="15">
        <f t="shared" si="1"/>
        <v>0.522122447</v>
      </c>
    </row>
    <row r="1766">
      <c r="A1766" s="15">
        <v>2005.0</v>
      </c>
      <c r="B1766" s="6" t="s">
        <v>76</v>
      </c>
      <c r="C1766" s="15">
        <v>0.631</v>
      </c>
      <c r="D1766" s="15">
        <v>0.044</v>
      </c>
      <c r="E1766" s="15">
        <v>0.590909091</v>
      </c>
      <c r="F1766" s="15">
        <v>0.767772512</v>
      </c>
      <c r="G1766" s="6"/>
      <c r="H1766" s="6"/>
      <c r="I1766" s="6"/>
      <c r="J1766" s="6"/>
      <c r="K1766" s="6" t="str">
        <f t="shared" si="1"/>
        <v/>
      </c>
    </row>
    <row r="1767">
      <c r="A1767" s="15">
        <v>2006.0</v>
      </c>
      <c r="B1767" s="6" t="s">
        <v>76</v>
      </c>
      <c r="C1767" s="15">
        <v>0.56</v>
      </c>
      <c r="D1767" s="15">
        <v>0.035</v>
      </c>
      <c r="E1767" s="15">
        <v>0.481481481</v>
      </c>
      <c r="F1767" s="15">
        <v>0.711627907</v>
      </c>
      <c r="G1767" s="6"/>
      <c r="H1767" s="6"/>
      <c r="I1767" s="15">
        <v>0.46881851</v>
      </c>
      <c r="J1767" s="6"/>
      <c r="K1767" s="15">
        <f t="shared" si="1"/>
        <v>0.46881851</v>
      </c>
    </row>
    <row r="1768">
      <c r="A1768" s="15">
        <v>2007.0</v>
      </c>
      <c r="B1768" s="6" t="s">
        <v>76</v>
      </c>
      <c r="C1768" s="15">
        <v>0.599</v>
      </c>
      <c r="D1768" s="15">
        <v>0.032</v>
      </c>
      <c r="E1768" s="15">
        <v>0.391304348</v>
      </c>
      <c r="F1768" s="15">
        <v>0.736220472</v>
      </c>
      <c r="G1768" s="6"/>
      <c r="H1768" s="6"/>
      <c r="I1768" s="6"/>
      <c r="J1768" s="15">
        <v>0.642163406</v>
      </c>
      <c r="K1768" s="15">
        <f t="shared" si="1"/>
        <v>0.642163406</v>
      </c>
    </row>
    <row r="1769">
      <c r="A1769" s="15">
        <v>2008.0</v>
      </c>
      <c r="B1769" s="6" t="s">
        <v>76</v>
      </c>
      <c r="C1769" s="15">
        <v>0.575</v>
      </c>
      <c r="D1769" s="15">
        <v>0.035</v>
      </c>
      <c r="E1769" s="15">
        <v>0.428571429</v>
      </c>
      <c r="F1769" s="15">
        <v>0.72195122</v>
      </c>
      <c r="G1769" s="6"/>
      <c r="H1769" s="6"/>
      <c r="I1769" s="15">
        <v>0.524035145</v>
      </c>
      <c r="J1769" s="6"/>
      <c r="K1769" s="15">
        <f t="shared" si="1"/>
        <v>0.524035145</v>
      </c>
    </row>
    <row r="1770">
      <c r="A1770" s="15">
        <v>2009.0</v>
      </c>
      <c r="B1770" s="6" t="s">
        <v>76</v>
      </c>
      <c r="C1770" s="15">
        <v>0.551</v>
      </c>
      <c r="D1770" s="15">
        <v>0.032</v>
      </c>
      <c r="E1770" s="15">
        <v>0.463414634</v>
      </c>
      <c r="F1770" s="15">
        <v>0.75</v>
      </c>
      <c r="G1770" s="6"/>
      <c r="H1770" s="6"/>
      <c r="I1770" s="6"/>
      <c r="J1770" s="15">
        <v>0.530113137</v>
      </c>
      <c r="K1770" s="15">
        <f t="shared" si="1"/>
        <v>0.530113137</v>
      </c>
    </row>
    <row r="1771">
      <c r="A1771" s="15">
        <v>2010.0</v>
      </c>
      <c r="B1771" s="6" t="s">
        <v>76</v>
      </c>
      <c r="C1771" s="15">
        <v>0.572</v>
      </c>
      <c r="D1771" s="15">
        <v>0.028</v>
      </c>
      <c r="E1771" s="15">
        <v>0.55</v>
      </c>
      <c r="F1771" s="15">
        <v>0.786610879</v>
      </c>
      <c r="G1771" s="6"/>
      <c r="H1771" s="6"/>
      <c r="I1771" s="15">
        <v>0.501698405</v>
      </c>
      <c r="J1771" s="15">
        <v>0.551336016</v>
      </c>
      <c r="K1771" s="15">
        <f t="shared" si="1"/>
        <v>0.5265172105</v>
      </c>
    </row>
    <row r="1772">
      <c r="A1772" s="15">
        <v>2011.0</v>
      </c>
      <c r="B1772" s="6" t="s">
        <v>76</v>
      </c>
      <c r="C1772" s="15">
        <v>0.622</v>
      </c>
      <c r="D1772" s="15">
        <v>0.032</v>
      </c>
      <c r="E1772" s="15">
        <v>0.482758621</v>
      </c>
      <c r="F1772" s="15">
        <v>0.693548387</v>
      </c>
      <c r="G1772" s="6"/>
      <c r="H1772" s="6"/>
      <c r="I1772" s="6"/>
      <c r="J1772" s="15">
        <v>0.677366505</v>
      </c>
      <c r="K1772" s="15">
        <f t="shared" si="1"/>
        <v>0.677366505</v>
      </c>
    </row>
    <row r="1773">
      <c r="A1773" s="15">
        <v>2012.0</v>
      </c>
      <c r="B1773" s="6" t="s">
        <v>76</v>
      </c>
      <c r="C1773" s="15">
        <v>0.571</v>
      </c>
      <c r="D1773" s="15">
        <v>0.026</v>
      </c>
      <c r="E1773" s="15">
        <v>0.424657534</v>
      </c>
      <c r="F1773" s="15">
        <v>0.660079051</v>
      </c>
      <c r="G1773" s="6"/>
      <c r="H1773" s="15">
        <v>0.585280709</v>
      </c>
      <c r="I1773" s="15">
        <v>0.510311945</v>
      </c>
      <c r="J1773" s="15">
        <v>0.60793453</v>
      </c>
      <c r="K1773" s="15">
        <f t="shared" si="1"/>
        <v>0.5678423947</v>
      </c>
    </row>
    <row r="1774">
      <c r="A1774" s="15">
        <v>2013.0</v>
      </c>
      <c r="B1774" s="6" t="s">
        <v>76</v>
      </c>
      <c r="C1774" s="15">
        <v>0.602</v>
      </c>
      <c r="D1774" s="15">
        <v>0.032</v>
      </c>
      <c r="E1774" s="15">
        <v>0.377358491</v>
      </c>
      <c r="F1774" s="15">
        <v>0.759259259</v>
      </c>
      <c r="G1774" s="6"/>
      <c r="H1774" s="6"/>
      <c r="I1774" s="6"/>
      <c r="J1774" s="15">
        <v>0.686877765</v>
      </c>
      <c r="K1774" s="15">
        <f t="shared" si="1"/>
        <v>0.686877765</v>
      </c>
    </row>
    <row r="1775">
      <c r="A1775" s="15">
        <v>2014.0</v>
      </c>
      <c r="B1775" s="6" t="s">
        <v>76</v>
      </c>
      <c r="C1775" s="15">
        <v>0.547</v>
      </c>
      <c r="D1775" s="15">
        <v>0.035</v>
      </c>
      <c r="E1775" s="15">
        <v>0.443037975</v>
      </c>
      <c r="F1775" s="15">
        <v>0.65</v>
      </c>
      <c r="G1775" s="6"/>
      <c r="H1775" s="6"/>
      <c r="I1775" s="15">
        <v>0.478264651</v>
      </c>
      <c r="J1775" s="6"/>
      <c r="K1775" s="15">
        <f t="shared" si="1"/>
        <v>0.478264651</v>
      </c>
    </row>
    <row r="1776">
      <c r="A1776" s="15">
        <v>2015.0</v>
      </c>
      <c r="B1776" s="6" t="s">
        <v>76</v>
      </c>
      <c r="C1776" s="15">
        <v>0.537</v>
      </c>
      <c r="D1776" s="15">
        <v>0.032</v>
      </c>
      <c r="E1776" s="15">
        <v>0.420289855</v>
      </c>
      <c r="F1776" s="15">
        <v>0.686346863</v>
      </c>
      <c r="G1776" s="6"/>
      <c r="H1776" s="6"/>
      <c r="I1776" s="6"/>
      <c r="J1776" s="15">
        <v>0.58590783</v>
      </c>
      <c r="K1776" s="15">
        <f t="shared" si="1"/>
        <v>0.58590783</v>
      </c>
    </row>
    <row r="1777">
      <c r="A1777" s="15">
        <v>2016.0</v>
      </c>
      <c r="B1777" s="6" t="s">
        <v>76</v>
      </c>
      <c r="C1777" s="15">
        <v>0.6</v>
      </c>
      <c r="D1777" s="15">
        <v>0.028</v>
      </c>
      <c r="E1777" s="15">
        <v>0.475609756</v>
      </c>
      <c r="F1777" s="15">
        <v>0.710714286</v>
      </c>
      <c r="G1777" s="6"/>
      <c r="H1777" s="6"/>
      <c r="I1777" s="15">
        <v>0.481850827</v>
      </c>
      <c r="J1777" s="15">
        <v>0.732214817</v>
      </c>
      <c r="K1777" s="15">
        <f t="shared" si="1"/>
        <v>0.607032822</v>
      </c>
    </row>
    <row r="1778">
      <c r="A1778" s="15">
        <v>1980.0</v>
      </c>
      <c r="B1778" s="6" t="s">
        <v>77</v>
      </c>
      <c r="C1778" s="15">
        <v>0.483</v>
      </c>
      <c r="D1778" s="15">
        <v>0.031</v>
      </c>
      <c r="E1778" s="15">
        <v>0.170731707</v>
      </c>
      <c r="F1778" s="15">
        <v>0.542056075</v>
      </c>
      <c r="G1778" s="6"/>
      <c r="H1778" s="15">
        <v>0.494901933</v>
      </c>
      <c r="I1778" s="15">
        <v>0.535689662</v>
      </c>
      <c r="J1778" s="6"/>
      <c r="K1778" s="15">
        <f t="shared" si="1"/>
        <v>0.5152957975</v>
      </c>
    </row>
    <row r="1779">
      <c r="A1779" s="15">
        <v>1981.0</v>
      </c>
      <c r="B1779" s="6" t="s">
        <v>77</v>
      </c>
      <c r="C1779" s="15">
        <v>0.423</v>
      </c>
      <c r="D1779" s="15">
        <v>0.047</v>
      </c>
      <c r="E1779" s="15">
        <v>0.234899329</v>
      </c>
      <c r="F1779" s="15">
        <v>0.53196347</v>
      </c>
      <c r="G1779" s="6"/>
      <c r="H1779" s="6"/>
      <c r="I1779" s="6"/>
      <c r="J1779" s="6"/>
      <c r="K1779" s="6" t="str">
        <f t="shared" si="1"/>
        <v/>
      </c>
    </row>
    <row r="1780">
      <c r="A1780" s="15">
        <v>1982.0</v>
      </c>
      <c r="B1780" s="6" t="s">
        <v>77</v>
      </c>
      <c r="C1780" s="15">
        <v>0.445</v>
      </c>
      <c r="D1780" s="15">
        <v>0.036</v>
      </c>
      <c r="E1780" s="15">
        <v>0.25</v>
      </c>
      <c r="F1780" s="15">
        <v>0.568034557</v>
      </c>
      <c r="G1780" s="6"/>
      <c r="H1780" s="6"/>
      <c r="I1780" s="15">
        <v>0.413131662</v>
      </c>
      <c r="J1780" s="6"/>
      <c r="K1780" s="15">
        <f t="shared" si="1"/>
        <v>0.413131662</v>
      </c>
    </row>
    <row r="1781">
      <c r="A1781" s="15">
        <v>1983.0</v>
      </c>
      <c r="B1781" s="6" t="s">
        <v>77</v>
      </c>
      <c r="C1781" s="15">
        <v>0.43</v>
      </c>
      <c r="D1781" s="15">
        <v>0.038</v>
      </c>
      <c r="E1781" s="15">
        <v>0.201612903</v>
      </c>
      <c r="F1781" s="15">
        <v>0.551724138</v>
      </c>
      <c r="G1781" s="6"/>
      <c r="H1781" s="15">
        <v>0.454381895</v>
      </c>
      <c r="I1781" s="6"/>
      <c r="J1781" s="6"/>
      <c r="K1781" s="15">
        <f t="shared" si="1"/>
        <v>0.454381895</v>
      </c>
    </row>
    <row r="1782">
      <c r="A1782" s="15">
        <v>1984.0</v>
      </c>
      <c r="B1782" s="6" t="s">
        <v>77</v>
      </c>
      <c r="C1782" s="15">
        <v>0.479</v>
      </c>
      <c r="D1782" s="15">
        <v>0.036</v>
      </c>
      <c r="E1782" s="15">
        <v>0.261538462</v>
      </c>
      <c r="F1782" s="15">
        <v>0.588726514</v>
      </c>
      <c r="G1782" s="6"/>
      <c r="H1782" s="6"/>
      <c r="I1782" s="15">
        <v>0.465126954</v>
      </c>
      <c r="J1782" s="6"/>
      <c r="K1782" s="15">
        <f t="shared" si="1"/>
        <v>0.465126954</v>
      </c>
    </row>
    <row r="1783">
      <c r="A1783" s="15">
        <v>1985.0</v>
      </c>
      <c r="B1783" s="6" t="s">
        <v>77</v>
      </c>
      <c r="C1783" s="15">
        <v>0.471</v>
      </c>
      <c r="D1783" s="15">
        <v>0.031</v>
      </c>
      <c r="E1783" s="15">
        <v>0.23015873</v>
      </c>
      <c r="F1783" s="15">
        <v>0.595876289</v>
      </c>
      <c r="G1783" s="6"/>
      <c r="H1783" s="15">
        <v>0.518633123</v>
      </c>
      <c r="I1783" s="15">
        <v>0.425714869</v>
      </c>
      <c r="J1783" s="6"/>
      <c r="K1783" s="15">
        <f t="shared" si="1"/>
        <v>0.472173996</v>
      </c>
    </row>
    <row r="1784">
      <c r="A1784" s="15">
        <v>1986.0</v>
      </c>
      <c r="B1784" s="6" t="s">
        <v>77</v>
      </c>
      <c r="C1784" s="15">
        <v>0.445</v>
      </c>
      <c r="D1784" s="15">
        <v>0.038</v>
      </c>
      <c r="E1784" s="15">
        <v>0.201612903</v>
      </c>
      <c r="F1784" s="15">
        <v>0.578389831</v>
      </c>
      <c r="G1784" s="6"/>
      <c r="H1784" s="15">
        <v>0.461581251</v>
      </c>
      <c r="I1784" s="6"/>
      <c r="J1784" s="6"/>
      <c r="K1784" s="15">
        <f t="shared" si="1"/>
        <v>0.461581251</v>
      </c>
    </row>
    <row r="1785">
      <c r="A1785" s="15">
        <v>1987.0</v>
      </c>
      <c r="B1785" s="6" t="s">
        <v>77</v>
      </c>
      <c r="C1785" s="15">
        <v>0.469</v>
      </c>
      <c r="D1785" s="15">
        <v>0.036</v>
      </c>
      <c r="E1785" s="15">
        <v>0.195488722</v>
      </c>
      <c r="F1785" s="15">
        <v>0.586520947</v>
      </c>
      <c r="G1785" s="6"/>
      <c r="H1785" s="6"/>
      <c r="I1785" s="15">
        <v>0.44984938</v>
      </c>
      <c r="J1785" s="6"/>
      <c r="K1785" s="15">
        <f t="shared" si="1"/>
        <v>0.44984938</v>
      </c>
    </row>
    <row r="1786">
      <c r="A1786" s="15">
        <v>1988.0</v>
      </c>
      <c r="B1786" s="6" t="s">
        <v>77</v>
      </c>
      <c r="C1786" s="15">
        <v>0.46</v>
      </c>
      <c r="D1786" s="15">
        <v>0.031</v>
      </c>
      <c r="E1786" s="15">
        <v>0.219178082</v>
      </c>
      <c r="F1786" s="15">
        <v>0.603550296</v>
      </c>
      <c r="G1786" s="6"/>
      <c r="H1786" s="15">
        <v>0.572946857</v>
      </c>
      <c r="I1786" s="15">
        <v>0.3564031</v>
      </c>
      <c r="J1786" s="6"/>
      <c r="K1786" s="15">
        <f t="shared" si="1"/>
        <v>0.4646749785</v>
      </c>
    </row>
    <row r="1787">
      <c r="A1787" s="15">
        <v>1989.0</v>
      </c>
      <c r="B1787" s="6" t="s">
        <v>77</v>
      </c>
      <c r="C1787" s="15">
        <v>0.496</v>
      </c>
      <c r="D1787" s="15">
        <v>0.031</v>
      </c>
      <c r="E1787" s="15">
        <v>0.305084746</v>
      </c>
      <c r="F1787" s="15">
        <v>0.597077244</v>
      </c>
      <c r="G1787" s="6"/>
      <c r="H1787" s="15">
        <v>0.555701597</v>
      </c>
      <c r="I1787" s="15">
        <v>0.452582753</v>
      </c>
      <c r="J1787" s="6"/>
      <c r="K1787" s="15">
        <f t="shared" si="1"/>
        <v>0.504142175</v>
      </c>
    </row>
    <row r="1788">
      <c r="A1788" s="15">
        <v>1990.0</v>
      </c>
      <c r="B1788" s="6" t="s">
        <v>77</v>
      </c>
      <c r="C1788" s="15">
        <v>0.502</v>
      </c>
      <c r="D1788" s="15">
        <v>0.031</v>
      </c>
      <c r="E1788" s="15">
        <v>0.272727273</v>
      </c>
      <c r="F1788" s="15">
        <v>0.621568627</v>
      </c>
      <c r="G1788" s="6"/>
      <c r="H1788" s="15">
        <v>0.527153344</v>
      </c>
      <c r="I1788" s="15">
        <v>0.477979192</v>
      </c>
      <c r="J1788" s="6"/>
      <c r="K1788" s="15">
        <f t="shared" si="1"/>
        <v>0.502566268</v>
      </c>
    </row>
    <row r="1789">
      <c r="A1789" s="15">
        <v>1991.0</v>
      </c>
      <c r="B1789" s="6" t="s">
        <v>77</v>
      </c>
      <c r="C1789" s="15">
        <v>0.485</v>
      </c>
      <c r="D1789" s="15">
        <v>0.031</v>
      </c>
      <c r="E1789" s="15">
        <v>0.263157895</v>
      </c>
      <c r="F1789" s="15">
        <v>0.644351464</v>
      </c>
      <c r="G1789" s="6"/>
      <c r="H1789" s="15">
        <v>0.536383418</v>
      </c>
      <c r="I1789" s="15">
        <v>0.416225791</v>
      </c>
      <c r="J1789" s="6"/>
      <c r="K1789" s="15">
        <f t="shared" si="1"/>
        <v>0.4763046045</v>
      </c>
    </row>
    <row r="1790">
      <c r="A1790" s="15">
        <v>1992.0</v>
      </c>
      <c r="B1790" s="6" t="s">
        <v>77</v>
      </c>
      <c r="C1790" s="15">
        <v>0.467</v>
      </c>
      <c r="D1790" s="15">
        <v>0.047</v>
      </c>
      <c r="E1790" s="15">
        <v>0.258064516</v>
      </c>
      <c r="F1790" s="15">
        <v>0.584415584</v>
      </c>
      <c r="G1790" s="6"/>
      <c r="H1790" s="6"/>
      <c r="I1790" s="6"/>
      <c r="J1790" s="6"/>
      <c r="K1790" s="6" t="str">
        <f t="shared" si="1"/>
        <v/>
      </c>
    </row>
    <row r="1791">
      <c r="A1791" s="15">
        <v>1993.0</v>
      </c>
      <c r="B1791" s="6" t="s">
        <v>77</v>
      </c>
      <c r="C1791" s="15">
        <v>0.516</v>
      </c>
      <c r="D1791" s="15">
        <v>0.031</v>
      </c>
      <c r="E1791" s="15">
        <v>0.352380952</v>
      </c>
      <c r="F1791" s="15">
        <v>0.644628099</v>
      </c>
      <c r="G1791" s="6"/>
      <c r="H1791" s="15">
        <v>0.535524574</v>
      </c>
      <c r="I1791" s="15">
        <v>0.485894144</v>
      </c>
      <c r="J1791" s="6"/>
      <c r="K1791" s="15">
        <f t="shared" si="1"/>
        <v>0.510709359</v>
      </c>
    </row>
    <row r="1792">
      <c r="A1792" s="15">
        <v>1994.0</v>
      </c>
      <c r="B1792" s="6" t="s">
        <v>77</v>
      </c>
      <c r="C1792" s="15">
        <v>0.495</v>
      </c>
      <c r="D1792" s="15">
        <v>0.036</v>
      </c>
      <c r="E1792" s="15">
        <v>0.241071429</v>
      </c>
      <c r="F1792" s="15">
        <v>0.647916667</v>
      </c>
      <c r="G1792" s="6"/>
      <c r="H1792" s="6"/>
      <c r="I1792" s="15">
        <v>0.465168561</v>
      </c>
      <c r="J1792" s="6"/>
      <c r="K1792" s="15">
        <f t="shared" si="1"/>
        <v>0.465168561</v>
      </c>
    </row>
    <row r="1793">
      <c r="A1793" s="15">
        <v>1995.0</v>
      </c>
      <c r="B1793" s="6" t="s">
        <v>77</v>
      </c>
      <c r="C1793" s="15">
        <v>0.466</v>
      </c>
      <c r="D1793" s="15">
        <v>0.047</v>
      </c>
      <c r="E1793" s="15">
        <v>0.205357143</v>
      </c>
      <c r="F1793" s="15">
        <v>0.629411765</v>
      </c>
      <c r="G1793" s="6"/>
      <c r="H1793" s="6"/>
      <c r="I1793" s="6"/>
      <c r="J1793" s="6"/>
      <c r="K1793" s="6" t="str">
        <f t="shared" si="1"/>
        <v/>
      </c>
    </row>
    <row r="1794">
      <c r="A1794" s="15">
        <v>1996.0</v>
      </c>
      <c r="B1794" s="6" t="s">
        <v>77</v>
      </c>
      <c r="C1794" s="15">
        <v>0.475</v>
      </c>
      <c r="D1794" s="15">
        <v>0.031</v>
      </c>
      <c r="E1794" s="15">
        <v>0.316831683</v>
      </c>
      <c r="F1794" s="15">
        <v>0.616</v>
      </c>
      <c r="G1794" s="6"/>
      <c r="H1794" s="15">
        <v>0.49921815</v>
      </c>
      <c r="I1794" s="15">
        <v>0.426537292</v>
      </c>
      <c r="J1794" s="6"/>
      <c r="K1794" s="15">
        <f t="shared" si="1"/>
        <v>0.462877721</v>
      </c>
    </row>
    <row r="1795">
      <c r="A1795" s="15">
        <v>1997.0</v>
      </c>
      <c r="B1795" s="6" t="s">
        <v>77</v>
      </c>
      <c r="C1795" s="15">
        <v>0.418</v>
      </c>
      <c r="D1795" s="15">
        <v>0.029</v>
      </c>
      <c r="E1795" s="15">
        <v>0.225490196</v>
      </c>
      <c r="F1795" s="15">
        <v>0.540084388</v>
      </c>
      <c r="G1795" s="6"/>
      <c r="H1795" s="15">
        <v>0.442417408</v>
      </c>
      <c r="I1795" s="6"/>
      <c r="J1795" s="15">
        <v>0.438057715</v>
      </c>
      <c r="K1795" s="15">
        <f t="shared" si="1"/>
        <v>0.4402375615</v>
      </c>
    </row>
    <row r="1796">
      <c r="A1796" s="15">
        <v>1998.0</v>
      </c>
      <c r="B1796" s="6" t="s">
        <v>77</v>
      </c>
      <c r="C1796" s="15">
        <v>0.549</v>
      </c>
      <c r="D1796" s="15">
        <v>0.036</v>
      </c>
      <c r="E1796" s="15">
        <v>0.313559322</v>
      </c>
      <c r="F1796" s="15">
        <v>0.579831933</v>
      </c>
      <c r="G1796" s="6"/>
      <c r="H1796" s="6"/>
      <c r="I1796" s="15">
        <v>0.612812469</v>
      </c>
      <c r="J1796" s="6"/>
      <c r="K1796" s="15">
        <f t="shared" si="1"/>
        <v>0.612812469</v>
      </c>
    </row>
    <row r="1797">
      <c r="A1797" s="15">
        <v>1999.0</v>
      </c>
      <c r="B1797" s="6" t="s">
        <v>77</v>
      </c>
      <c r="C1797" s="15">
        <v>0.434</v>
      </c>
      <c r="D1797" s="15">
        <v>0.036</v>
      </c>
      <c r="E1797" s="15">
        <v>0.2</v>
      </c>
      <c r="F1797" s="15">
        <v>0.585470085</v>
      </c>
      <c r="G1797" s="6"/>
      <c r="H1797" s="15">
        <v>0.428811781</v>
      </c>
      <c r="I1797" s="6"/>
      <c r="J1797" s="6"/>
      <c r="K1797" s="15">
        <f t="shared" si="1"/>
        <v>0.428811781</v>
      </c>
    </row>
    <row r="1798">
      <c r="A1798" s="15">
        <v>2000.0</v>
      </c>
      <c r="B1798" s="6" t="s">
        <v>77</v>
      </c>
      <c r="C1798" s="15">
        <v>0.466</v>
      </c>
      <c r="D1798" s="15">
        <v>0.026</v>
      </c>
      <c r="E1798" s="15">
        <v>0.260504202</v>
      </c>
      <c r="F1798" s="15">
        <v>0.579617834</v>
      </c>
      <c r="G1798" s="6"/>
      <c r="H1798" s="15">
        <v>0.513695897</v>
      </c>
      <c r="I1798" s="15">
        <v>0.406064039</v>
      </c>
      <c r="J1798" s="15">
        <v>0.501407732</v>
      </c>
      <c r="K1798" s="15">
        <f t="shared" si="1"/>
        <v>0.473722556</v>
      </c>
    </row>
    <row r="1799">
      <c r="A1799" s="15">
        <v>2001.0</v>
      </c>
      <c r="B1799" s="6" t="s">
        <v>77</v>
      </c>
      <c r="C1799" s="15">
        <v>0.431</v>
      </c>
      <c r="D1799" s="15">
        <v>0.021</v>
      </c>
      <c r="E1799" s="15">
        <v>0.170940171</v>
      </c>
      <c r="F1799" s="15">
        <v>0.568965517</v>
      </c>
      <c r="G1799" s="15">
        <v>0.427855695</v>
      </c>
      <c r="H1799" s="6"/>
      <c r="I1799" s="6"/>
      <c r="J1799" s="6"/>
      <c r="K1799" s="15">
        <f t="shared" si="1"/>
        <v>0.427855695</v>
      </c>
    </row>
    <row r="1800">
      <c r="A1800" s="15">
        <v>2002.0</v>
      </c>
      <c r="B1800" s="6" t="s">
        <v>77</v>
      </c>
      <c r="C1800" s="15">
        <v>0.422</v>
      </c>
      <c r="D1800" s="15">
        <v>0.02</v>
      </c>
      <c r="E1800" s="15">
        <v>0.252173913</v>
      </c>
      <c r="F1800" s="15">
        <v>0.544921875</v>
      </c>
      <c r="G1800" s="15">
        <v>0.422067273</v>
      </c>
      <c r="H1800" s="6"/>
      <c r="I1800" s="15">
        <v>0.375931084</v>
      </c>
      <c r="J1800" s="6"/>
      <c r="K1800" s="15">
        <f t="shared" si="1"/>
        <v>0.3989991785</v>
      </c>
    </row>
    <row r="1801">
      <c r="A1801" s="15">
        <v>2003.0</v>
      </c>
      <c r="B1801" s="6" t="s">
        <v>77</v>
      </c>
      <c r="C1801" s="15">
        <v>0.445</v>
      </c>
      <c r="D1801" s="15">
        <v>0.032</v>
      </c>
      <c r="E1801" s="15">
        <v>0.256880734</v>
      </c>
      <c r="F1801" s="15">
        <v>0.524163569</v>
      </c>
      <c r="G1801" s="6"/>
      <c r="H1801" s="6"/>
      <c r="I1801" s="6"/>
      <c r="J1801" s="15">
        <v>0.490673044</v>
      </c>
      <c r="K1801" s="15">
        <f t="shared" si="1"/>
        <v>0.490673044</v>
      </c>
    </row>
    <row r="1802">
      <c r="A1802" s="15">
        <v>2004.0</v>
      </c>
      <c r="B1802" s="6" t="s">
        <v>77</v>
      </c>
      <c r="C1802" s="15">
        <v>0.416</v>
      </c>
      <c r="D1802" s="15">
        <v>0.018</v>
      </c>
      <c r="E1802" s="15">
        <v>0.238709677</v>
      </c>
      <c r="F1802" s="15">
        <v>0.534516765</v>
      </c>
      <c r="G1802" s="15">
        <v>0.402902613</v>
      </c>
      <c r="H1802" s="6"/>
      <c r="I1802" s="15">
        <v>0.425031467</v>
      </c>
      <c r="J1802" s="15">
        <v>0.457807823</v>
      </c>
      <c r="K1802" s="15">
        <f t="shared" si="1"/>
        <v>0.4285806343</v>
      </c>
    </row>
    <row r="1803">
      <c r="A1803" s="15">
        <v>2005.0</v>
      </c>
      <c r="B1803" s="6" t="s">
        <v>77</v>
      </c>
      <c r="C1803" s="15">
        <v>0.41</v>
      </c>
      <c r="D1803" s="15">
        <v>0.044</v>
      </c>
      <c r="E1803" s="15">
        <v>0.190082645</v>
      </c>
      <c r="F1803" s="15">
        <v>0.534482759</v>
      </c>
      <c r="G1803" s="6"/>
      <c r="H1803" s="6"/>
      <c r="I1803" s="6"/>
      <c r="J1803" s="6"/>
      <c r="K1803" s="6" t="str">
        <f t="shared" si="1"/>
        <v/>
      </c>
    </row>
    <row r="1804">
      <c r="A1804" s="15">
        <v>2006.0</v>
      </c>
      <c r="B1804" s="6" t="s">
        <v>77</v>
      </c>
      <c r="C1804" s="15">
        <v>0.425</v>
      </c>
      <c r="D1804" s="15">
        <v>0.035</v>
      </c>
      <c r="E1804" s="15">
        <v>0.180555556</v>
      </c>
      <c r="F1804" s="15">
        <v>0.519011407</v>
      </c>
      <c r="G1804" s="6"/>
      <c r="H1804" s="6"/>
      <c r="I1804" s="15">
        <v>0.419087566</v>
      </c>
      <c r="J1804" s="6"/>
      <c r="K1804" s="15">
        <f t="shared" si="1"/>
        <v>0.419087566</v>
      </c>
    </row>
    <row r="1805">
      <c r="A1805" s="15">
        <v>2007.0</v>
      </c>
      <c r="B1805" s="6" t="s">
        <v>77</v>
      </c>
      <c r="C1805" s="15">
        <v>0.414</v>
      </c>
      <c r="D1805" s="15">
        <v>0.032</v>
      </c>
      <c r="E1805" s="15">
        <v>0.277027027</v>
      </c>
      <c r="F1805" s="15">
        <v>0.511187608</v>
      </c>
      <c r="G1805" s="6"/>
      <c r="H1805" s="6"/>
      <c r="I1805" s="6"/>
      <c r="J1805" s="15">
        <v>0.43889478</v>
      </c>
      <c r="K1805" s="15">
        <f t="shared" si="1"/>
        <v>0.43889478</v>
      </c>
    </row>
    <row r="1806">
      <c r="A1806" s="15">
        <v>2008.0</v>
      </c>
      <c r="B1806" s="6" t="s">
        <v>77</v>
      </c>
      <c r="C1806" s="15">
        <v>0.421</v>
      </c>
      <c r="D1806" s="15">
        <v>0.035</v>
      </c>
      <c r="E1806" s="15">
        <v>0.240506329</v>
      </c>
      <c r="F1806" s="15">
        <v>0.523076923</v>
      </c>
      <c r="G1806" s="6"/>
      <c r="H1806" s="6"/>
      <c r="I1806" s="15">
        <v>0.403858829</v>
      </c>
      <c r="J1806" s="6"/>
      <c r="K1806" s="15">
        <f t="shared" si="1"/>
        <v>0.403858829</v>
      </c>
    </row>
    <row r="1807">
      <c r="A1807" s="15">
        <v>2009.0</v>
      </c>
      <c r="B1807" s="6" t="s">
        <v>77</v>
      </c>
      <c r="C1807" s="15">
        <v>0.432</v>
      </c>
      <c r="D1807" s="15">
        <v>0.032</v>
      </c>
      <c r="E1807" s="15">
        <v>0.248484848</v>
      </c>
      <c r="F1807" s="15">
        <v>0.543828265</v>
      </c>
      <c r="G1807" s="6"/>
      <c r="H1807" s="6"/>
      <c r="I1807" s="6"/>
      <c r="J1807" s="15">
        <v>0.466923603</v>
      </c>
      <c r="K1807" s="15">
        <f t="shared" si="1"/>
        <v>0.466923603</v>
      </c>
    </row>
    <row r="1808">
      <c r="A1808" s="15">
        <v>2010.0</v>
      </c>
      <c r="B1808" s="6" t="s">
        <v>77</v>
      </c>
      <c r="C1808" s="15">
        <v>0.431</v>
      </c>
      <c r="D1808" s="15">
        <v>0.028</v>
      </c>
      <c r="E1808" s="15">
        <v>0.2125</v>
      </c>
      <c r="F1808" s="15">
        <v>0.543443918</v>
      </c>
      <c r="G1808" s="6"/>
      <c r="H1808" s="6"/>
      <c r="I1808" s="15">
        <v>0.414174739</v>
      </c>
      <c r="J1808" s="15">
        <v>0.460224904</v>
      </c>
      <c r="K1808" s="15">
        <f t="shared" si="1"/>
        <v>0.4371998215</v>
      </c>
    </row>
    <row r="1809">
      <c r="A1809" s="15">
        <v>2011.0</v>
      </c>
      <c r="B1809" s="6" t="s">
        <v>77</v>
      </c>
      <c r="C1809" s="15">
        <v>0.414</v>
      </c>
      <c r="D1809" s="15">
        <v>0.032</v>
      </c>
      <c r="E1809" s="15">
        <v>0.221590909</v>
      </c>
      <c r="F1809" s="15">
        <v>0.548330404</v>
      </c>
      <c r="G1809" s="6"/>
      <c r="H1809" s="6"/>
      <c r="I1809" s="6"/>
      <c r="J1809" s="15">
        <v>0.429247479</v>
      </c>
      <c r="K1809" s="15">
        <f t="shared" si="1"/>
        <v>0.429247479</v>
      </c>
    </row>
    <row r="1810">
      <c r="A1810" s="15">
        <v>2012.0</v>
      </c>
      <c r="B1810" s="6" t="s">
        <v>77</v>
      </c>
      <c r="C1810" s="15">
        <v>0.44</v>
      </c>
      <c r="D1810" s="15">
        <v>0.026</v>
      </c>
      <c r="E1810" s="15">
        <v>0.152866242</v>
      </c>
      <c r="F1810" s="15">
        <v>0.572438163</v>
      </c>
      <c r="G1810" s="6"/>
      <c r="H1810" s="15">
        <v>0.459727762</v>
      </c>
      <c r="I1810" s="15">
        <v>0.403028652</v>
      </c>
      <c r="J1810" s="15">
        <v>0.479412217</v>
      </c>
      <c r="K1810" s="15">
        <f t="shared" si="1"/>
        <v>0.4473895437</v>
      </c>
    </row>
    <row r="1811">
      <c r="A1811" s="15">
        <v>2013.0</v>
      </c>
      <c r="B1811" s="6" t="s">
        <v>77</v>
      </c>
      <c r="C1811" s="15">
        <v>0.448</v>
      </c>
      <c r="D1811" s="15">
        <v>0.032</v>
      </c>
      <c r="E1811" s="15">
        <v>0.240506329</v>
      </c>
      <c r="F1811" s="15">
        <v>0.576589595</v>
      </c>
      <c r="G1811" s="6"/>
      <c r="H1811" s="6"/>
      <c r="I1811" s="6"/>
      <c r="J1811" s="15">
        <v>0.542367126</v>
      </c>
      <c r="K1811" s="15">
        <f t="shared" si="1"/>
        <v>0.542367126</v>
      </c>
    </row>
    <row r="1812">
      <c r="A1812" s="15">
        <v>2014.0</v>
      </c>
      <c r="B1812" s="6" t="s">
        <v>77</v>
      </c>
      <c r="C1812" s="15">
        <v>0.434</v>
      </c>
      <c r="D1812" s="15">
        <v>0.035</v>
      </c>
      <c r="E1812" s="15">
        <v>0.228070175</v>
      </c>
      <c r="F1812" s="15">
        <v>0.523411371</v>
      </c>
      <c r="G1812" s="6"/>
      <c r="H1812" s="6"/>
      <c r="I1812" s="15">
        <v>0.418202011</v>
      </c>
      <c r="J1812" s="6"/>
      <c r="K1812" s="15">
        <f t="shared" si="1"/>
        <v>0.418202011</v>
      </c>
    </row>
    <row r="1813">
      <c r="A1813" s="15">
        <v>2015.0</v>
      </c>
      <c r="B1813" s="6" t="s">
        <v>77</v>
      </c>
      <c r="C1813" s="15">
        <v>0.434</v>
      </c>
      <c r="D1813" s="15">
        <v>0.032</v>
      </c>
      <c r="E1813" s="15">
        <v>0.201877934</v>
      </c>
      <c r="F1813" s="15">
        <v>0.573795181</v>
      </c>
      <c r="G1813" s="6"/>
      <c r="H1813" s="6"/>
      <c r="I1813" s="6"/>
      <c r="J1813" s="15">
        <v>0.516254852</v>
      </c>
      <c r="K1813" s="15">
        <f t="shared" si="1"/>
        <v>0.516254852</v>
      </c>
    </row>
    <row r="1814">
      <c r="A1814" s="15">
        <v>2016.0</v>
      </c>
      <c r="B1814" s="6" t="s">
        <v>77</v>
      </c>
      <c r="C1814" s="15">
        <v>0.471</v>
      </c>
      <c r="D1814" s="15">
        <v>0.028</v>
      </c>
      <c r="E1814" s="15">
        <v>0.229946524</v>
      </c>
      <c r="F1814" s="15">
        <v>0.606774669</v>
      </c>
      <c r="G1814" s="6"/>
      <c r="H1814" s="6"/>
      <c r="I1814" s="15">
        <v>0.413851708</v>
      </c>
      <c r="J1814" s="15">
        <v>0.57943665</v>
      </c>
      <c r="K1814" s="15">
        <f t="shared" si="1"/>
        <v>0.496644179</v>
      </c>
    </row>
    <row r="1815">
      <c r="A1815" s="15">
        <v>1980.0</v>
      </c>
      <c r="B1815" s="6" t="s">
        <v>78</v>
      </c>
      <c r="C1815" s="15">
        <v>0.775</v>
      </c>
      <c r="D1815" s="15">
        <v>0.047</v>
      </c>
      <c r="E1815" s="15">
        <v>0.647058824</v>
      </c>
      <c r="F1815" s="15">
        <v>0.793103448</v>
      </c>
      <c r="G1815" s="6"/>
      <c r="H1815" s="6"/>
      <c r="I1815" s="6"/>
      <c r="J1815" s="6"/>
      <c r="K1815" s="6" t="str">
        <f t="shared" si="1"/>
        <v/>
      </c>
    </row>
    <row r="1816">
      <c r="A1816" s="15">
        <v>1981.0</v>
      </c>
      <c r="B1816" s="6" t="s">
        <v>78</v>
      </c>
      <c r="C1816" s="15">
        <v>0.8</v>
      </c>
      <c r="D1816" s="15">
        <v>0.047</v>
      </c>
      <c r="E1816" s="15">
        <v>0.714285714</v>
      </c>
      <c r="F1816" s="15">
        <v>0.828571429</v>
      </c>
      <c r="G1816" s="6"/>
      <c r="H1816" s="6"/>
      <c r="I1816" s="6"/>
      <c r="J1816" s="6"/>
      <c r="K1816" s="6" t="str">
        <f t="shared" si="1"/>
        <v/>
      </c>
    </row>
    <row r="1817">
      <c r="A1817" s="15">
        <v>1982.0</v>
      </c>
      <c r="B1817" s="6" t="s">
        <v>78</v>
      </c>
      <c r="C1817" s="15">
        <v>0.76</v>
      </c>
      <c r="D1817" s="15">
        <v>0.047</v>
      </c>
      <c r="E1817" s="6"/>
      <c r="F1817" s="15">
        <v>0.807228916</v>
      </c>
      <c r="G1817" s="6"/>
      <c r="H1817" s="6"/>
      <c r="I1817" s="6"/>
      <c r="J1817" s="6"/>
      <c r="K1817" s="6" t="str">
        <f t="shared" si="1"/>
        <v/>
      </c>
    </row>
    <row r="1818">
      <c r="A1818" s="15">
        <v>1983.0</v>
      </c>
      <c r="B1818" s="6" t="s">
        <v>78</v>
      </c>
      <c r="C1818" s="15">
        <v>0.733</v>
      </c>
      <c r="D1818" s="15">
        <v>0.047</v>
      </c>
      <c r="E1818" s="15">
        <v>0.44</v>
      </c>
      <c r="F1818" s="15">
        <v>0.7875</v>
      </c>
      <c r="G1818" s="6"/>
      <c r="H1818" s="6"/>
      <c r="I1818" s="6"/>
      <c r="J1818" s="6"/>
      <c r="K1818" s="6" t="str">
        <f t="shared" si="1"/>
        <v/>
      </c>
    </row>
    <row r="1819">
      <c r="A1819" s="15">
        <v>1984.0</v>
      </c>
      <c r="B1819" s="6" t="s">
        <v>78</v>
      </c>
      <c r="C1819" s="15">
        <v>0.776</v>
      </c>
      <c r="D1819" s="15">
        <v>0.036</v>
      </c>
      <c r="E1819" s="15">
        <v>0.6</v>
      </c>
      <c r="F1819" s="15">
        <v>0.8</v>
      </c>
      <c r="G1819" s="6"/>
      <c r="H1819" s="6"/>
      <c r="I1819" s="15">
        <v>0.70020355</v>
      </c>
      <c r="J1819" s="6"/>
      <c r="K1819" s="15">
        <f t="shared" si="1"/>
        <v>0.70020355</v>
      </c>
    </row>
    <row r="1820">
      <c r="A1820" s="15">
        <v>1985.0</v>
      </c>
      <c r="B1820" s="6" t="s">
        <v>78</v>
      </c>
      <c r="C1820" s="15">
        <v>0.743</v>
      </c>
      <c r="D1820" s="15">
        <v>0.036</v>
      </c>
      <c r="E1820" s="6"/>
      <c r="F1820" s="15">
        <v>0.653846154</v>
      </c>
      <c r="G1820" s="6"/>
      <c r="H1820" s="6"/>
      <c r="I1820" s="15">
        <v>0.692423414</v>
      </c>
      <c r="J1820" s="6"/>
      <c r="K1820" s="15">
        <f t="shared" si="1"/>
        <v>0.692423414</v>
      </c>
    </row>
    <row r="1821">
      <c r="A1821" s="15">
        <v>1986.0</v>
      </c>
      <c r="B1821" s="6" t="s">
        <v>78</v>
      </c>
      <c r="C1821" s="15">
        <v>0.756</v>
      </c>
      <c r="D1821" s="15">
        <v>0.047</v>
      </c>
      <c r="E1821" s="6"/>
      <c r="F1821" s="15">
        <v>0.785714286</v>
      </c>
      <c r="G1821" s="6"/>
      <c r="H1821" s="6"/>
      <c r="I1821" s="6"/>
      <c r="J1821" s="6"/>
      <c r="K1821" s="6" t="str">
        <f t="shared" si="1"/>
        <v/>
      </c>
    </row>
    <row r="1822">
      <c r="A1822" s="15">
        <v>1987.0</v>
      </c>
      <c r="B1822" s="6" t="s">
        <v>78</v>
      </c>
      <c r="C1822" s="15">
        <v>0.737</v>
      </c>
      <c r="D1822" s="15">
        <v>0.036</v>
      </c>
      <c r="E1822" s="6"/>
      <c r="F1822" s="15">
        <v>0.71875</v>
      </c>
      <c r="G1822" s="6"/>
      <c r="H1822" s="6"/>
      <c r="I1822" s="15">
        <v>0.687492756</v>
      </c>
      <c r="J1822" s="6"/>
      <c r="K1822" s="15">
        <f t="shared" si="1"/>
        <v>0.687492756</v>
      </c>
    </row>
    <row r="1823">
      <c r="A1823" s="15">
        <v>1988.0</v>
      </c>
      <c r="B1823" s="6" t="s">
        <v>78</v>
      </c>
      <c r="C1823" s="15">
        <v>0.708</v>
      </c>
      <c r="D1823" s="15">
        <v>0.031</v>
      </c>
      <c r="E1823" s="6"/>
      <c r="F1823" s="15">
        <v>0.638888889</v>
      </c>
      <c r="G1823" s="6"/>
      <c r="H1823" s="15">
        <v>0.782158534</v>
      </c>
      <c r="I1823" s="15">
        <v>0.606119795</v>
      </c>
      <c r="J1823" s="6"/>
      <c r="K1823" s="15">
        <f t="shared" si="1"/>
        <v>0.6941391645</v>
      </c>
    </row>
    <row r="1824">
      <c r="A1824" s="15">
        <v>1989.0</v>
      </c>
      <c r="B1824" s="6" t="s">
        <v>78</v>
      </c>
      <c r="C1824" s="15">
        <v>0.766</v>
      </c>
      <c r="D1824" s="15">
        <v>0.031</v>
      </c>
      <c r="E1824" s="15">
        <v>0.789473684</v>
      </c>
      <c r="F1824" s="15">
        <v>0.873015873</v>
      </c>
      <c r="G1824" s="6"/>
      <c r="H1824" s="15">
        <v>0.752007392</v>
      </c>
      <c r="I1824" s="15">
        <v>0.663377007</v>
      </c>
      <c r="J1824" s="6"/>
      <c r="K1824" s="15">
        <f t="shared" si="1"/>
        <v>0.7076921995</v>
      </c>
    </row>
    <row r="1825">
      <c r="A1825" s="15">
        <v>1990.0</v>
      </c>
      <c r="B1825" s="6" t="s">
        <v>78</v>
      </c>
      <c r="C1825" s="15">
        <v>0.761</v>
      </c>
      <c r="D1825" s="15">
        <v>0.031</v>
      </c>
      <c r="E1825" s="15">
        <v>0.764705882</v>
      </c>
      <c r="F1825" s="15">
        <v>0.84375</v>
      </c>
      <c r="G1825" s="6"/>
      <c r="H1825" s="15">
        <v>0.72643461</v>
      </c>
      <c r="I1825" s="15">
        <v>0.671626158</v>
      </c>
      <c r="J1825" s="6"/>
      <c r="K1825" s="15">
        <f t="shared" si="1"/>
        <v>0.699030384</v>
      </c>
    </row>
    <row r="1826">
      <c r="A1826" s="15">
        <v>1991.0</v>
      </c>
      <c r="B1826" s="6" t="s">
        <v>78</v>
      </c>
      <c r="C1826" s="15">
        <v>0.713</v>
      </c>
      <c r="D1826" s="15">
        <v>0.031</v>
      </c>
      <c r="E1826" s="15">
        <v>0.615384615</v>
      </c>
      <c r="F1826" s="15">
        <v>0.783783784</v>
      </c>
      <c r="G1826" s="6"/>
      <c r="H1826" s="15">
        <v>0.735498327</v>
      </c>
      <c r="I1826" s="15">
        <v>0.606847623</v>
      </c>
      <c r="J1826" s="6"/>
      <c r="K1826" s="15">
        <f t="shared" si="1"/>
        <v>0.671172975</v>
      </c>
    </row>
    <row r="1827">
      <c r="A1827" s="15">
        <v>1992.0</v>
      </c>
      <c r="B1827" s="6" t="s">
        <v>78</v>
      </c>
      <c r="C1827" s="15">
        <v>0.705</v>
      </c>
      <c r="D1827" s="15">
        <v>0.047</v>
      </c>
      <c r="E1827" s="15">
        <v>0.333333333</v>
      </c>
      <c r="F1827" s="15">
        <v>0.813333333</v>
      </c>
      <c r="G1827" s="6"/>
      <c r="H1827" s="6"/>
      <c r="I1827" s="6"/>
      <c r="J1827" s="6"/>
      <c r="K1827" s="6" t="str">
        <f t="shared" si="1"/>
        <v/>
      </c>
    </row>
    <row r="1828">
      <c r="A1828" s="15">
        <v>1993.0</v>
      </c>
      <c r="B1828" s="6" t="s">
        <v>78</v>
      </c>
      <c r="C1828" s="15">
        <v>0.698</v>
      </c>
      <c r="D1828" s="15">
        <v>0.038</v>
      </c>
      <c r="E1828" s="15">
        <v>0.647058824</v>
      </c>
      <c r="F1828" s="15">
        <v>0.761363636</v>
      </c>
      <c r="G1828" s="6"/>
      <c r="H1828" s="15">
        <v>0.678477156</v>
      </c>
      <c r="I1828" s="6"/>
      <c r="J1828" s="6"/>
      <c r="K1828" s="15">
        <f t="shared" si="1"/>
        <v>0.678477156</v>
      </c>
    </row>
    <row r="1829">
      <c r="A1829" s="15">
        <v>1994.0</v>
      </c>
      <c r="B1829" s="6" t="s">
        <v>78</v>
      </c>
      <c r="C1829" s="15">
        <v>0.69</v>
      </c>
      <c r="D1829" s="15">
        <v>0.047</v>
      </c>
      <c r="E1829" s="15">
        <v>0.619047619</v>
      </c>
      <c r="F1829" s="15">
        <v>0.744186047</v>
      </c>
      <c r="G1829" s="6"/>
      <c r="H1829" s="6"/>
      <c r="I1829" s="6"/>
      <c r="J1829" s="6"/>
      <c r="K1829" s="6" t="str">
        <f t="shared" si="1"/>
        <v/>
      </c>
    </row>
    <row r="1830">
      <c r="A1830" s="15">
        <v>1995.0</v>
      </c>
      <c r="B1830" s="6" t="s">
        <v>78</v>
      </c>
      <c r="C1830" s="15">
        <v>0.685</v>
      </c>
      <c r="D1830" s="15">
        <v>0.047</v>
      </c>
      <c r="E1830" s="15">
        <v>0.625</v>
      </c>
      <c r="F1830" s="15">
        <v>0.743243243</v>
      </c>
      <c r="G1830" s="6"/>
      <c r="H1830" s="6"/>
      <c r="I1830" s="6"/>
      <c r="J1830" s="6"/>
      <c r="K1830" s="6" t="str">
        <f t="shared" si="1"/>
        <v/>
      </c>
    </row>
    <row r="1831">
      <c r="A1831" s="15">
        <v>1996.0</v>
      </c>
      <c r="B1831" s="6" t="s">
        <v>78</v>
      </c>
      <c r="C1831" s="15">
        <v>0.686</v>
      </c>
      <c r="D1831" s="15">
        <v>0.047</v>
      </c>
      <c r="E1831" s="15">
        <v>0.5</v>
      </c>
      <c r="F1831" s="15">
        <v>0.797297297</v>
      </c>
      <c r="G1831" s="6"/>
      <c r="H1831" s="6"/>
      <c r="I1831" s="6"/>
      <c r="J1831" s="6"/>
      <c r="K1831" s="6" t="str">
        <f t="shared" si="1"/>
        <v/>
      </c>
    </row>
    <row r="1832">
      <c r="A1832" s="15">
        <v>1997.0</v>
      </c>
      <c r="B1832" s="6" t="s">
        <v>78</v>
      </c>
      <c r="C1832" s="15">
        <v>0.63</v>
      </c>
      <c r="D1832" s="15">
        <v>0.033</v>
      </c>
      <c r="E1832" s="15">
        <v>0.538461538</v>
      </c>
      <c r="F1832" s="15">
        <v>0.768292683</v>
      </c>
      <c r="G1832" s="6"/>
      <c r="H1832" s="6"/>
      <c r="I1832" s="6"/>
      <c r="J1832" s="15">
        <v>0.599375273</v>
      </c>
      <c r="K1832" s="15">
        <f t="shared" si="1"/>
        <v>0.599375273</v>
      </c>
    </row>
    <row r="1833">
      <c r="A1833" s="15">
        <v>1998.0</v>
      </c>
      <c r="B1833" s="6" t="s">
        <v>78</v>
      </c>
      <c r="C1833" s="15">
        <v>0.625</v>
      </c>
      <c r="D1833" s="15">
        <v>0.047</v>
      </c>
      <c r="E1833" s="15">
        <v>0.4375</v>
      </c>
      <c r="F1833" s="15">
        <v>0.704225352</v>
      </c>
      <c r="G1833" s="6"/>
      <c r="H1833" s="6"/>
      <c r="I1833" s="6"/>
      <c r="J1833" s="6"/>
      <c r="K1833" s="6" t="str">
        <f t="shared" si="1"/>
        <v/>
      </c>
    </row>
    <row r="1834">
      <c r="A1834" s="15">
        <v>1999.0</v>
      </c>
      <c r="B1834" s="6" t="s">
        <v>78</v>
      </c>
      <c r="C1834" s="15">
        <v>0.58</v>
      </c>
      <c r="D1834" s="15">
        <v>0.036</v>
      </c>
      <c r="E1834" s="15">
        <v>0.434782609</v>
      </c>
      <c r="F1834" s="15">
        <v>0.706666667</v>
      </c>
      <c r="G1834" s="6"/>
      <c r="H1834" s="15">
        <v>0.564055528</v>
      </c>
      <c r="I1834" s="6"/>
      <c r="J1834" s="6"/>
      <c r="K1834" s="15">
        <f t="shared" si="1"/>
        <v>0.564055528</v>
      </c>
    </row>
    <row r="1835">
      <c r="A1835" s="15">
        <v>2000.0</v>
      </c>
      <c r="B1835" s="6" t="s">
        <v>78</v>
      </c>
      <c r="C1835" s="15">
        <v>0.586</v>
      </c>
      <c r="D1835" s="15">
        <v>0.036</v>
      </c>
      <c r="E1835" s="15">
        <v>0.533333333</v>
      </c>
      <c r="F1835" s="15">
        <v>0.617647059</v>
      </c>
      <c r="G1835" s="6"/>
      <c r="H1835" s="15">
        <v>0.587979516</v>
      </c>
      <c r="I1835" s="6"/>
      <c r="J1835" s="6"/>
      <c r="K1835" s="15">
        <f t="shared" si="1"/>
        <v>0.587979516</v>
      </c>
    </row>
    <row r="1836">
      <c r="A1836" s="15">
        <v>2001.0</v>
      </c>
      <c r="B1836" s="6" t="s">
        <v>78</v>
      </c>
      <c r="C1836" s="15">
        <v>0.606</v>
      </c>
      <c r="D1836" s="15">
        <v>0.021</v>
      </c>
      <c r="E1836" s="15">
        <v>0.545454545</v>
      </c>
      <c r="F1836" s="15">
        <v>0.763888889</v>
      </c>
      <c r="G1836" s="15">
        <v>0.592371532</v>
      </c>
      <c r="H1836" s="6"/>
      <c r="I1836" s="6"/>
      <c r="J1836" s="6"/>
      <c r="K1836" s="15">
        <f t="shared" si="1"/>
        <v>0.592371532</v>
      </c>
    </row>
    <row r="1837">
      <c r="A1837" s="15">
        <v>2002.0</v>
      </c>
      <c r="B1837" s="6" t="s">
        <v>78</v>
      </c>
      <c r="C1837" s="15">
        <v>0.644</v>
      </c>
      <c r="D1837" s="15">
        <v>0.021</v>
      </c>
      <c r="E1837" s="15">
        <v>0.555555556</v>
      </c>
      <c r="F1837" s="15">
        <v>0.827586207</v>
      </c>
      <c r="G1837" s="15">
        <v>0.632222477</v>
      </c>
      <c r="H1837" s="6"/>
      <c r="I1837" s="6"/>
      <c r="J1837" s="6"/>
      <c r="K1837" s="15">
        <f t="shared" si="1"/>
        <v>0.632222477</v>
      </c>
    </row>
    <row r="1838">
      <c r="A1838" s="15">
        <v>2003.0</v>
      </c>
      <c r="B1838" s="6" t="s">
        <v>78</v>
      </c>
      <c r="C1838" s="15">
        <v>0.596</v>
      </c>
      <c r="D1838" s="15">
        <v>0.032</v>
      </c>
      <c r="E1838" s="15">
        <v>0.3125</v>
      </c>
      <c r="F1838" s="15">
        <v>0.752688172</v>
      </c>
      <c r="G1838" s="6"/>
      <c r="H1838" s="6"/>
      <c r="I1838" s="6"/>
      <c r="J1838" s="15">
        <v>0.598735843</v>
      </c>
      <c r="K1838" s="15">
        <f t="shared" si="1"/>
        <v>0.598735843</v>
      </c>
    </row>
    <row r="1839">
      <c r="A1839" s="15">
        <v>2004.0</v>
      </c>
      <c r="B1839" s="6" t="s">
        <v>78</v>
      </c>
      <c r="C1839" s="15">
        <v>0.607</v>
      </c>
      <c r="D1839" s="15">
        <v>0.018</v>
      </c>
      <c r="E1839" s="15">
        <v>0.333333333</v>
      </c>
      <c r="F1839" s="15">
        <v>0.611940299</v>
      </c>
      <c r="G1839" s="15">
        <v>0.631548212</v>
      </c>
      <c r="H1839" s="6"/>
      <c r="I1839" s="15">
        <v>0.53086295</v>
      </c>
      <c r="J1839" s="15">
        <v>0.599980494</v>
      </c>
      <c r="K1839" s="15">
        <f t="shared" si="1"/>
        <v>0.5874638853</v>
      </c>
    </row>
    <row r="1840">
      <c r="A1840" s="15">
        <v>2005.0</v>
      </c>
      <c r="B1840" s="6" t="s">
        <v>78</v>
      </c>
      <c r="C1840" s="15">
        <v>0.592</v>
      </c>
      <c r="D1840" s="15">
        <v>0.044</v>
      </c>
      <c r="E1840" s="15">
        <v>0.608695652</v>
      </c>
      <c r="F1840" s="15">
        <v>0.626865672</v>
      </c>
      <c r="G1840" s="6"/>
      <c r="H1840" s="6"/>
      <c r="I1840" s="6"/>
      <c r="J1840" s="6"/>
      <c r="K1840" s="6" t="str">
        <f t="shared" si="1"/>
        <v/>
      </c>
    </row>
    <row r="1841">
      <c r="A1841" s="15">
        <v>2006.0</v>
      </c>
      <c r="B1841" s="6" t="s">
        <v>78</v>
      </c>
      <c r="C1841" s="15">
        <v>0.583</v>
      </c>
      <c r="D1841" s="15">
        <v>0.035</v>
      </c>
      <c r="E1841" s="15">
        <v>0.304347826</v>
      </c>
      <c r="F1841" s="15">
        <v>0.698924731</v>
      </c>
      <c r="G1841" s="6"/>
      <c r="H1841" s="6"/>
      <c r="I1841" s="15">
        <v>0.516375507</v>
      </c>
      <c r="J1841" s="6"/>
      <c r="K1841" s="15">
        <f t="shared" si="1"/>
        <v>0.516375507</v>
      </c>
    </row>
    <row r="1842">
      <c r="A1842" s="15">
        <v>2007.0</v>
      </c>
      <c r="B1842" s="6" t="s">
        <v>78</v>
      </c>
      <c r="C1842" s="15">
        <v>0.621</v>
      </c>
      <c r="D1842" s="15">
        <v>0.032</v>
      </c>
      <c r="E1842" s="15">
        <v>0.388888889</v>
      </c>
      <c r="F1842" s="15">
        <v>0.722891566</v>
      </c>
      <c r="G1842" s="6"/>
      <c r="H1842" s="6"/>
      <c r="I1842" s="6"/>
      <c r="J1842" s="15">
        <v>0.646329648</v>
      </c>
      <c r="K1842" s="15">
        <f t="shared" si="1"/>
        <v>0.646329648</v>
      </c>
    </row>
    <row r="1843">
      <c r="A1843" s="15">
        <v>2008.0</v>
      </c>
      <c r="B1843" s="6" t="s">
        <v>78</v>
      </c>
      <c r="C1843" s="15">
        <v>0.64</v>
      </c>
      <c r="D1843" s="15">
        <v>0.035</v>
      </c>
      <c r="E1843" s="15">
        <v>0.523809524</v>
      </c>
      <c r="F1843" s="15">
        <v>0.737864078</v>
      </c>
      <c r="G1843" s="6"/>
      <c r="H1843" s="6"/>
      <c r="I1843" s="15">
        <v>0.582073329</v>
      </c>
      <c r="J1843" s="6"/>
      <c r="K1843" s="15">
        <f t="shared" si="1"/>
        <v>0.582073329</v>
      </c>
    </row>
    <row r="1844">
      <c r="A1844" s="15">
        <v>2009.0</v>
      </c>
      <c r="B1844" s="6" t="s">
        <v>78</v>
      </c>
      <c r="C1844" s="15">
        <v>0.615</v>
      </c>
      <c r="D1844" s="15">
        <v>0.032</v>
      </c>
      <c r="E1844" s="15">
        <v>0.65</v>
      </c>
      <c r="F1844" s="15">
        <v>0.758241758</v>
      </c>
      <c r="G1844" s="6"/>
      <c r="H1844" s="6"/>
      <c r="I1844" s="6"/>
      <c r="J1844" s="15">
        <v>0.587478966</v>
      </c>
      <c r="K1844" s="15">
        <f t="shared" si="1"/>
        <v>0.587478966</v>
      </c>
    </row>
    <row r="1845">
      <c r="A1845" s="15">
        <v>2010.0</v>
      </c>
      <c r="B1845" s="6" t="s">
        <v>78</v>
      </c>
      <c r="C1845" s="15">
        <v>0.572</v>
      </c>
      <c r="D1845" s="15">
        <v>0.028</v>
      </c>
      <c r="E1845" s="15">
        <v>0.52</v>
      </c>
      <c r="F1845" s="15">
        <v>0.660377358</v>
      </c>
      <c r="G1845" s="6"/>
      <c r="H1845" s="6"/>
      <c r="I1845" s="15">
        <v>0.505207164</v>
      </c>
      <c r="J1845" s="15">
        <v>0.575668975</v>
      </c>
      <c r="K1845" s="15">
        <f t="shared" si="1"/>
        <v>0.5404380695</v>
      </c>
    </row>
    <row r="1846">
      <c r="A1846" s="15">
        <v>2011.0</v>
      </c>
      <c r="B1846" s="6" t="s">
        <v>78</v>
      </c>
      <c r="C1846" s="15">
        <v>0.539</v>
      </c>
      <c r="D1846" s="15">
        <v>0.032</v>
      </c>
      <c r="E1846" s="15">
        <v>0.407407407</v>
      </c>
      <c r="F1846" s="15">
        <v>0.695238095</v>
      </c>
      <c r="G1846" s="6"/>
      <c r="H1846" s="6"/>
      <c r="I1846" s="6"/>
      <c r="J1846" s="15">
        <v>0.50607756</v>
      </c>
      <c r="K1846" s="15">
        <f t="shared" si="1"/>
        <v>0.50607756</v>
      </c>
    </row>
    <row r="1847">
      <c r="A1847" s="15">
        <v>2012.0</v>
      </c>
      <c r="B1847" s="6" t="s">
        <v>78</v>
      </c>
      <c r="C1847" s="15">
        <v>0.597</v>
      </c>
      <c r="D1847" s="15">
        <v>0.029</v>
      </c>
      <c r="E1847" s="15">
        <v>0.375</v>
      </c>
      <c r="F1847" s="15">
        <v>0.647482014</v>
      </c>
      <c r="G1847" s="6"/>
      <c r="H1847" s="15">
        <v>0.662060499</v>
      </c>
      <c r="I1847" s="6"/>
      <c r="J1847" s="15">
        <v>0.62222418</v>
      </c>
      <c r="K1847" s="15">
        <f t="shared" si="1"/>
        <v>0.6421423395</v>
      </c>
    </row>
    <row r="1848">
      <c r="A1848" s="15">
        <v>2013.0</v>
      </c>
      <c r="B1848" s="6" t="s">
        <v>78</v>
      </c>
      <c r="C1848" s="15">
        <v>0.613</v>
      </c>
      <c r="D1848" s="15">
        <v>0.032</v>
      </c>
      <c r="E1848" s="15">
        <v>0.529411765</v>
      </c>
      <c r="F1848" s="15">
        <v>0.714285714</v>
      </c>
      <c r="G1848" s="6"/>
      <c r="H1848" s="6"/>
      <c r="I1848" s="6"/>
      <c r="J1848" s="15">
        <v>0.685265753</v>
      </c>
      <c r="K1848" s="15">
        <f t="shared" si="1"/>
        <v>0.685265753</v>
      </c>
    </row>
    <row r="1849">
      <c r="A1849" s="15">
        <v>2014.0</v>
      </c>
      <c r="B1849" s="6" t="s">
        <v>78</v>
      </c>
      <c r="C1849" s="15">
        <v>0.608</v>
      </c>
      <c r="D1849" s="15">
        <v>0.044</v>
      </c>
      <c r="E1849" s="15">
        <v>0.583333333</v>
      </c>
      <c r="F1849" s="15">
        <v>0.666666667</v>
      </c>
      <c r="G1849" s="6"/>
      <c r="H1849" s="6"/>
      <c r="I1849" s="6"/>
      <c r="J1849" s="6"/>
      <c r="K1849" s="6" t="str">
        <f t="shared" si="1"/>
        <v/>
      </c>
    </row>
    <row r="1850">
      <c r="A1850" s="15">
        <v>2015.0</v>
      </c>
      <c r="B1850" s="6" t="s">
        <v>78</v>
      </c>
      <c r="C1850" s="15">
        <v>0.549</v>
      </c>
      <c r="D1850" s="15">
        <v>0.032</v>
      </c>
      <c r="E1850" s="15">
        <v>0.393939394</v>
      </c>
      <c r="F1850" s="15">
        <v>0.661290323</v>
      </c>
      <c r="G1850" s="6"/>
      <c r="H1850" s="6"/>
      <c r="I1850" s="6"/>
      <c r="J1850" s="15">
        <v>0.61153088</v>
      </c>
      <c r="K1850" s="15">
        <f t="shared" si="1"/>
        <v>0.61153088</v>
      </c>
    </row>
    <row r="1851">
      <c r="A1851" s="15">
        <v>2016.0</v>
      </c>
      <c r="B1851" s="6" t="s">
        <v>78</v>
      </c>
      <c r="C1851" s="15">
        <v>0.607</v>
      </c>
      <c r="D1851" s="15">
        <v>0.032</v>
      </c>
      <c r="E1851" s="15">
        <v>0.375</v>
      </c>
      <c r="F1851" s="15">
        <v>0.669642857</v>
      </c>
      <c r="G1851" s="6"/>
      <c r="H1851" s="6"/>
      <c r="I1851" s="6"/>
      <c r="J1851" s="15">
        <v>0.725993231</v>
      </c>
      <c r="K1851" s="15">
        <f t="shared" si="1"/>
        <v>0.725993231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8" t="s">
        <v>244</v>
      </c>
      <c r="B1" s="28" t="s">
        <v>79</v>
      </c>
      <c r="C1" s="28" t="s">
        <v>245</v>
      </c>
    </row>
    <row r="2" hidden="1">
      <c r="A2" s="28" t="s">
        <v>246</v>
      </c>
      <c r="B2" s="29">
        <v>2019.0</v>
      </c>
      <c r="C2" s="29">
        <v>3.28239523E8</v>
      </c>
    </row>
    <row r="3">
      <c r="A3" s="28" t="s">
        <v>29</v>
      </c>
      <c r="B3" s="29">
        <v>2000.0</v>
      </c>
      <c r="C3" s="29">
        <v>4451497.0</v>
      </c>
    </row>
    <row r="4">
      <c r="A4" s="28" t="s">
        <v>29</v>
      </c>
      <c r="B4" s="29">
        <v>2001.0</v>
      </c>
      <c r="C4" s="29">
        <v>4463343.0</v>
      </c>
    </row>
    <row r="5">
      <c r="A5" s="28" t="s">
        <v>29</v>
      </c>
      <c r="B5" s="29">
        <v>2002.0</v>
      </c>
      <c r="C5" s="29">
        <v>4471462.0</v>
      </c>
    </row>
    <row r="6">
      <c r="A6" s="28" t="s">
        <v>29</v>
      </c>
      <c r="B6" s="29">
        <v>2003.0</v>
      </c>
      <c r="C6" s="29">
        <v>4489876.0</v>
      </c>
    </row>
    <row r="7">
      <c r="A7" s="28" t="s">
        <v>29</v>
      </c>
      <c r="B7" s="29">
        <v>2004.0</v>
      </c>
      <c r="C7" s="29">
        <v>4510588.0</v>
      </c>
    </row>
    <row r="8">
      <c r="A8" s="28" t="s">
        <v>29</v>
      </c>
      <c r="B8" s="29">
        <v>2005.0</v>
      </c>
      <c r="C8" s="29">
        <v>4542912.0</v>
      </c>
    </row>
    <row r="9">
      <c r="A9" s="28" t="s">
        <v>29</v>
      </c>
      <c r="B9" s="29">
        <v>2006.0</v>
      </c>
      <c r="C9" s="29">
        <v>4594911.0</v>
      </c>
    </row>
    <row r="10">
      <c r="A10" s="28" t="s">
        <v>29</v>
      </c>
      <c r="B10" s="29">
        <v>2007.0</v>
      </c>
      <c r="C10" s="29">
        <v>4634063.0</v>
      </c>
    </row>
    <row r="11">
      <c r="A11" s="28" t="s">
        <v>29</v>
      </c>
      <c r="B11" s="29">
        <v>2008.0</v>
      </c>
      <c r="C11" s="29">
        <v>4673889.0</v>
      </c>
    </row>
    <row r="12">
      <c r="A12" s="28" t="s">
        <v>29</v>
      </c>
      <c r="B12" s="29">
        <v>2009.0</v>
      </c>
      <c r="C12" s="29">
        <v>4707496.0</v>
      </c>
    </row>
    <row r="13">
      <c r="A13" s="28" t="s">
        <v>29</v>
      </c>
      <c r="B13" s="29">
        <v>2010.0</v>
      </c>
      <c r="C13" s="29">
        <v>4729656.0</v>
      </c>
    </row>
    <row r="14">
      <c r="A14" s="28" t="s">
        <v>29</v>
      </c>
      <c r="B14" s="29">
        <v>2011.0</v>
      </c>
      <c r="C14" s="29">
        <v>4802740.0</v>
      </c>
    </row>
    <row r="15">
      <c r="A15" s="28" t="s">
        <v>29</v>
      </c>
      <c r="B15" s="29">
        <v>2012.0</v>
      </c>
      <c r="C15" s="29">
        <v>4822023.0</v>
      </c>
    </row>
    <row r="16">
      <c r="A16" s="28" t="s">
        <v>29</v>
      </c>
      <c r="B16" s="29">
        <v>2013.0</v>
      </c>
      <c r="C16" s="29">
        <v>4833722.0</v>
      </c>
    </row>
    <row r="17">
      <c r="A17" s="28" t="s">
        <v>29</v>
      </c>
      <c r="B17" s="29">
        <v>2014.0</v>
      </c>
      <c r="C17" s="29">
        <v>4849377.0</v>
      </c>
    </row>
    <row r="18">
      <c r="A18" s="28" t="s">
        <v>29</v>
      </c>
      <c r="B18" s="29">
        <v>2015.0</v>
      </c>
      <c r="C18" s="29">
        <v>4858979.0</v>
      </c>
    </row>
    <row r="19">
      <c r="A19" s="28" t="s">
        <v>29</v>
      </c>
      <c r="B19" s="29">
        <v>2016.0</v>
      </c>
      <c r="C19" s="29">
        <v>4863300.0</v>
      </c>
    </row>
    <row r="20" hidden="1">
      <c r="A20" s="28" t="s">
        <v>29</v>
      </c>
      <c r="B20" s="29">
        <v>2017.0</v>
      </c>
      <c r="C20" s="29">
        <v>4874747.0</v>
      </c>
    </row>
    <row r="21" hidden="1">
      <c r="A21" s="28" t="s">
        <v>29</v>
      </c>
      <c r="B21" s="29">
        <v>2018.0</v>
      </c>
      <c r="C21" s="29">
        <v>4887871.0</v>
      </c>
    </row>
    <row r="22" hidden="1">
      <c r="A22" s="28" t="s">
        <v>29</v>
      </c>
      <c r="B22" s="29">
        <v>2019.0</v>
      </c>
      <c r="C22" s="29">
        <v>4903185.0</v>
      </c>
    </row>
    <row r="23">
      <c r="A23" s="28" t="s">
        <v>30</v>
      </c>
      <c r="B23" s="29">
        <v>2000.0</v>
      </c>
      <c r="C23" s="29">
        <v>627748.0</v>
      </c>
    </row>
    <row r="24">
      <c r="A24" s="28" t="s">
        <v>30</v>
      </c>
      <c r="B24" s="29">
        <v>2001.0</v>
      </c>
      <c r="C24" s="29">
        <v>633538.0</v>
      </c>
    </row>
    <row r="25">
      <c r="A25" s="28" t="s">
        <v>30</v>
      </c>
      <c r="B25" s="29">
        <v>2002.0</v>
      </c>
      <c r="C25" s="29">
        <v>641974.0</v>
      </c>
    </row>
    <row r="26">
      <c r="A26" s="28" t="s">
        <v>30</v>
      </c>
      <c r="B26" s="29">
        <v>2003.0</v>
      </c>
      <c r="C26" s="29">
        <v>647671.0</v>
      </c>
    </row>
    <row r="27">
      <c r="A27" s="28" t="s">
        <v>30</v>
      </c>
      <c r="B27" s="29">
        <v>2004.0</v>
      </c>
      <c r="C27" s="29">
        <v>659305.0</v>
      </c>
    </row>
    <row r="28">
      <c r="A28" s="28" t="s">
        <v>30</v>
      </c>
      <c r="B28" s="29">
        <v>2005.0</v>
      </c>
      <c r="C28" s="29">
        <v>667114.0</v>
      </c>
    </row>
    <row r="29">
      <c r="A29" s="28" t="s">
        <v>30</v>
      </c>
      <c r="B29" s="29">
        <v>2006.0</v>
      </c>
      <c r="C29" s="29">
        <v>675322.0</v>
      </c>
    </row>
    <row r="30">
      <c r="A30" s="28" t="s">
        <v>30</v>
      </c>
      <c r="B30" s="29">
        <v>2007.0</v>
      </c>
      <c r="C30" s="29">
        <v>679893.0</v>
      </c>
    </row>
    <row r="31">
      <c r="A31" s="28" t="s">
        <v>30</v>
      </c>
      <c r="B31" s="29">
        <v>2008.0</v>
      </c>
      <c r="C31" s="29">
        <v>685532.0</v>
      </c>
    </row>
    <row r="32">
      <c r="A32" s="28" t="s">
        <v>30</v>
      </c>
      <c r="B32" s="29">
        <v>2009.0</v>
      </c>
      <c r="C32" s="29">
        <v>694690.0</v>
      </c>
    </row>
    <row r="33">
      <c r="A33" s="28" t="s">
        <v>30</v>
      </c>
      <c r="B33" s="29">
        <v>2010.0</v>
      </c>
      <c r="C33" s="29">
        <v>708862.0</v>
      </c>
    </row>
    <row r="34">
      <c r="A34" s="28" t="s">
        <v>30</v>
      </c>
      <c r="B34" s="29">
        <v>2011.0</v>
      </c>
      <c r="C34" s="29">
        <v>722718.0</v>
      </c>
    </row>
    <row r="35">
      <c r="A35" s="28" t="s">
        <v>30</v>
      </c>
      <c r="B35" s="29">
        <v>2012.0</v>
      </c>
      <c r="C35" s="29">
        <v>731449.0</v>
      </c>
    </row>
    <row r="36">
      <c r="A36" s="28" t="s">
        <v>30</v>
      </c>
      <c r="B36" s="29">
        <v>2013.0</v>
      </c>
      <c r="C36" s="29">
        <v>735132.0</v>
      </c>
    </row>
    <row r="37">
      <c r="A37" s="28" t="s">
        <v>30</v>
      </c>
      <c r="B37" s="29">
        <v>2014.0</v>
      </c>
      <c r="C37" s="29">
        <v>736732.0</v>
      </c>
    </row>
    <row r="38">
      <c r="A38" s="28" t="s">
        <v>30</v>
      </c>
      <c r="B38" s="29">
        <v>2015.0</v>
      </c>
      <c r="C38" s="29">
        <v>738432.0</v>
      </c>
    </row>
    <row r="39">
      <c r="A39" s="28" t="s">
        <v>30</v>
      </c>
      <c r="B39" s="29">
        <v>2016.0</v>
      </c>
      <c r="C39" s="29">
        <v>741894.0</v>
      </c>
    </row>
    <row r="40" hidden="1">
      <c r="A40" s="28" t="s">
        <v>30</v>
      </c>
      <c r="B40" s="29">
        <v>2017.0</v>
      </c>
      <c r="C40" s="29">
        <v>739795.0</v>
      </c>
    </row>
    <row r="41" hidden="1">
      <c r="A41" s="28" t="s">
        <v>30</v>
      </c>
      <c r="B41" s="29">
        <v>2018.0</v>
      </c>
      <c r="C41" s="29">
        <v>737438.0</v>
      </c>
    </row>
    <row r="42" hidden="1">
      <c r="A42" s="28" t="s">
        <v>30</v>
      </c>
      <c r="B42" s="29">
        <v>2019.0</v>
      </c>
      <c r="C42" s="29">
        <v>731545.0</v>
      </c>
    </row>
    <row r="43">
      <c r="A43" s="28" t="s">
        <v>31</v>
      </c>
      <c r="B43" s="29">
        <v>2000.0</v>
      </c>
      <c r="C43" s="29">
        <v>5166304.0</v>
      </c>
    </row>
    <row r="44">
      <c r="A44" s="28" t="s">
        <v>31</v>
      </c>
      <c r="B44" s="29">
        <v>2001.0</v>
      </c>
      <c r="C44" s="29">
        <v>5303869.0</v>
      </c>
    </row>
    <row r="45">
      <c r="A45" s="28" t="s">
        <v>31</v>
      </c>
      <c r="B45" s="29">
        <v>2002.0</v>
      </c>
      <c r="C45" s="29">
        <v>5451472.0</v>
      </c>
    </row>
    <row r="46">
      <c r="A46" s="28" t="s">
        <v>31</v>
      </c>
      <c r="B46" s="29">
        <v>2003.0</v>
      </c>
      <c r="C46" s="29">
        <v>5590820.0</v>
      </c>
    </row>
    <row r="47">
      <c r="A47" s="28" t="s">
        <v>31</v>
      </c>
      <c r="B47" s="29">
        <v>2004.0</v>
      </c>
      <c r="C47" s="29">
        <v>5758692.0</v>
      </c>
    </row>
    <row r="48">
      <c r="A48" s="28" t="s">
        <v>31</v>
      </c>
      <c r="B48" s="29">
        <v>2005.0</v>
      </c>
      <c r="C48" s="29">
        <v>5973970.0</v>
      </c>
    </row>
    <row r="49">
      <c r="A49" s="28" t="s">
        <v>31</v>
      </c>
      <c r="B49" s="29">
        <v>2006.0</v>
      </c>
      <c r="C49" s="29">
        <v>6190987.0</v>
      </c>
    </row>
    <row r="50">
      <c r="A50" s="28" t="s">
        <v>31</v>
      </c>
      <c r="B50" s="29">
        <v>2007.0</v>
      </c>
      <c r="C50" s="29">
        <v>6360238.0</v>
      </c>
    </row>
    <row r="51">
      <c r="A51" s="28" t="s">
        <v>31</v>
      </c>
      <c r="B51" s="29">
        <v>2008.0</v>
      </c>
      <c r="C51" s="29">
        <v>6499207.0</v>
      </c>
    </row>
    <row r="52">
      <c r="A52" s="28" t="s">
        <v>31</v>
      </c>
      <c r="B52" s="29">
        <v>2009.0</v>
      </c>
      <c r="C52" s="29">
        <v>6587653.0</v>
      </c>
    </row>
    <row r="53">
      <c r="A53" s="28" t="s">
        <v>31</v>
      </c>
      <c r="B53" s="29">
        <v>2010.0</v>
      </c>
      <c r="C53" s="29">
        <v>6676627.0</v>
      </c>
    </row>
    <row r="54">
      <c r="A54" s="28" t="s">
        <v>31</v>
      </c>
      <c r="B54" s="29">
        <v>2011.0</v>
      </c>
      <c r="C54" s="29">
        <v>6482505.0</v>
      </c>
    </row>
    <row r="55" hidden="1">
      <c r="A55" s="28" t="s">
        <v>246</v>
      </c>
      <c r="B55" s="29">
        <v>2018.0</v>
      </c>
      <c r="C55" s="29">
        <v>3.27167434E8</v>
      </c>
    </row>
    <row r="56">
      <c r="A56" s="28" t="s">
        <v>31</v>
      </c>
      <c r="B56" s="29">
        <v>2012.0</v>
      </c>
      <c r="C56" s="29">
        <v>6553255.0</v>
      </c>
    </row>
    <row r="57">
      <c r="A57" s="28" t="s">
        <v>31</v>
      </c>
      <c r="B57" s="29">
        <v>2013.0</v>
      </c>
      <c r="C57" s="29">
        <v>6626624.0</v>
      </c>
    </row>
    <row r="58">
      <c r="A58" s="28" t="s">
        <v>31</v>
      </c>
      <c r="B58" s="29">
        <v>2014.0</v>
      </c>
      <c r="C58" s="29">
        <v>6731484.0</v>
      </c>
    </row>
    <row r="59">
      <c r="A59" s="28" t="s">
        <v>31</v>
      </c>
      <c r="B59" s="29">
        <v>2015.0</v>
      </c>
      <c r="C59" s="29">
        <v>6828065.0</v>
      </c>
    </row>
    <row r="60">
      <c r="A60" s="28" t="s">
        <v>31</v>
      </c>
      <c r="B60" s="29">
        <v>2016.0</v>
      </c>
      <c r="C60" s="29">
        <v>6931071.0</v>
      </c>
    </row>
    <row r="61" hidden="1">
      <c r="A61" s="28" t="s">
        <v>31</v>
      </c>
      <c r="B61" s="29">
        <v>2017.0</v>
      </c>
      <c r="C61" s="29">
        <v>7016270.0</v>
      </c>
    </row>
    <row r="62" hidden="1">
      <c r="A62" s="28" t="s">
        <v>31</v>
      </c>
      <c r="B62" s="29">
        <v>2018.0</v>
      </c>
      <c r="C62" s="29">
        <v>7171646.0</v>
      </c>
    </row>
    <row r="63" hidden="1">
      <c r="A63" s="28" t="s">
        <v>31</v>
      </c>
      <c r="B63" s="29">
        <v>2019.0</v>
      </c>
      <c r="C63" s="29">
        <v>7278717.0</v>
      </c>
    </row>
    <row r="64">
      <c r="A64" s="28" t="s">
        <v>32</v>
      </c>
      <c r="B64" s="29">
        <v>2000.0</v>
      </c>
      <c r="C64" s="29">
        <v>2678115.0</v>
      </c>
    </row>
    <row r="65">
      <c r="A65" s="28" t="s">
        <v>32</v>
      </c>
      <c r="B65" s="29">
        <v>2001.0</v>
      </c>
      <c r="C65" s="29">
        <v>2690743.0</v>
      </c>
    </row>
    <row r="66">
      <c r="A66" s="28" t="s">
        <v>32</v>
      </c>
      <c r="B66" s="29">
        <v>2002.0</v>
      </c>
      <c r="C66" s="29">
        <v>2704471.0</v>
      </c>
    </row>
    <row r="67">
      <c r="A67" s="28" t="s">
        <v>32</v>
      </c>
      <c r="B67" s="29">
        <v>2003.0</v>
      </c>
      <c r="C67" s="29">
        <v>2722804.0</v>
      </c>
    </row>
    <row r="68">
      <c r="A68" s="28" t="s">
        <v>32</v>
      </c>
      <c r="B68" s="29">
        <v>2004.0</v>
      </c>
      <c r="C68" s="29">
        <v>2746215.0</v>
      </c>
    </row>
    <row r="69">
      <c r="A69" s="28" t="s">
        <v>32</v>
      </c>
      <c r="B69" s="29">
        <v>2005.0</v>
      </c>
      <c r="C69" s="29">
        <v>2776257.0</v>
      </c>
    </row>
    <row r="70">
      <c r="A70" s="28" t="s">
        <v>32</v>
      </c>
      <c r="B70" s="29">
        <v>2006.0</v>
      </c>
      <c r="C70" s="29">
        <v>2814910.0</v>
      </c>
    </row>
    <row r="71">
      <c r="A71" s="28" t="s">
        <v>32</v>
      </c>
      <c r="B71" s="29">
        <v>2007.0</v>
      </c>
      <c r="C71" s="29">
        <v>2841595.0</v>
      </c>
    </row>
    <row r="72">
      <c r="A72" s="28" t="s">
        <v>32</v>
      </c>
      <c r="B72" s="29">
        <v>2008.0</v>
      </c>
      <c r="C72" s="29">
        <v>2867099.0</v>
      </c>
    </row>
    <row r="73">
      <c r="A73" s="28" t="s">
        <v>32</v>
      </c>
      <c r="B73" s="29">
        <v>2009.0</v>
      </c>
      <c r="C73" s="29">
        <v>2887331.0</v>
      </c>
    </row>
    <row r="74">
      <c r="A74" s="28" t="s">
        <v>32</v>
      </c>
      <c r="B74" s="29">
        <v>2010.0</v>
      </c>
      <c r="C74" s="29">
        <v>2910236.0</v>
      </c>
    </row>
    <row r="75">
      <c r="A75" s="28" t="s">
        <v>32</v>
      </c>
      <c r="B75" s="29">
        <v>2011.0</v>
      </c>
      <c r="C75" s="29">
        <v>2937979.0</v>
      </c>
    </row>
    <row r="76">
      <c r="A76" s="28" t="s">
        <v>32</v>
      </c>
      <c r="B76" s="29">
        <v>2012.0</v>
      </c>
      <c r="C76" s="29">
        <v>2949131.0</v>
      </c>
    </row>
    <row r="77">
      <c r="A77" s="28" t="s">
        <v>32</v>
      </c>
      <c r="B77" s="29">
        <v>2013.0</v>
      </c>
      <c r="C77" s="29">
        <v>2959373.0</v>
      </c>
    </row>
    <row r="78">
      <c r="A78" s="28" t="s">
        <v>32</v>
      </c>
      <c r="B78" s="29">
        <v>2014.0</v>
      </c>
      <c r="C78" s="29">
        <v>2966369.0</v>
      </c>
    </row>
    <row r="79">
      <c r="A79" s="28" t="s">
        <v>32</v>
      </c>
      <c r="B79" s="29">
        <v>2015.0</v>
      </c>
      <c r="C79" s="29">
        <v>2978204.0</v>
      </c>
    </row>
    <row r="80">
      <c r="A80" s="28" t="s">
        <v>32</v>
      </c>
      <c r="B80" s="29">
        <v>2016.0</v>
      </c>
      <c r="C80" s="29">
        <v>2988248.0</v>
      </c>
    </row>
    <row r="81" hidden="1">
      <c r="A81" s="28" t="s">
        <v>32</v>
      </c>
      <c r="B81" s="29">
        <v>2017.0</v>
      </c>
      <c r="C81" s="29">
        <v>3004279.0</v>
      </c>
    </row>
    <row r="82" hidden="1">
      <c r="A82" s="28" t="s">
        <v>32</v>
      </c>
      <c r="B82" s="29">
        <v>2018.0</v>
      </c>
      <c r="C82" s="29">
        <v>3013825.0</v>
      </c>
    </row>
    <row r="83" hidden="1">
      <c r="A83" s="28" t="s">
        <v>32</v>
      </c>
      <c r="B83" s="29">
        <v>2019.0</v>
      </c>
      <c r="C83" s="29">
        <v>3017804.0</v>
      </c>
    </row>
    <row r="84">
      <c r="A84" s="28" t="s">
        <v>33</v>
      </c>
      <c r="B84" s="29">
        <v>2000.0</v>
      </c>
      <c r="C84" s="29">
        <v>3.3994383E7</v>
      </c>
    </row>
    <row r="85">
      <c r="A85" s="28" t="s">
        <v>33</v>
      </c>
      <c r="B85" s="29">
        <v>2001.0</v>
      </c>
      <c r="C85" s="29">
        <v>3.4481753E7</v>
      </c>
    </row>
    <row r="86">
      <c r="A86" s="28" t="s">
        <v>33</v>
      </c>
      <c r="B86" s="29">
        <v>2002.0</v>
      </c>
      <c r="C86" s="29">
        <v>3.4867773E7</v>
      </c>
    </row>
    <row r="87">
      <c r="A87" s="28" t="s">
        <v>33</v>
      </c>
      <c r="B87" s="29">
        <v>2003.0</v>
      </c>
      <c r="C87" s="29">
        <v>3.5236589E7</v>
      </c>
    </row>
    <row r="88">
      <c r="A88" s="28" t="s">
        <v>33</v>
      </c>
      <c r="B88" s="29">
        <v>2004.0</v>
      </c>
      <c r="C88" s="29">
        <v>3.5538256E7</v>
      </c>
    </row>
    <row r="89">
      <c r="A89" s="28" t="s">
        <v>33</v>
      </c>
      <c r="B89" s="29">
        <v>2005.0</v>
      </c>
      <c r="C89" s="29">
        <v>3.5770688E7</v>
      </c>
    </row>
    <row r="90">
      <c r="A90" s="28" t="s">
        <v>33</v>
      </c>
      <c r="B90" s="29">
        <v>2006.0</v>
      </c>
      <c r="C90" s="29">
        <v>3.5947461E7</v>
      </c>
    </row>
    <row r="91">
      <c r="A91" s="28" t="s">
        <v>33</v>
      </c>
      <c r="B91" s="29">
        <v>2007.0</v>
      </c>
      <c r="C91" s="29">
        <v>3.6185908E7</v>
      </c>
    </row>
    <row r="92">
      <c r="A92" s="28" t="s">
        <v>33</v>
      </c>
      <c r="B92" s="29">
        <v>2008.0</v>
      </c>
      <c r="C92" s="29">
        <v>3.6538008E7</v>
      </c>
    </row>
    <row r="93">
      <c r="A93" s="28" t="s">
        <v>33</v>
      </c>
      <c r="B93" s="29">
        <v>2009.0</v>
      </c>
      <c r="C93" s="29">
        <v>3.6887615E7</v>
      </c>
    </row>
    <row r="94">
      <c r="A94" s="28" t="s">
        <v>33</v>
      </c>
      <c r="B94" s="29">
        <v>2010.0</v>
      </c>
      <c r="C94" s="29">
        <v>3.72666E7</v>
      </c>
    </row>
    <row r="95">
      <c r="A95" s="28" t="s">
        <v>33</v>
      </c>
      <c r="B95" s="29">
        <v>2011.0</v>
      </c>
      <c r="C95" s="29">
        <v>3.7691912E7</v>
      </c>
    </row>
    <row r="96">
      <c r="A96" s="28" t="s">
        <v>33</v>
      </c>
      <c r="B96" s="29">
        <v>2012.0</v>
      </c>
      <c r="C96" s="29">
        <v>3.804143E7</v>
      </c>
    </row>
    <row r="97">
      <c r="A97" s="28" t="s">
        <v>33</v>
      </c>
      <c r="B97" s="29">
        <v>2013.0</v>
      </c>
      <c r="C97" s="29">
        <v>3.8332521E7</v>
      </c>
    </row>
    <row r="98">
      <c r="A98" s="28" t="s">
        <v>33</v>
      </c>
      <c r="B98" s="29">
        <v>2014.0</v>
      </c>
      <c r="C98" s="29">
        <v>3.88025E7</v>
      </c>
    </row>
    <row r="99">
      <c r="A99" s="28" t="s">
        <v>33</v>
      </c>
      <c r="B99" s="29">
        <v>2015.0</v>
      </c>
      <c r="C99" s="29">
        <v>3.9144818E7</v>
      </c>
    </row>
    <row r="100">
      <c r="A100" s="28" t="s">
        <v>33</v>
      </c>
      <c r="B100" s="29">
        <v>2016.0</v>
      </c>
      <c r="C100" s="29">
        <v>3.9250017E7</v>
      </c>
    </row>
    <row r="101" hidden="1">
      <c r="A101" s="28" t="s">
        <v>33</v>
      </c>
      <c r="B101" s="29">
        <v>2017.0</v>
      </c>
      <c r="C101" s="29">
        <v>3.9536653E7</v>
      </c>
    </row>
    <row r="102" hidden="1">
      <c r="A102" s="28" t="s">
        <v>33</v>
      </c>
      <c r="B102" s="29">
        <v>2018.0</v>
      </c>
      <c r="C102" s="29">
        <v>3.9557045E7</v>
      </c>
    </row>
    <row r="103" hidden="1">
      <c r="A103" s="28" t="s">
        <v>33</v>
      </c>
      <c r="B103" s="29">
        <v>2019.0</v>
      </c>
      <c r="C103" s="29">
        <v>3.9512223E7</v>
      </c>
    </row>
    <row r="104">
      <c r="A104" s="28" t="s">
        <v>34</v>
      </c>
      <c r="B104" s="29">
        <v>2000.0</v>
      </c>
      <c r="C104" s="29">
        <v>4328277.0</v>
      </c>
    </row>
    <row r="105">
      <c r="A105" s="28" t="s">
        <v>34</v>
      </c>
      <c r="B105" s="29">
        <v>2001.0</v>
      </c>
      <c r="C105" s="29">
        <v>4432779.0</v>
      </c>
    </row>
    <row r="106">
      <c r="A106" s="28" t="s">
        <v>34</v>
      </c>
      <c r="B106" s="29">
        <v>2002.0</v>
      </c>
      <c r="C106" s="29">
        <v>4502883.0</v>
      </c>
    </row>
    <row r="107">
      <c r="A107" s="28" t="s">
        <v>34</v>
      </c>
      <c r="B107" s="29">
        <v>2003.0</v>
      </c>
      <c r="C107" s="29">
        <v>4545766.0</v>
      </c>
    </row>
    <row r="108" hidden="1">
      <c r="A108" s="28" t="s">
        <v>246</v>
      </c>
      <c r="B108" s="29">
        <v>2017.0</v>
      </c>
      <c r="C108" s="29">
        <v>3.25719178E8</v>
      </c>
    </row>
    <row r="109">
      <c r="A109" s="28" t="s">
        <v>34</v>
      </c>
      <c r="B109" s="29">
        <v>2004.0</v>
      </c>
      <c r="C109" s="29">
        <v>4595674.0</v>
      </c>
    </row>
    <row r="110">
      <c r="A110" s="28" t="s">
        <v>34</v>
      </c>
      <c r="B110" s="29">
        <v>2005.0</v>
      </c>
      <c r="C110" s="29">
        <v>4655731.0</v>
      </c>
    </row>
    <row r="111">
      <c r="A111" s="28" t="s">
        <v>34</v>
      </c>
      <c r="B111" s="29">
        <v>2006.0</v>
      </c>
      <c r="C111" s="29">
        <v>4747872.0</v>
      </c>
    </row>
    <row r="112">
      <c r="A112" s="28" t="s">
        <v>34</v>
      </c>
      <c r="B112" s="29">
        <v>2007.0</v>
      </c>
      <c r="C112" s="29">
        <v>4837229.0</v>
      </c>
    </row>
    <row r="113">
      <c r="A113" s="28" t="s">
        <v>34</v>
      </c>
      <c r="B113" s="29">
        <v>2008.0</v>
      </c>
      <c r="C113" s="29">
        <v>4928676.0</v>
      </c>
    </row>
    <row r="114">
      <c r="A114" s="28" t="s">
        <v>34</v>
      </c>
      <c r="B114" s="29">
        <v>2009.0</v>
      </c>
      <c r="C114" s="29">
        <v>5015155.0</v>
      </c>
    </row>
    <row r="115">
      <c r="A115" s="28" t="s">
        <v>34</v>
      </c>
      <c r="B115" s="29">
        <v>2010.0</v>
      </c>
      <c r="C115" s="29">
        <v>5095309.0</v>
      </c>
    </row>
    <row r="116">
      <c r="A116" s="28" t="s">
        <v>34</v>
      </c>
      <c r="B116" s="29">
        <v>2011.0</v>
      </c>
      <c r="C116" s="29">
        <v>5116796.0</v>
      </c>
    </row>
    <row r="117">
      <c r="A117" s="28" t="s">
        <v>34</v>
      </c>
      <c r="B117" s="29">
        <v>2012.0</v>
      </c>
      <c r="C117" s="29">
        <v>5187582.0</v>
      </c>
    </row>
    <row r="118">
      <c r="A118" s="28" t="s">
        <v>34</v>
      </c>
      <c r="B118" s="29">
        <v>2013.0</v>
      </c>
      <c r="C118" s="29">
        <v>5268367.0</v>
      </c>
    </row>
    <row r="119">
      <c r="A119" s="28" t="s">
        <v>34</v>
      </c>
      <c r="B119" s="29">
        <v>2014.0</v>
      </c>
      <c r="C119" s="29">
        <v>5355866.0</v>
      </c>
    </row>
    <row r="120">
      <c r="A120" s="28" t="s">
        <v>34</v>
      </c>
      <c r="B120" s="29">
        <v>2015.0</v>
      </c>
      <c r="C120" s="29">
        <v>5456574.0</v>
      </c>
    </row>
    <row r="121">
      <c r="A121" s="28" t="s">
        <v>34</v>
      </c>
      <c r="B121" s="29">
        <v>2016.0</v>
      </c>
      <c r="C121" s="29">
        <v>5540545.0</v>
      </c>
    </row>
    <row r="122" hidden="1">
      <c r="A122" s="28" t="s">
        <v>34</v>
      </c>
      <c r="B122" s="29">
        <v>2017.0</v>
      </c>
      <c r="C122" s="29">
        <v>5607154.0</v>
      </c>
    </row>
    <row r="123" hidden="1">
      <c r="A123" s="28" t="s">
        <v>34</v>
      </c>
      <c r="B123" s="29">
        <v>2018.0</v>
      </c>
      <c r="C123" s="29">
        <v>5695564.0</v>
      </c>
    </row>
    <row r="124" hidden="1">
      <c r="A124" s="28" t="s">
        <v>34</v>
      </c>
      <c r="B124" s="29">
        <v>2019.0</v>
      </c>
      <c r="C124" s="29">
        <v>5758736.0</v>
      </c>
    </row>
    <row r="125">
      <c r="A125" s="28" t="s">
        <v>35</v>
      </c>
      <c r="B125" s="29">
        <v>2000.0</v>
      </c>
      <c r="C125" s="29">
        <v>3411506.0</v>
      </c>
    </row>
    <row r="126">
      <c r="A126" s="28" t="s">
        <v>35</v>
      </c>
      <c r="B126" s="29">
        <v>2001.0</v>
      </c>
      <c r="C126" s="29">
        <v>3428043.0</v>
      </c>
    </row>
    <row r="127">
      <c r="A127" s="28" t="s">
        <v>35</v>
      </c>
      <c r="B127" s="29">
        <v>2002.0</v>
      </c>
      <c r="C127" s="29">
        <v>3448145.0</v>
      </c>
    </row>
    <row r="128">
      <c r="A128" s="28" t="s">
        <v>35</v>
      </c>
      <c r="B128" s="29">
        <v>2003.0</v>
      </c>
      <c r="C128" s="29">
        <v>3468319.0</v>
      </c>
    </row>
    <row r="129">
      <c r="A129" s="28" t="s">
        <v>35</v>
      </c>
      <c r="B129" s="29">
        <v>2004.0</v>
      </c>
      <c r="C129" s="29">
        <v>3474379.0</v>
      </c>
    </row>
    <row r="130">
      <c r="A130" s="28" t="s">
        <v>35</v>
      </c>
      <c r="B130" s="29">
        <v>2005.0</v>
      </c>
      <c r="C130" s="29">
        <v>3477185.0</v>
      </c>
    </row>
    <row r="131">
      <c r="A131" s="28" t="s">
        <v>35</v>
      </c>
      <c r="B131" s="29">
        <v>2006.0</v>
      </c>
      <c r="C131" s="29">
        <v>3484531.0</v>
      </c>
    </row>
    <row r="132">
      <c r="A132" s="28" t="s">
        <v>35</v>
      </c>
      <c r="B132" s="29">
        <v>2007.0</v>
      </c>
      <c r="C132" s="29">
        <v>3488084.0</v>
      </c>
    </row>
    <row r="133">
      <c r="A133" s="28" t="s">
        <v>35</v>
      </c>
      <c r="B133" s="29">
        <v>2008.0</v>
      </c>
      <c r="C133" s="29">
        <v>3502664.0</v>
      </c>
    </row>
    <row r="134">
      <c r="A134" s="28" t="s">
        <v>35</v>
      </c>
      <c r="B134" s="29">
        <v>2009.0</v>
      </c>
      <c r="C134" s="29">
        <v>3514826.0</v>
      </c>
    </row>
    <row r="135">
      <c r="A135" s="28" t="s">
        <v>35</v>
      </c>
      <c r="B135" s="29">
        <v>2010.0</v>
      </c>
      <c r="C135" s="29">
        <v>3526937.0</v>
      </c>
    </row>
    <row r="136">
      <c r="A136" s="28" t="s">
        <v>35</v>
      </c>
      <c r="B136" s="29">
        <v>2011.0</v>
      </c>
      <c r="C136" s="29">
        <v>3580709.0</v>
      </c>
    </row>
    <row r="137">
      <c r="A137" s="28" t="s">
        <v>35</v>
      </c>
      <c r="B137" s="29">
        <v>2012.0</v>
      </c>
      <c r="C137" s="29">
        <v>3590347.0</v>
      </c>
    </row>
    <row r="138">
      <c r="A138" s="28" t="s">
        <v>35</v>
      </c>
      <c r="B138" s="29">
        <v>2013.0</v>
      </c>
      <c r="C138" s="29">
        <v>3596080.0</v>
      </c>
    </row>
    <row r="139">
      <c r="A139" s="28" t="s">
        <v>35</v>
      </c>
      <c r="B139" s="29">
        <v>2014.0</v>
      </c>
      <c r="C139" s="29">
        <v>3596677.0</v>
      </c>
    </row>
    <row r="140">
      <c r="A140" s="28" t="s">
        <v>35</v>
      </c>
      <c r="B140" s="29">
        <v>2015.0</v>
      </c>
      <c r="C140" s="29">
        <v>3590886.0</v>
      </c>
    </row>
    <row r="141">
      <c r="A141" s="28" t="s">
        <v>35</v>
      </c>
      <c r="B141" s="29">
        <v>2016.0</v>
      </c>
      <c r="C141" s="29">
        <v>3576452.0</v>
      </c>
    </row>
    <row r="142" hidden="1">
      <c r="A142" s="28" t="s">
        <v>35</v>
      </c>
      <c r="B142" s="29">
        <v>2017.0</v>
      </c>
      <c r="C142" s="29">
        <v>3588184.0</v>
      </c>
    </row>
    <row r="143" hidden="1">
      <c r="A143" s="28" t="s">
        <v>35</v>
      </c>
      <c r="B143" s="29">
        <v>2018.0</v>
      </c>
      <c r="C143" s="29">
        <v>3572665.0</v>
      </c>
    </row>
    <row r="144" hidden="1">
      <c r="A144" s="28" t="s">
        <v>35</v>
      </c>
      <c r="B144" s="29">
        <v>2019.0</v>
      </c>
      <c r="C144" s="29">
        <v>3565287.0</v>
      </c>
    </row>
    <row r="145">
      <c r="A145" s="28" t="s">
        <v>36</v>
      </c>
      <c r="B145" s="29">
        <v>2000.0</v>
      </c>
      <c r="C145" s="29">
        <v>786417.0</v>
      </c>
    </row>
    <row r="146">
      <c r="A146" s="28" t="s">
        <v>36</v>
      </c>
      <c r="B146" s="29">
        <v>2001.0</v>
      </c>
      <c r="C146" s="29">
        <v>794954.0</v>
      </c>
    </row>
    <row r="147">
      <c r="A147" s="28" t="s">
        <v>36</v>
      </c>
      <c r="B147" s="29">
        <v>2002.0</v>
      </c>
      <c r="C147" s="29">
        <v>804636.0</v>
      </c>
    </row>
    <row r="148">
      <c r="A148" s="28" t="s">
        <v>36</v>
      </c>
      <c r="B148" s="29">
        <v>2003.0</v>
      </c>
      <c r="C148" s="29">
        <v>815525.0</v>
      </c>
    </row>
    <row r="149">
      <c r="A149" s="28" t="s">
        <v>36</v>
      </c>
      <c r="B149" s="29">
        <v>2004.0</v>
      </c>
      <c r="C149" s="29">
        <v>827154.0</v>
      </c>
    </row>
    <row r="150">
      <c r="A150" s="28" t="s">
        <v>36</v>
      </c>
      <c r="B150" s="29">
        <v>2005.0</v>
      </c>
      <c r="C150" s="29">
        <v>840296.0</v>
      </c>
    </row>
    <row r="151">
      <c r="A151" s="28" t="s">
        <v>36</v>
      </c>
      <c r="B151" s="29">
        <v>2006.0</v>
      </c>
      <c r="C151" s="29">
        <v>853301.0</v>
      </c>
    </row>
    <row r="152">
      <c r="A152" s="28" t="s">
        <v>36</v>
      </c>
      <c r="B152" s="29">
        <v>2007.0</v>
      </c>
      <c r="C152" s="29">
        <v>865314.0</v>
      </c>
    </row>
    <row r="153">
      <c r="A153" s="28" t="s">
        <v>36</v>
      </c>
      <c r="B153" s="29">
        <v>2008.0</v>
      </c>
      <c r="C153" s="29">
        <v>876794.0</v>
      </c>
    </row>
    <row r="154">
      <c r="A154" s="28" t="s">
        <v>36</v>
      </c>
      <c r="B154" s="29">
        <v>2009.0</v>
      </c>
      <c r="C154" s="29">
        <v>884124.0</v>
      </c>
    </row>
    <row r="155">
      <c r="A155" s="28" t="s">
        <v>36</v>
      </c>
      <c r="B155" s="29">
        <v>2010.0</v>
      </c>
      <c r="C155" s="29">
        <v>891464.0</v>
      </c>
    </row>
    <row r="156">
      <c r="A156" s="28" t="s">
        <v>36</v>
      </c>
      <c r="B156" s="29">
        <v>2011.0</v>
      </c>
      <c r="C156" s="29">
        <v>907135.0</v>
      </c>
    </row>
    <row r="157">
      <c r="A157" s="28" t="s">
        <v>36</v>
      </c>
      <c r="B157" s="29">
        <v>2012.0</v>
      </c>
      <c r="C157" s="29">
        <v>917092.0</v>
      </c>
    </row>
    <row r="158">
      <c r="A158" s="28" t="s">
        <v>36</v>
      </c>
      <c r="B158" s="29">
        <v>2013.0</v>
      </c>
      <c r="C158" s="29">
        <v>925749.0</v>
      </c>
    </row>
    <row r="159">
      <c r="A159" s="28" t="s">
        <v>36</v>
      </c>
      <c r="B159" s="29">
        <v>2014.0</v>
      </c>
      <c r="C159" s="29">
        <v>935614.0</v>
      </c>
    </row>
    <row r="160">
      <c r="A160" s="28" t="s">
        <v>36</v>
      </c>
      <c r="B160" s="29">
        <v>2015.0</v>
      </c>
      <c r="C160" s="29">
        <v>945934.0</v>
      </c>
    </row>
    <row r="161" hidden="1">
      <c r="A161" s="28" t="s">
        <v>246</v>
      </c>
      <c r="B161" s="29">
        <v>2016.0</v>
      </c>
      <c r="C161" s="29">
        <v>3.23127513E8</v>
      </c>
    </row>
    <row r="162">
      <c r="A162" s="28" t="s">
        <v>36</v>
      </c>
      <c r="B162" s="29">
        <v>2016.0</v>
      </c>
      <c r="C162" s="29">
        <v>952065.0</v>
      </c>
    </row>
    <row r="163" hidden="1">
      <c r="A163" s="28" t="s">
        <v>36</v>
      </c>
      <c r="B163" s="29">
        <v>2017.0</v>
      </c>
      <c r="C163" s="29">
        <v>961939.0</v>
      </c>
    </row>
    <row r="164" hidden="1">
      <c r="A164" s="28" t="s">
        <v>36</v>
      </c>
      <c r="B164" s="29">
        <v>2018.0</v>
      </c>
      <c r="C164" s="29">
        <v>967171.0</v>
      </c>
    </row>
    <row r="165" hidden="1">
      <c r="A165" s="28" t="s">
        <v>36</v>
      </c>
      <c r="B165" s="29">
        <v>2019.0</v>
      </c>
      <c r="C165" s="29">
        <v>973764.0</v>
      </c>
    </row>
    <row r="166">
      <c r="A166" s="28" t="s">
        <v>243</v>
      </c>
      <c r="B166" s="29">
        <v>2000.0</v>
      </c>
      <c r="C166" s="29">
        <v>571776.0</v>
      </c>
    </row>
    <row r="167">
      <c r="A167" s="28" t="s">
        <v>243</v>
      </c>
      <c r="B167" s="29">
        <v>2001.0</v>
      </c>
      <c r="C167" s="29">
        <v>578228.0</v>
      </c>
    </row>
    <row r="168">
      <c r="A168" s="28" t="s">
        <v>243</v>
      </c>
      <c r="B168" s="29">
        <v>2002.0</v>
      </c>
      <c r="C168" s="29">
        <v>579736.0</v>
      </c>
    </row>
    <row r="169">
      <c r="A169" s="28" t="s">
        <v>243</v>
      </c>
      <c r="B169" s="29">
        <v>2003.0</v>
      </c>
      <c r="C169" s="29">
        <v>577844.0</v>
      </c>
    </row>
    <row r="170">
      <c r="A170" s="28" t="s">
        <v>243</v>
      </c>
      <c r="B170" s="29">
        <v>2004.0</v>
      </c>
      <c r="C170" s="29">
        <v>579890.0</v>
      </c>
    </row>
    <row r="171">
      <c r="A171" s="28" t="s">
        <v>243</v>
      </c>
      <c r="B171" s="29">
        <v>2005.0</v>
      </c>
      <c r="C171" s="29">
        <v>582049.0</v>
      </c>
    </row>
    <row r="172">
      <c r="A172" s="28" t="s">
        <v>243</v>
      </c>
      <c r="B172" s="29">
        <v>2006.0</v>
      </c>
      <c r="C172" s="29">
        <v>583841.0</v>
      </c>
    </row>
    <row r="173">
      <c r="A173" s="28" t="s">
        <v>243</v>
      </c>
      <c r="B173" s="29">
        <v>2007.0</v>
      </c>
      <c r="C173" s="29">
        <v>585916.0</v>
      </c>
    </row>
    <row r="174">
      <c r="A174" s="28" t="s">
        <v>243</v>
      </c>
      <c r="B174" s="29">
        <v>2008.0</v>
      </c>
      <c r="C174" s="29">
        <v>589929.0</v>
      </c>
    </row>
    <row r="175">
      <c r="A175" s="28" t="s">
        <v>243</v>
      </c>
      <c r="B175" s="29">
        <v>2009.0</v>
      </c>
      <c r="C175" s="29">
        <v>599975.0</v>
      </c>
    </row>
    <row r="176">
      <c r="A176" s="28" t="s">
        <v>243</v>
      </c>
      <c r="B176" s="29">
        <v>2010.0</v>
      </c>
      <c r="C176" s="29">
        <v>610589.0</v>
      </c>
    </row>
    <row r="177">
      <c r="A177" s="28" t="s">
        <v>243</v>
      </c>
      <c r="B177" s="29">
        <v>2011.0</v>
      </c>
      <c r="C177" s="29">
        <v>617996.0</v>
      </c>
    </row>
    <row r="178">
      <c r="A178" s="28" t="s">
        <v>243</v>
      </c>
      <c r="B178" s="29">
        <v>2012.0</v>
      </c>
      <c r="C178" s="29">
        <v>632323.0</v>
      </c>
    </row>
    <row r="179">
      <c r="A179" s="28" t="s">
        <v>243</v>
      </c>
      <c r="B179" s="29">
        <v>2013.0</v>
      </c>
      <c r="C179" s="29">
        <v>646449.0</v>
      </c>
    </row>
    <row r="180">
      <c r="A180" s="28" t="s">
        <v>243</v>
      </c>
      <c r="B180" s="29">
        <v>2014.0</v>
      </c>
      <c r="C180" s="29">
        <v>658893.0</v>
      </c>
    </row>
    <row r="181">
      <c r="A181" s="28" t="s">
        <v>243</v>
      </c>
      <c r="B181" s="29">
        <v>2015.0</v>
      </c>
      <c r="C181" s="29">
        <v>672228.0</v>
      </c>
    </row>
    <row r="182">
      <c r="A182" s="28" t="s">
        <v>243</v>
      </c>
      <c r="B182" s="29">
        <v>2016.0</v>
      </c>
      <c r="C182" s="29">
        <v>681170.0</v>
      </c>
    </row>
    <row r="183" hidden="1">
      <c r="A183" s="28" t="s">
        <v>243</v>
      </c>
      <c r="B183" s="29">
        <v>2017.0</v>
      </c>
      <c r="C183" s="29">
        <v>693972.0</v>
      </c>
    </row>
    <row r="184" hidden="1">
      <c r="A184" s="28" t="s">
        <v>243</v>
      </c>
      <c r="B184" s="29">
        <v>2018.0</v>
      </c>
      <c r="C184" s="29">
        <v>702455.0</v>
      </c>
    </row>
    <row r="185" hidden="1">
      <c r="A185" s="28" t="s">
        <v>243</v>
      </c>
      <c r="B185" s="29">
        <v>2019.0</v>
      </c>
      <c r="C185" s="29">
        <v>705749.0</v>
      </c>
    </row>
    <row r="186">
      <c r="A186" s="28" t="s">
        <v>37</v>
      </c>
      <c r="B186" s="29">
        <v>2000.0</v>
      </c>
      <c r="C186" s="29">
        <v>1.6046148E7</v>
      </c>
    </row>
    <row r="187">
      <c r="A187" s="28" t="s">
        <v>37</v>
      </c>
      <c r="B187" s="29">
        <v>2001.0</v>
      </c>
      <c r="C187" s="29">
        <v>1.6350988E7</v>
      </c>
    </row>
    <row r="188">
      <c r="A188" s="28" t="s">
        <v>37</v>
      </c>
      <c r="B188" s="29">
        <v>2002.0</v>
      </c>
      <c r="C188" s="29">
        <v>1.6675166E7</v>
      </c>
    </row>
    <row r="189">
      <c r="A189" s="28" t="s">
        <v>37</v>
      </c>
      <c r="B189" s="29">
        <v>2003.0</v>
      </c>
      <c r="C189" s="29">
        <v>1.6974177E7</v>
      </c>
    </row>
    <row r="190">
      <c r="A190" s="28" t="s">
        <v>37</v>
      </c>
      <c r="B190" s="29">
        <v>2004.0</v>
      </c>
      <c r="C190" s="29">
        <v>1.7366358E7</v>
      </c>
    </row>
    <row r="191">
      <c r="A191" s="28" t="s">
        <v>37</v>
      </c>
      <c r="B191" s="29">
        <v>2005.0</v>
      </c>
      <c r="C191" s="29">
        <v>1.7773291E7</v>
      </c>
    </row>
    <row r="192">
      <c r="A192" s="28" t="s">
        <v>37</v>
      </c>
      <c r="B192" s="29">
        <v>2006.0</v>
      </c>
      <c r="C192" s="29">
        <v>1.8076361E7</v>
      </c>
    </row>
    <row r="193">
      <c r="A193" s="28" t="s">
        <v>37</v>
      </c>
      <c r="B193" s="29">
        <v>2007.0</v>
      </c>
      <c r="C193" s="29">
        <v>1.8262096E7</v>
      </c>
    </row>
    <row r="194">
      <c r="A194" s="28" t="s">
        <v>37</v>
      </c>
      <c r="B194" s="29">
        <v>2008.0</v>
      </c>
      <c r="C194" s="29">
        <v>1.8410241E7</v>
      </c>
    </row>
    <row r="195">
      <c r="A195" s="28" t="s">
        <v>37</v>
      </c>
      <c r="B195" s="29">
        <v>2009.0</v>
      </c>
      <c r="C195" s="29">
        <v>1.8509936E7</v>
      </c>
    </row>
    <row r="196">
      <c r="A196" s="28" t="s">
        <v>37</v>
      </c>
      <c r="B196" s="29">
        <v>2010.0</v>
      </c>
      <c r="C196" s="29">
        <v>1.8678049E7</v>
      </c>
    </row>
    <row r="197">
      <c r="A197" s="28" t="s">
        <v>37</v>
      </c>
      <c r="B197" s="29">
        <v>2011.0</v>
      </c>
      <c r="C197" s="29">
        <v>1.9057542E7</v>
      </c>
    </row>
    <row r="198">
      <c r="A198" s="28" t="s">
        <v>37</v>
      </c>
      <c r="B198" s="29">
        <v>2012.0</v>
      </c>
      <c r="C198" s="29">
        <v>1.9317568E7</v>
      </c>
    </row>
    <row r="199">
      <c r="A199" s="28" t="s">
        <v>37</v>
      </c>
      <c r="B199" s="29">
        <v>2013.0</v>
      </c>
      <c r="C199" s="29">
        <v>1.955286E7</v>
      </c>
    </row>
    <row r="200">
      <c r="A200" s="28" t="s">
        <v>37</v>
      </c>
      <c r="B200" s="29">
        <v>2014.0</v>
      </c>
      <c r="C200" s="29">
        <v>1.9893297E7</v>
      </c>
    </row>
    <row r="201">
      <c r="A201" s="28" t="s">
        <v>37</v>
      </c>
      <c r="B201" s="29">
        <v>2015.0</v>
      </c>
      <c r="C201" s="29">
        <v>2.0271272E7</v>
      </c>
    </row>
    <row r="202">
      <c r="A202" s="28" t="s">
        <v>37</v>
      </c>
      <c r="B202" s="29">
        <v>2016.0</v>
      </c>
      <c r="C202" s="29">
        <v>2.0612439E7</v>
      </c>
    </row>
    <row r="203" hidden="1">
      <c r="A203" s="28" t="s">
        <v>37</v>
      </c>
      <c r="B203" s="29">
        <v>2017.0</v>
      </c>
      <c r="C203" s="29">
        <v>2.09844E7</v>
      </c>
    </row>
    <row r="204" hidden="1">
      <c r="A204" s="28" t="s">
        <v>37</v>
      </c>
      <c r="B204" s="29">
        <v>2018.0</v>
      </c>
      <c r="C204" s="29">
        <v>2.1299325E7</v>
      </c>
    </row>
    <row r="205" hidden="1">
      <c r="A205" s="28" t="s">
        <v>37</v>
      </c>
      <c r="B205" s="29">
        <v>2019.0</v>
      </c>
      <c r="C205" s="29">
        <v>2.1477737E7</v>
      </c>
    </row>
    <row r="206">
      <c r="A206" s="28" t="s">
        <v>38</v>
      </c>
      <c r="B206" s="29">
        <v>2000.0</v>
      </c>
      <c r="C206" s="29">
        <v>8230306.0</v>
      </c>
    </row>
    <row r="207">
      <c r="A207" s="28" t="s">
        <v>38</v>
      </c>
      <c r="B207" s="29">
        <v>2001.0</v>
      </c>
      <c r="C207" s="29">
        <v>8418687.0</v>
      </c>
    </row>
    <row r="208">
      <c r="A208" s="28" t="s">
        <v>38</v>
      </c>
      <c r="B208" s="29">
        <v>2002.0</v>
      </c>
      <c r="C208" s="29">
        <v>8582756.0</v>
      </c>
    </row>
    <row r="209">
      <c r="A209" s="28" t="s">
        <v>38</v>
      </c>
      <c r="B209" s="29">
        <v>2003.0</v>
      </c>
      <c r="C209" s="29">
        <v>8727810.0</v>
      </c>
    </row>
    <row r="210">
      <c r="A210" s="28" t="s">
        <v>38</v>
      </c>
      <c r="B210" s="29">
        <v>2004.0</v>
      </c>
      <c r="C210" s="29">
        <v>8907292.0</v>
      </c>
    </row>
    <row r="211">
      <c r="A211" s="28" t="s">
        <v>38</v>
      </c>
      <c r="B211" s="29">
        <v>2005.0</v>
      </c>
      <c r="C211" s="29">
        <v>9090479.0</v>
      </c>
    </row>
    <row r="212">
      <c r="A212" s="28" t="s">
        <v>38</v>
      </c>
      <c r="B212" s="29">
        <v>2006.0</v>
      </c>
      <c r="C212" s="29">
        <v>9323575.0</v>
      </c>
    </row>
    <row r="213">
      <c r="A213" s="28" t="s">
        <v>38</v>
      </c>
      <c r="B213" s="29">
        <v>2007.0</v>
      </c>
      <c r="C213" s="29">
        <v>9526642.0</v>
      </c>
    </row>
    <row r="214" hidden="1">
      <c r="A214" s="28" t="s">
        <v>246</v>
      </c>
      <c r="B214" s="29">
        <v>2015.0</v>
      </c>
      <c r="C214" s="29">
        <v>3.2141882E8</v>
      </c>
    </row>
    <row r="215">
      <c r="A215" s="28" t="s">
        <v>38</v>
      </c>
      <c r="B215" s="29">
        <v>2008.0</v>
      </c>
      <c r="C215" s="29">
        <v>9690277.0</v>
      </c>
    </row>
    <row r="216">
      <c r="A216" s="28" t="s">
        <v>38</v>
      </c>
      <c r="B216" s="29">
        <v>2009.0</v>
      </c>
      <c r="C216" s="29">
        <v>9813588.0</v>
      </c>
    </row>
    <row r="217">
      <c r="A217" s="28" t="s">
        <v>38</v>
      </c>
      <c r="B217" s="29">
        <v>2010.0</v>
      </c>
      <c r="C217" s="29">
        <v>9908357.0</v>
      </c>
    </row>
    <row r="218">
      <c r="A218" s="28" t="s">
        <v>38</v>
      </c>
      <c r="B218" s="29">
        <v>2011.0</v>
      </c>
      <c r="C218" s="29">
        <v>9815210.0</v>
      </c>
    </row>
    <row r="219">
      <c r="A219" s="28" t="s">
        <v>38</v>
      </c>
      <c r="B219" s="29">
        <v>2012.0</v>
      </c>
      <c r="C219" s="29">
        <v>9919945.0</v>
      </c>
    </row>
    <row r="220">
      <c r="A220" s="28" t="s">
        <v>38</v>
      </c>
      <c r="B220" s="29">
        <v>2013.0</v>
      </c>
      <c r="C220" s="29">
        <v>9992167.0</v>
      </c>
    </row>
    <row r="221">
      <c r="A221" s="28" t="s">
        <v>38</v>
      </c>
      <c r="B221" s="29">
        <v>2014.0</v>
      </c>
      <c r="C221" s="29">
        <v>1.0097343E7</v>
      </c>
    </row>
    <row r="222">
      <c r="A222" s="28" t="s">
        <v>38</v>
      </c>
      <c r="B222" s="29">
        <v>2015.0</v>
      </c>
      <c r="C222" s="29">
        <v>1.021486E7</v>
      </c>
    </row>
    <row r="223">
      <c r="A223" s="28" t="s">
        <v>38</v>
      </c>
      <c r="B223" s="29">
        <v>2016.0</v>
      </c>
      <c r="C223" s="29">
        <v>1.0310371E7</v>
      </c>
    </row>
    <row r="224" hidden="1">
      <c r="A224" s="28" t="s">
        <v>38</v>
      </c>
      <c r="B224" s="29">
        <v>2017.0</v>
      </c>
      <c r="C224" s="29">
        <v>1.0429379E7</v>
      </c>
    </row>
    <row r="225" hidden="1">
      <c r="A225" s="28" t="s">
        <v>38</v>
      </c>
      <c r="B225" s="29">
        <v>2018.0</v>
      </c>
      <c r="C225" s="29">
        <v>1.0519475E7</v>
      </c>
    </row>
    <row r="226" hidden="1">
      <c r="A226" s="28" t="s">
        <v>38</v>
      </c>
      <c r="B226" s="29">
        <v>2019.0</v>
      </c>
      <c r="C226" s="29">
        <v>1.0617423E7</v>
      </c>
    </row>
    <row r="227">
      <c r="A227" s="28" t="s">
        <v>39</v>
      </c>
      <c r="B227" s="29">
        <v>2000.0</v>
      </c>
      <c r="C227" s="29">
        <v>1212396.0</v>
      </c>
    </row>
    <row r="228">
      <c r="A228" s="28" t="s">
        <v>39</v>
      </c>
      <c r="B228" s="29">
        <v>2001.0</v>
      </c>
      <c r="C228" s="29">
        <v>1218790.0</v>
      </c>
    </row>
    <row r="229">
      <c r="A229" s="28" t="s">
        <v>39</v>
      </c>
      <c r="B229" s="29">
        <v>2002.0</v>
      </c>
      <c r="C229" s="29">
        <v>1226410.0</v>
      </c>
    </row>
    <row r="230">
      <c r="A230" s="28" t="s">
        <v>39</v>
      </c>
      <c r="B230" s="29">
        <v>2003.0</v>
      </c>
      <c r="C230" s="29">
        <v>1231632.0</v>
      </c>
    </row>
    <row r="231">
      <c r="A231" s="28" t="s">
        <v>39</v>
      </c>
      <c r="B231" s="29">
        <v>2004.0</v>
      </c>
      <c r="C231" s="29">
        <v>1246872.0</v>
      </c>
    </row>
    <row r="232">
      <c r="A232" s="28" t="s">
        <v>39</v>
      </c>
      <c r="B232" s="29">
        <v>2005.0</v>
      </c>
      <c r="C232" s="29">
        <v>1259147.0</v>
      </c>
    </row>
    <row r="233">
      <c r="A233" s="28" t="s">
        <v>39</v>
      </c>
      <c r="B233" s="29">
        <v>2006.0</v>
      </c>
      <c r="C233" s="29">
        <v>1269228.0</v>
      </c>
    </row>
    <row r="234">
      <c r="A234" s="28" t="s">
        <v>39</v>
      </c>
      <c r="B234" s="29">
        <v>2007.0</v>
      </c>
      <c r="C234" s="29">
        <v>1269796.0</v>
      </c>
    </row>
    <row r="235">
      <c r="A235" s="28" t="s">
        <v>39</v>
      </c>
      <c r="B235" s="29">
        <v>2008.0</v>
      </c>
      <c r="C235" s="29">
        <v>1280001.0</v>
      </c>
    </row>
    <row r="236">
      <c r="A236" s="28" t="s">
        <v>39</v>
      </c>
      <c r="B236" s="29">
        <v>2009.0</v>
      </c>
      <c r="C236" s="29">
        <v>1288285.0</v>
      </c>
    </row>
    <row r="237">
      <c r="A237" s="28" t="s">
        <v>39</v>
      </c>
      <c r="B237" s="29">
        <v>2010.0</v>
      </c>
      <c r="C237" s="29">
        <v>1300086.0</v>
      </c>
    </row>
    <row r="238">
      <c r="A238" s="28" t="s">
        <v>39</v>
      </c>
      <c r="B238" s="29">
        <v>2011.0</v>
      </c>
      <c r="C238" s="29">
        <v>1374810.0</v>
      </c>
    </row>
    <row r="239">
      <c r="A239" s="28" t="s">
        <v>39</v>
      </c>
      <c r="B239" s="29">
        <v>2012.0</v>
      </c>
      <c r="C239" s="29">
        <v>1392313.0</v>
      </c>
    </row>
    <row r="240">
      <c r="A240" s="28" t="s">
        <v>39</v>
      </c>
      <c r="B240" s="29">
        <v>2013.0</v>
      </c>
      <c r="C240" s="29">
        <v>1404054.0</v>
      </c>
    </row>
    <row r="241">
      <c r="A241" s="28" t="s">
        <v>39</v>
      </c>
      <c r="B241" s="29">
        <v>2014.0</v>
      </c>
      <c r="C241" s="29">
        <v>1419561.0</v>
      </c>
    </row>
    <row r="242">
      <c r="A242" s="28" t="s">
        <v>39</v>
      </c>
      <c r="B242" s="29">
        <v>2015.0</v>
      </c>
      <c r="C242" s="29">
        <v>1431603.0</v>
      </c>
    </row>
    <row r="243">
      <c r="A243" s="28" t="s">
        <v>39</v>
      </c>
      <c r="B243" s="29">
        <v>2016.0</v>
      </c>
      <c r="C243" s="29">
        <v>1428557.0</v>
      </c>
    </row>
    <row r="244" hidden="1">
      <c r="A244" s="28" t="s">
        <v>39</v>
      </c>
      <c r="B244" s="29">
        <v>2017.0</v>
      </c>
      <c r="C244" s="29">
        <v>1427538.0</v>
      </c>
    </row>
    <row r="245" hidden="1">
      <c r="A245" s="28" t="s">
        <v>39</v>
      </c>
      <c r="B245" s="29">
        <v>2018.0</v>
      </c>
      <c r="C245" s="29">
        <v>1420491.0</v>
      </c>
    </row>
    <row r="246" hidden="1">
      <c r="A246" s="28" t="s">
        <v>39</v>
      </c>
      <c r="B246" s="29">
        <v>2019.0</v>
      </c>
      <c r="C246" s="29">
        <v>1415872.0</v>
      </c>
    </row>
    <row r="247">
      <c r="A247" s="28" t="s">
        <v>40</v>
      </c>
      <c r="B247" s="29">
        <v>2000.0</v>
      </c>
      <c r="C247" s="29">
        <v>1299555.0</v>
      </c>
    </row>
    <row r="248">
      <c r="A248" s="28" t="s">
        <v>40</v>
      </c>
      <c r="B248" s="29">
        <v>2001.0</v>
      </c>
      <c r="C248" s="29">
        <v>1320791.0</v>
      </c>
    </row>
    <row r="249">
      <c r="A249" s="28" t="s">
        <v>40</v>
      </c>
      <c r="B249" s="29">
        <v>2002.0</v>
      </c>
      <c r="C249" s="29">
        <v>1341704.0</v>
      </c>
    </row>
    <row r="250">
      <c r="A250" s="28" t="s">
        <v>40</v>
      </c>
      <c r="B250" s="29">
        <v>2003.0</v>
      </c>
      <c r="C250" s="29">
        <v>1363672.0</v>
      </c>
    </row>
    <row r="251">
      <c r="A251" s="28" t="s">
        <v>40</v>
      </c>
      <c r="B251" s="29">
        <v>2004.0</v>
      </c>
      <c r="C251" s="29">
        <v>1391127.0</v>
      </c>
    </row>
    <row r="252">
      <c r="A252" s="28" t="s">
        <v>40</v>
      </c>
      <c r="B252" s="29">
        <v>2005.0</v>
      </c>
      <c r="C252" s="29">
        <v>1425226.0</v>
      </c>
    </row>
    <row r="253">
      <c r="A253" s="28" t="s">
        <v>40</v>
      </c>
      <c r="B253" s="29">
        <v>2006.0</v>
      </c>
      <c r="C253" s="29">
        <v>1463631.0</v>
      </c>
    </row>
    <row r="254">
      <c r="A254" s="28" t="s">
        <v>40</v>
      </c>
      <c r="B254" s="29">
        <v>2007.0</v>
      </c>
      <c r="C254" s="29">
        <v>1498390.0</v>
      </c>
    </row>
    <row r="255">
      <c r="A255" s="28" t="s">
        <v>40</v>
      </c>
      <c r="B255" s="29">
        <v>2008.0</v>
      </c>
      <c r="C255" s="29">
        <v>1526295.0</v>
      </c>
    </row>
    <row r="256">
      <c r="A256" s="28" t="s">
        <v>40</v>
      </c>
      <c r="B256" s="29">
        <v>2009.0</v>
      </c>
      <c r="C256" s="29">
        <v>1544465.0</v>
      </c>
    </row>
    <row r="257">
      <c r="A257" s="28" t="s">
        <v>40</v>
      </c>
      <c r="B257" s="29">
        <v>2010.0</v>
      </c>
      <c r="C257" s="29">
        <v>1559796.0</v>
      </c>
    </row>
    <row r="258">
      <c r="A258" s="28" t="s">
        <v>40</v>
      </c>
      <c r="B258" s="29">
        <v>2011.0</v>
      </c>
      <c r="C258" s="29">
        <v>1584985.0</v>
      </c>
    </row>
    <row r="259">
      <c r="A259" s="28" t="s">
        <v>40</v>
      </c>
      <c r="B259" s="29">
        <v>2012.0</v>
      </c>
      <c r="C259" s="29">
        <v>1595728.0</v>
      </c>
    </row>
    <row r="260">
      <c r="A260" s="28" t="s">
        <v>40</v>
      </c>
      <c r="B260" s="29">
        <v>2013.0</v>
      </c>
      <c r="C260" s="29">
        <v>1612136.0</v>
      </c>
    </row>
    <row r="261">
      <c r="A261" s="28" t="s">
        <v>40</v>
      </c>
      <c r="B261" s="29">
        <v>2014.0</v>
      </c>
      <c r="C261" s="29">
        <v>1634464.0</v>
      </c>
    </row>
    <row r="262">
      <c r="A262" s="28" t="s">
        <v>40</v>
      </c>
      <c r="B262" s="29">
        <v>2015.0</v>
      </c>
      <c r="C262" s="29">
        <v>1654930.0</v>
      </c>
    </row>
    <row r="263">
      <c r="A263" s="28" t="s">
        <v>40</v>
      </c>
      <c r="B263" s="29">
        <v>2016.0</v>
      </c>
      <c r="C263" s="29">
        <v>1683140.0</v>
      </c>
    </row>
    <row r="264" hidden="1">
      <c r="A264" s="28" t="s">
        <v>40</v>
      </c>
      <c r="B264" s="29">
        <v>2017.0</v>
      </c>
      <c r="C264" s="29">
        <v>1716943.0</v>
      </c>
    </row>
    <row r="265" hidden="1">
      <c r="A265" s="28" t="s">
        <v>40</v>
      </c>
      <c r="B265" s="29">
        <v>2018.0</v>
      </c>
      <c r="C265" s="29">
        <v>1754208.0</v>
      </c>
    </row>
    <row r="266" hidden="1">
      <c r="A266" s="28" t="s">
        <v>40</v>
      </c>
      <c r="B266" s="29">
        <v>2019.0</v>
      </c>
      <c r="C266" s="29">
        <v>1787065.0</v>
      </c>
    </row>
    <row r="267" hidden="1">
      <c r="A267" s="28" t="s">
        <v>246</v>
      </c>
      <c r="B267" s="29">
        <v>2014.0</v>
      </c>
      <c r="C267" s="29">
        <v>3.18857056E8</v>
      </c>
    </row>
    <row r="268">
      <c r="A268" s="28" t="s">
        <v>41</v>
      </c>
      <c r="B268" s="29">
        <v>2000.0</v>
      </c>
      <c r="C268" s="29">
        <v>1.2437568E7</v>
      </c>
    </row>
    <row r="269">
      <c r="A269" s="28" t="s">
        <v>41</v>
      </c>
      <c r="B269" s="29">
        <v>2001.0</v>
      </c>
      <c r="C269" s="29">
        <v>1.2506636E7</v>
      </c>
    </row>
    <row r="270">
      <c r="A270" s="28" t="s">
        <v>41</v>
      </c>
      <c r="B270" s="29">
        <v>2002.0</v>
      </c>
      <c r="C270" s="29">
        <v>1.2557032E7</v>
      </c>
    </row>
    <row r="271">
      <c r="A271" s="28" t="s">
        <v>41</v>
      </c>
      <c r="B271" s="29">
        <v>2003.0</v>
      </c>
      <c r="C271" s="29">
        <v>1.2599246E7</v>
      </c>
    </row>
    <row r="272">
      <c r="A272" s="28" t="s">
        <v>41</v>
      </c>
      <c r="B272" s="29">
        <v>2004.0</v>
      </c>
      <c r="C272" s="29">
        <v>1.2644218E7</v>
      </c>
    </row>
    <row r="273">
      <c r="A273" s="28" t="s">
        <v>41</v>
      </c>
      <c r="B273" s="29">
        <v>2005.0</v>
      </c>
      <c r="C273" s="29">
        <v>1.2672835E7</v>
      </c>
    </row>
    <row r="274">
      <c r="A274" s="28" t="s">
        <v>41</v>
      </c>
      <c r="B274" s="29">
        <v>2006.0</v>
      </c>
      <c r="C274" s="29">
        <v>1.2714588E7</v>
      </c>
    </row>
    <row r="275">
      <c r="A275" s="28" t="s">
        <v>41</v>
      </c>
      <c r="B275" s="29">
        <v>2007.0</v>
      </c>
      <c r="C275" s="29">
        <v>1.2775864E7</v>
      </c>
    </row>
    <row r="276">
      <c r="A276" s="28" t="s">
        <v>41</v>
      </c>
      <c r="B276" s="29">
        <v>2008.0</v>
      </c>
      <c r="C276" s="29">
        <v>1.2836402E7</v>
      </c>
    </row>
    <row r="277">
      <c r="A277" s="28" t="s">
        <v>41</v>
      </c>
      <c r="B277" s="29">
        <v>2009.0</v>
      </c>
      <c r="C277" s="29">
        <v>1.2893278E7</v>
      </c>
    </row>
    <row r="278">
      <c r="A278" s="28" t="s">
        <v>41</v>
      </c>
      <c r="B278" s="29">
        <v>2010.0</v>
      </c>
      <c r="C278" s="29">
        <v>1.294441E7</v>
      </c>
    </row>
    <row r="279">
      <c r="A279" s="28" t="s">
        <v>41</v>
      </c>
      <c r="B279" s="29">
        <v>2011.0</v>
      </c>
      <c r="C279" s="29">
        <v>1.2869257E7</v>
      </c>
    </row>
    <row r="280">
      <c r="A280" s="28" t="s">
        <v>41</v>
      </c>
      <c r="B280" s="29">
        <v>2012.0</v>
      </c>
      <c r="C280" s="29">
        <v>1.2875255E7</v>
      </c>
    </row>
    <row r="281">
      <c r="A281" s="28" t="s">
        <v>41</v>
      </c>
      <c r="B281" s="29">
        <v>2013.0</v>
      </c>
      <c r="C281" s="29">
        <v>1.2882135E7</v>
      </c>
    </row>
    <row r="282">
      <c r="A282" s="28" t="s">
        <v>41</v>
      </c>
      <c r="B282" s="29">
        <v>2014.0</v>
      </c>
      <c r="C282" s="29">
        <v>1.288058E7</v>
      </c>
    </row>
    <row r="283">
      <c r="A283" s="28" t="s">
        <v>41</v>
      </c>
      <c r="B283" s="29">
        <v>2015.0</v>
      </c>
      <c r="C283" s="29">
        <v>1.2859995E7</v>
      </c>
    </row>
    <row r="284">
      <c r="A284" s="28" t="s">
        <v>41</v>
      </c>
      <c r="B284" s="29">
        <v>2016.0</v>
      </c>
      <c r="C284" s="29">
        <v>1.2801539E7</v>
      </c>
    </row>
    <row r="285" hidden="1">
      <c r="A285" s="28" t="s">
        <v>41</v>
      </c>
      <c r="B285" s="29">
        <v>2017.0</v>
      </c>
      <c r="C285" s="29">
        <v>1.2802023E7</v>
      </c>
    </row>
    <row r="286" hidden="1">
      <c r="A286" s="28" t="s">
        <v>41</v>
      </c>
      <c r="B286" s="29">
        <v>2018.0</v>
      </c>
      <c r="C286" s="29">
        <v>1.274108E7</v>
      </c>
    </row>
    <row r="287" hidden="1">
      <c r="A287" s="28" t="s">
        <v>41</v>
      </c>
      <c r="B287" s="29">
        <v>2019.0</v>
      </c>
      <c r="C287" s="29">
        <v>1.2671821E7</v>
      </c>
    </row>
    <row r="288">
      <c r="A288" s="28" t="s">
        <v>42</v>
      </c>
      <c r="B288" s="29">
        <v>2000.0</v>
      </c>
      <c r="C288" s="29">
        <v>6091517.0</v>
      </c>
    </row>
    <row r="289">
      <c r="A289" s="28" t="s">
        <v>42</v>
      </c>
      <c r="B289" s="29">
        <v>2001.0</v>
      </c>
      <c r="C289" s="29">
        <v>6124090.0</v>
      </c>
    </row>
    <row r="290">
      <c r="A290" s="28" t="s">
        <v>42</v>
      </c>
      <c r="B290" s="29">
        <v>2002.0</v>
      </c>
      <c r="C290" s="29">
        <v>6148648.0</v>
      </c>
    </row>
    <row r="291">
      <c r="A291" s="28" t="s">
        <v>42</v>
      </c>
      <c r="B291" s="29">
        <v>2003.0</v>
      </c>
      <c r="C291" s="29">
        <v>6184552.0</v>
      </c>
    </row>
    <row r="292">
      <c r="A292" s="28" t="s">
        <v>42</v>
      </c>
      <c r="B292" s="29">
        <v>2004.0</v>
      </c>
      <c r="C292" s="29">
        <v>6214844.0</v>
      </c>
    </row>
    <row r="293">
      <c r="A293" s="28" t="s">
        <v>42</v>
      </c>
      <c r="B293" s="29">
        <v>2005.0</v>
      </c>
      <c r="C293" s="29">
        <v>6253142.0</v>
      </c>
    </row>
    <row r="294">
      <c r="A294" s="28" t="s">
        <v>42</v>
      </c>
      <c r="B294" s="29">
        <v>2006.0</v>
      </c>
      <c r="C294" s="29">
        <v>6300341.0</v>
      </c>
    </row>
    <row r="295">
      <c r="A295" s="28" t="s">
        <v>42</v>
      </c>
      <c r="B295" s="29">
        <v>2007.0</v>
      </c>
      <c r="C295" s="29">
        <v>6344771.0</v>
      </c>
    </row>
    <row r="296">
      <c r="A296" s="28" t="s">
        <v>42</v>
      </c>
      <c r="B296" s="29">
        <v>2008.0</v>
      </c>
      <c r="C296" s="29">
        <v>6386601.0</v>
      </c>
    </row>
    <row r="297">
      <c r="A297" s="28" t="s">
        <v>42</v>
      </c>
      <c r="B297" s="29">
        <v>2009.0</v>
      </c>
      <c r="C297" s="29">
        <v>6417276.0</v>
      </c>
    </row>
    <row r="298">
      <c r="A298" s="28" t="s">
        <v>42</v>
      </c>
      <c r="B298" s="29">
        <v>2010.0</v>
      </c>
      <c r="C298" s="29">
        <v>6445295.0</v>
      </c>
    </row>
    <row r="299">
      <c r="A299" s="28" t="s">
        <v>42</v>
      </c>
      <c r="B299" s="29">
        <v>2011.0</v>
      </c>
      <c r="C299" s="29">
        <v>6516922.0</v>
      </c>
    </row>
    <row r="300">
      <c r="A300" s="28" t="s">
        <v>42</v>
      </c>
      <c r="B300" s="29">
        <v>2012.0</v>
      </c>
      <c r="C300" s="29">
        <v>6537334.0</v>
      </c>
    </row>
    <row r="301">
      <c r="A301" s="28" t="s">
        <v>42</v>
      </c>
      <c r="B301" s="29">
        <v>2013.0</v>
      </c>
      <c r="C301" s="29">
        <v>6570902.0</v>
      </c>
    </row>
    <row r="302">
      <c r="A302" s="28" t="s">
        <v>42</v>
      </c>
      <c r="B302" s="29">
        <v>2014.0</v>
      </c>
      <c r="C302" s="29">
        <v>6596855.0</v>
      </c>
    </row>
    <row r="303">
      <c r="A303" s="28" t="s">
        <v>42</v>
      </c>
      <c r="B303" s="29">
        <v>2015.0</v>
      </c>
      <c r="C303" s="29">
        <v>6619680.0</v>
      </c>
    </row>
    <row r="304">
      <c r="A304" s="28" t="s">
        <v>42</v>
      </c>
      <c r="B304" s="29">
        <v>2016.0</v>
      </c>
      <c r="C304" s="29">
        <v>6633053.0</v>
      </c>
    </row>
    <row r="305" hidden="1">
      <c r="A305" s="28" t="s">
        <v>42</v>
      </c>
      <c r="B305" s="29">
        <v>2017.0</v>
      </c>
      <c r="C305" s="29">
        <v>6666818.0</v>
      </c>
    </row>
    <row r="306" hidden="1">
      <c r="A306" s="28" t="s">
        <v>42</v>
      </c>
      <c r="B306" s="29">
        <v>2018.0</v>
      </c>
      <c r="C306" s="29">
        <v>6691878.0</v>
      </c>
    </row>
    <row r="307" hidden="1">
      <c r="A307" s="28" t="s">
        <v>42</v>
      </c>
      <c r="B307" s="29">
        <v>2019.0</v>
      </c>
      <c r="C307" s="29">
        <v>6732219.0</v>
      </c>
    </row>
    <row r="308">
      <c r="A308" s="28" t="s">
        <v>43</v>
      </c>
      <c r="B308" s="29">
        <v>2000.0</v>
      </c>
      <c r="C308" s="29">
        <v>2928191.0</v>
      </c>
    </row>
    <row r="309">
      <c r="A309" s="28" t="s">
        <v>43</v>
      </c>
      <c r="B309" s="29">
        <v>2001.0</v>
      </c>
      <c r="C309" s="29">
        <v>2929240.0</v>
      </c>
    </row>
    <row r="310">
      <c r="A310" s="28" t="s">
        <v>43</v>
      </c>
      <c r="B310" s="29">
        <v>2002.0</v>
      </c>
      <c r="C310" s="29">
        <v>2929379.0</v>
      </c>
    </row>
    <row r="311">
      <c r="A311" s="28" t="s">
        <v>43</v>
      </c>
      <c r="B311" s="29">
        <v>2003.0</v>
      </c>
      <c r="C311" s="29">
        <v>2934585.0</v>
      </c>
    </row>
    <row r="312">
      <c r="A312" s="28" t="s">
        <v>43</v>
      </c>
      <c r="B312" s="29">
        <v>2004.0</v>
      </c>
      <c r="C312" s="29">
        <v>2942311.0</v>
      </c>
    </row>
    <row r="313">
      <c r="A313" s="28" t="s">
        <v>43</v>
      </c>
      <c r="B313" s="29">
        <v>2005.0</v>
      </c>
      <c r="C313" s="29">
        <v>2950517.0</v>
      </c>
    </row>
    <row r="314">
      <c r="A314" s="28" t="s">
        <v>43</v>
      </c>
      <c r="B314" s="29">
        <v>2006.0</v>
      </c>
      <c r="C314" s="29">
        <v>2965203.0</v>
      </c>
    </row>
    <row r="315">
      <c r="A315" s="28" t="s">
        <v>43</v>
      </c>
      <c r="B315" s="29">
        <v>2007.0</v>
      </c>
      <c r="C315" s="29">
        <v>2979867.0</v>
      </c>
    </row>
    <row r="316">
      <c r="A316" s="28" t="s">
        <v>43</v>
      </c>
      <c r="B316" s="29">
        <v>2008.0</v>
      </c>
      <c r="C316" s="29">
        <v>2994658.0</v>
      </c>
    </row>
    <row r="317">
      <c r="A317" s="28" t="s">
        <v>43</v>
      </c>
      <c r="B317" s="29">
        <v>2009.0</v>
      </c>
      <c r="C317" s="29">
        <v>3008331.0</v>
      </c>
    </row>
    <row r="318">
      <c r="A318" s="28" t="s">
        <v>43</v>
      </c>
      <c r="B318" s="29">
        <v>2010.0</v>
      </c>
      <c r="C318" s="29">
        <v>3023081.0</v>
      </c>
    </row>
    <row r="319">
      <c r="A319" s="28" t="s">
        <v>43</v>
      </c>
      <c r="B319" s="29">
        <v>2011.0</v>
      </c>
      <c r="C319" s="29">
        <v>3062309.0</v>
      </c>
    </row>
    <row r="320" hidden="1">
      <c r="A320" s="28" t="s">
        <v>246</v>
      </c>
      <c r="B320" s="29">
        <v>2013.0</v>
      </c>
      <c r="C320" s="29">
        <v>3.16128839E8</v>
      </c>
    </row>
    <row r="321">
      <c r="A321" s="28" t="s">
        <v>43</v>
      </c>
      <c r="B321" s="29">
        <v>2012.0</v>
      </c>
      <c r="C321" s="29">
        <v>3074186.0</v>
      </c>
    </row>
    <row r="322">
      <c r="A322" s="28" t="s">
        <v>43</v>
      </c>
      <c r="B322" s="29">
        <v>2013.0</v>
      </c>
      <c r="C322" s="29">
        <v>3090416.0</v>
      </c>
    </row>
    <row r="323">
      <c r="A323" s="28" t="s">
        <v>43</v>
      </c>
      <c r="B323" s="29">
        <v>2014.0</v>
      </c>
      <c r="C323" s="29">
        <v>3107126.0</v>
      </c>
    </row>
    <row r="324">
      <c r="A324" s="28" t="s">
        <v>43</v>
      </c>
      <c r="B324" s="29">
        <v>2015.0</v>
      </c>
      <c r="C324" s="29">
        <v>3123899.0</v>
      </c>
    </row>
    <row r="325">
      <c r="A325" s="28" t="s">
        <v>43</v>
      </c>
      <c r="B325" s="29">
        <v>2016.0</v>
      </c>
      <c r="C325" s="29">
        <v>3134693.0</v>
      </c>
    </row>
    <row r="326" hidden="1">
      <c r="A326" s="28" t="s">
        <v>43</v>
      </c>
      <c r="B326" s="29">
        <v>2017.0</v>
      </c>
      <c r="C326" s="29">
        <v>3145711.0</v>
      </c>
    </row>
    <row r="327" hidden="1">
      <c r="A327" s="28" t="s">
        <v>43</v>
      </c>
      <c r="B327" s="29">
        <v>2018.0</v>
      </c>
      <c r="C327" s="29">
        <v>3156145.0</v>
      </c>
    </row>
    <row r="328" hidden="1">
      <c r="A328" s="28" t="s">
        <v>43</v>
      </c>
      <c r="B328" s="29">
        <v>2019.0</v>
      </c>
      <c r="C328" s="29">
        <v>3155070.0</v>
      </c>
    </row>
    <row r="329">
      <c r="A329" s="28" t="s">
        <v>44</v>
      </c>
      <c r="B329" s="29">
        <v>2000.0</v>
      </c>
      <c r="C329" s="29">
        <v>2692907.0</v>
      </c>
    </row>
    <row r="330">
      <c r="A330" s="28" t="s">
        <v>44</v>
      </c>
      <c r="B330" s="29">
        <v>2001.0</v>
      </c>
      <c r="C330" s="29">
        <v>2701167.0</v>
      </c>
    </row>
    <row r="331">
      <c r="A331" s="28" t="s">
        <v>44</v>
      </c>
      <c r="B331" s="29">
        <v>2002.0</v>
      </c>
      <c r="C331" s="29">
        <v>2711741.0</v>
      </c>
    </row>
    <row r="332">
      <c r="A332" s="28" t="s">
        <v>44</v>
      </c>
      <c r="B332" s="29">
        <v>2003.0</v>
      </c>
      <c r="C332" s="29">
        <v>2720361.0</v>
      </c>
    </row>
    <row r="333">
      <c r="A333" s="28" t="s">
        <v>44</v>
      </c>
      <c r="B333" s="29">
        <v>2004.0</v>
      </c>
      <c r="C333" s="29">
        <v>2729378.0</v>
      </c>
    </row>
    <row r="334">
      <c r="A334" s="28" t="s">
        <v>44</v>
      </c>
      <c r="B334" s="29">
        <v>2005.0</v>
      </c>
      <c r="C334" s="29">
        <v>2739997.0</v>
      </c>
    </row>
    <row r="335">
      <c r="A335" s="28" t="s">
        <v>44</v>
      </c>
      <c r="B335" s="29">
        <v>2006.0</v>
      </c>
      <c r="C335" s="29">
        <v>2754018.0</v>
      </c>
    </row>
    <row r="336">
      <c r="A336" s="28" t="s">
        <v>44</v>
      </c>
      <c r="B336" s="29">
        <v>2007.0</v>
      </c>
      <c r="C336" s="29">
        <v>2773740.0</v>
      </c>
    </row>
    <row r="337">
      <c r="A337" s="28" t="s">
        <v>44</v>
      </c>
      <c r="B337" s="29">
        <v>2008.0</v>
      </c>
      <c r="C337" s="29">
        <v>2795257.0</v>
      </c>
    </row>
    <row r="338">
      <c r="A338" s="28" t="s">
        <v>44</v>
      </c>
      <c r="B338" s="29">
        <v>2009.0</v>
      </c>
      <c r="C338" s="29">
        <v>2817430.0</v>
      </c>
    </row>
    <row r="339">
      <c r="A339" s="28" t="s">
        <v>44</v>
      </c>
      <c r="B339" s="29">
        <v>2010.0</v>
      </c>
      <c r="C339" s="29">
        <v>2841121.0</v>
      </c>
    </row>
    <row r="340">
      <c r="A340" s="28" t="s">
        <v>44</v>
      </c>
      <c r="B340" s="29">
        <v>2011.0</v>
      </c>
      <c r="C340" s="29">
        <v>2871238.0</v>
      </c>
    </row>
    <row r="341">
      <c r="A341" s="28" t="s">
        <v>44</v>
      </c>
      <c r="B341" s="29">
        <v>2012.0</v>
      </c>
      <c r="C341" s="29">
        <v>2885905.0</v>
      </c>
    </row>
    <row r="342">
      <c r="A342" s="28" t="s">
        <v>44</v>
      </c>
      <c r="B342" s="29">
        <v>2013.0</v>
      </c>
      <c r="C342" s="29">
        <v>2893957.0</v>
      </c>
    </row>
    <row r="343">
      <c r="A343" s="28" t="s">
        <v>44</v>
      </c>
      <c r="B343" s="29">
        <v>2014.0</v>
      </c>
      <c r="C343" s="29">
        <v>2904021.0</v>
      </c>
    </row>
    <row r="344">
      <c r="A344" s="28" t="s">
        <v>44</v>
      </c>
      <c r="B344" s="29">
        <v>2015.0</v>
      </c>
      <c r="C344" s="29">
        <v>2911641.0</v>
      </c>
    </row>
    <row r="345">
      <c r="A345" s="28" t="s">
        <v>44</v>
      </c>
      <c r="B345" s="29">
        <v>2016.0</v>
      </c>
      <c r="C345" s="29">
        <v>2907289.0</v>
      </c>
    </row>
    <row r="346" hidden="1">
      <c r="A346" s="28" t="s">
        <v>44</v>
      </c>
      <c r="B346" s="29">
        <v>2017.0</v>
      </c>
      <c r="C346" s="29">
        <v>2913123.0</v>
      </c>
    </row>
    <row r="347" hidden="1">
      <c r="A347" s="28" t="s">
        <v>44</v>
      </c>
      <c r="B347" s="29">
        <v>2018.0</v>
      </c>
      <c r="C347" s="29">
        <v>2911505.0</v>
      </c>
    </row>
    <row r="348" hidden="1">
      <c r="A348" s="28" t="s">
        <v>44</v>
      </c>
      <c r="B348" s="29">
        <v>2019.0</v>
      </c>
      <c r="C348" s="29">
        <v>2913314.0</v>
      </c>
    </row>
    <row r="349">
      <c r="A349" s="28" t="s">
        <v>45</v>
      </c>
      <c r="B349" s="29">
        <v>2000.0</v>
      </c>
      <c r="C349" s="29">
        <v>4048714.0</v>
      </c>
    </row>
    <row r="350">
      <c r="A350" s="28" t="s">
        <v>45</v>
      </c>
      <c r="B350" s="29">
        <v>2001.0</v>
      </c>
      <c r="C350" s="29">
        <v>4068775.0</v>
      </c>
    </row>
    <row r="351">
      <c r="A351" s="28" t="s">
        <v>45</v>
      </c>
      <c r="B351" s="29">
        <v>2002.0</v>
      </c>
      <c r="C351" s="29">
        <v>4090824.0</v>
      </c>
    </row>
    <row r="352">
      <c r="A352" s="28" t="s">
        <v>45</v>
      </c>
      <c r="B352" s="29">
        <v>2003.0</v>
      </c>
      <c r="C352" s="29">
        <v>4117691.0</v>
      </c>
    </row>
    <row r="353">
      <c r="A353" s="28" t="s">
        <v>45</v>
      </c>
      <c r="B353" s="29">
        <v>2004.0</v>
      </c>
      <c r="C353" s="29">
        <v>4145777.0</v>
      </c>
    </row>
    <row r="354">
      <c r="A354" s="28" t="s">
        <v>45</v>
      </c>
      <c r="B354" s="29">
        <v>2005.0</v>
      </c>
      <c r="C354" s="29">
        <v>4179655.0</v>
      </c>
    </row>
    <row r="355">
      <c r="A355" s="28" t="s">
        <v>45</v>
      </c>
      <c r="B355" s="29">
        <v>2006.0</v>
      </c>
      <c r="C355" s="29">
        <v>4216783.0</v>
      </c>
    </row>
    <row r="356">
      <c r="A356" s="28" t="s">
        <v>45</v>
      </c>
      <c r="B356" s="29">
        <v>2007.0</v>
      </c>
      <c r="C356" s="29">
        <v>4254513.0</v>
      </c>
    </row>
    <row r="357">
      <c r="A357" s="28" t="s">
        <v>45</v>
      </c>
      <c r="B357" s="29">
        <v>2008.0</v>
      </c>
      <c r="C357" s="29">
        <v>4287259.0</v>
      </c>
    </row>
    <row r="358">
      <c r="A358" s="28" t="s">
        <v>45</v>
      </c>
      <c r="B358" s="29">
        <v>2009.0</v>
      </c>
      <c r="C358" s="29">
        <v>4312268.0</v>
      </c>
    </row>
    <row r="359">
      <c r="A359" s="28" t="s">
        <v>45</v>
      </c>
      <c r="B359" s="29">
        <v>2010.0</v>
      </c>
      <c r="C359" s="29">
        <v>4339435.0</v>
      </c>
    </row>
    <row r="360">
      <c r="A360" s="28" t="s">
        <v>45</v>
      </c>
      <c r="B360" s="29">
        <v>2011.0</v>
      </c>
      <c r="C360" s="29">
        <v>4369356.0</v>
      </c>
    </row>
    <row r="361">
      <c r="A361" s="28" t="s">
        <v>45</v>
      </c>
      <c r="B361" s="29">
        <v>2012.0</v>
      </c>
      <c r="C361" s="29">
        <v>4380415.0</v>
      </c>
    </row>
    <row r="362">
      <c r="A362" s="28" t="s">
        <v>45</v>
      </c>
      <c r="B362" s="29">
        <v>2013.0</v>
      </c>
      <c r="C362" s="29">
        <v>4395295.0</v>
      </c>
    </row>
    <row r="363">
      <c r="A363" s="28" t="s">
        <v>45</v>
      </c>
      <c r="B363" s="29">
        <v>2014.0</v>
      </c>
      <c r="C363" s="29">
        <v>4413457.0</v>
      </c>
    </row>
    <row r="364">
      <c r="A364" s="28" t="s">
        <v>45</v>
      </c>
      <c r="B364" s="29">
        <v>2015.0</v>
      </c>
      <c r="C364" s="29">
        <v>4425092.0</v>
      </c>
    </row>
    <row r="365">
      <c r="A365" s="28" t="s">
        <v>45</v>
      </c>
      <c r="B365" s="29">
        <v>2016.0</v>
      </c>
      <c r="C365" s="29">
        <v>4436974.0</v>
      </c>
    </row>
    <row r="366" hidden="1">
      <c r="A366" s="28" t="s">
        <v>45</v>
      </c>
      <c r="B366" s="29">
        <v>2017.0</v>
      </c>
      <c r="C366" s="29">
        <v>4454189.0</v>
      </c>
    </row>
    <row r="367" hidden="1">
      <c r="A367" s="28" t="s">
        <v>45</v>
      </c>
      <c r="B367" s="29">
        <v>2018.0</v>
      </c>
      <c r="C367" s="29">
        <v>4468402.0</v>
      </c>
    </row>
    <row r="368" hidden="1">
      <c r="A368" s="28" t="s">
        <v>45</v>
      </c>
      <c r="B368" s="29">
        <v>2019.0</v>
      </c>
      <c r="C368" s="29">
        <v>4467673.0</v>
      </c>
    </row>
    <row r="369">
      <c r="A369" s="28" t="s">
        <v>46</v>
      </c>
      <c r="B369" s="29">
        <v>2000.0</v>
      </c>
      <c r="C369" s="29">
        <v>4468970.0</v>
      </c>
    </row>
    <row r="370">
      <c r="A370" s="28" t="s">
        <v>46</v>
      </c>
      <c r="B370" s="29">
        <v>2001.0</v>
      </c>
      <c r="C370" s="29">
        <v>4460400.0</v>
      </c>
    </row>
    <row r="371">
      <c r="A371" s="28" t="s">
        <v>46</v>
      </c>
      <c r="B371" s="29">
        <v>2002.0</v>
      </c>
      <c r="C371" s="29">
        <v>4465089.0</v>
      </c>
    </row>
    <row r="372">
      <c r="A372" s="28" t="s">
        <v>46</v>
      </c>
      <c r="B372" s="29">
        <v>2003.0</v>
      </c>
      <c r="C372" s="29">
        <v>4473198.0</v>
      </c>
    </row>
    <row r="373" hidden="1">
      <c r="A373" s="28" t="s">
        <v>246</v>
      </c>
      <c r="B373" s="29">
        <v>2012.0</v>
      </c>
      <c r="C373" s="29">
        <v>3.1391404E8</v>
      </c>
    </row>
    <row r="374">
      <c r="A374" s="28" t="s">
        <v>46</v>
      </c>
      <c r="B374" s="29">
        <v>2004.0</v>
      </c>
      <c r="C374" s="29">
        <v>4487246.0</v>
      </c>
    </row>
    <row r="375">
      <c r="A375" s="28" t="s">
        <v>46</v>
      </c>
      <c r="B375" s="29">
        <v>2005.0</v>
      </c>
      <c r="C375" s="29">
        <v>4495113.0</v>
      </c>
    </row>
    <row r="376">
      <c r="A376" s="28" t="s">
        <v>46</v>
      </c>
      <c r="B376" s="29">
        <v>2006.0</v>
      </c>
      <c r="C376" s="29">
        <v>4237693.0</v>
      </c>
    </row>
    <row r="377">
      <c r="A377" s="28" t="s">
        <v>46</v>
      </c>
      <c r="B377" s="29">
        <v>2007.0</v>
      </c>
      <c r="C377" s="29">
        <v>4373448.0</v>
      </c>
    </row>
    <row r="378">
      <c r="A378" s="28" t="s">
        <v>46</v>
      </c>
      <c r="B378" s="29">
        <v>2008.0</v>
      </c>
      <c r="C378" s="29">
        <v>4448806.0</v>
      </c>
    </row>
    <row r="379">
      <c r="A379" s="28" t="s">
        <v>46</v>
      </c>
      <c r="B379" s="29">
        <v>2009.0</v>
      </c>
      <c r="C379" s="29">
        <v>4489490.0</v>
      </c>
    </row>
    <row r="380">
      <c r="A380" s="28" t="s">
        <v>46</v>
      </c>
      <c r="B380" s="29">
        <v>2010.0</v>
      </c>
      <c r="C380" s="29">
        <v>4529426.0</v>
      </c>
    </row>
    <row r="381">
      <c r="A381" s="28" t="s">
        <v>46</v>
      </c>
      <c r="B381" s="29">
        <v>2011.0</v>
      </c>
      <c r="C381" s="29">
        <v>4574836.0</v>
      </c>
    </row>
    <row r="382">
      <c r="A382" s="28" t="s">
        <v>46</v>
      </c>
      <c r="B382" s="29">
        <v>2012.0</v>
      </c>
      <c r="C382" s="29">
        <v>4601893.0</v>
      </c>
    </row>
    <row r="383">
      <c r="A383" s="28" t="s">
        <v>46</v>
      </c>
      <c r="B383" s="29">
        <v>2013.0</v>
      </c>
      <c r="C383" s="29">
        <v>4625470.0</v>
      </c>
    </row>
    <row r="384">
      <c r="A384" s="28" t="s">
        <v>46</v>
      </c>
      <c r="B384" s="29">
        <v>2014.0</v>
      </c>
      <c r="C384" s="29">
        <v>4649676.0</v>
      </c>
    </row>
    <row r="385">
      <c r="A385" s="28" t="s">
        <v>46</v>
      </c>
      <c r="B385" s="29">
        <v>2015.0</v>
      </c>
      <c r="C385" s="29">
        <v>4670724.0</v>
      </c>
    </row>
    <row r="386">
      <c r="A386" s="28" t="s">
        <v>46</v>
      </c>
      <c r="B386" s="29">
        <v>2016.0</v>
      </c>
      <c r="C386" s="29">
        <v>4681666.0</v>
      </c>
    </row>
    <row r="387" hidden="1">
      <c r="A387" s="28" t="s">
        <v>46</v>
      </c>
      <c r="B387" s="29">
        <v>2017.0</v>
      </c>
      <c r="C387" s="29">
        <v>4684333.0</v>
      </c>
    </row>
    <row r="388" hidden="1">
      <c r="A388" s="28" t="s">
        <v>46</v>
      </c>
      <c r="B388" s="29">
        <v>2018.0</v>
      </c>
      <c r="C388" s="29">
        <v>4659978.0</v>
      </c>
    </row>
    <row r="389" hidden="1">
      <c r="A389" s="28" t="s">
        <v>46</v>
      </c>
      <c r="B389" s="29">
        <v>2019.0</v>
      </c>
      <c r="C389" s="29">
        <v>4648794.0</v>
      </c>
    </row>
    <row r="390">
      <c r="A390" s="28" t="s">
        <v>47</v>
      </c>
      <c r="B390" s="29">
        <v>2000.0</v>
      </c>
      <c r="C390" s="29">
        <v>1277040.0</v>
      </c>
    </row>
    <row r="391">
      <c r="A391" s="28" t="s">
        <v>47</v>
      </c>
      <c r="B391" s="29">
        <v>2001.0</v>
      </c>
      <c r="C391" s="29">
        <v>1284295.0</v>
      </c>
    </row>
    <row r="392">
      <c r="A392" s="28" t="s">
        <v>47</v>
      </c>
      <c r="B392" s="29">
        <v>2002.0</v>
      </c>
      <c r="C392" s="29">
        <v>1293181.0</v>
      </c>
    </row>
    <row r="393">
      <c r="A393" s="28" t="s">
        <v>47</v>
      </c>
      <c r="B393" s="29">
        <v>2003.0</v>
      </c>
      <c r="C393" s="29">
        <v>1302365.0</v>
      </c>
    </row>
    <row r="394">
      <c r="A394" s="28" t="s">
        <v>47</v>
      </c>
      <c r="B394" s="29">
        <v>2004.0</v>
      </c>
      <c r="C394" s="29">
        <v>1307227.0</v>
      </c>
    </row>
    <row r="395">
      <c r="A395" s="28" t="s">
        <v>47</v>
      </c>
      <c r="B395" s="29">
        <v>2005.0</v>
      </c>
      <c r="C395" s="29">
        <v>1310424.0</v>
      </c>
    </row>
    <row r="396">
      <c r="A396" s="28" t="s">
        <v>47</v>
      </c>
      <c r="B396" s="29">
        <v>2006.0</v>
      </c>
      <c r="C396" s="29">
        <v>1313479.0</v>
      </c>
    </row>
    <row r="397">
      <c r="A397" s="28" t="s">
        <v>47</v>
      </c>
      <c r="B397" s="29">
        <v>2007.0</v>
      </c>
      <c r="C397" s="29">
        <v>1315749.0</v>
      </c>
    </row>
    <row r="398">
      <c r="A398" s="28" t="s">
        <v>47</v>
      </c>
      <c r="B398" s="29">
        <v>2008.0</v>
      </c>
      <c r="C398" s="29">
        <v>1318133.0</v>
      </c>
    </row>
    <row r="399">
      <c r="A399" s="28" t="s">
        <v>47</v>
      </c>
      <c r="B399" s="29">
        <v>2009.0</v>
      </c>
      <c r="C399" s="29">
        <v>1315889.0</v>
      </c>
    </row>
    <row r="400">
      <c r="A400" s="28" t="s">
        <v>47</v>
      </c>
      <c r="B400" s="29">
        <v>2010.0</v>
      </c>
      <c r="C400" s="29">
        <v>1312939.0</v>
      </c>
    </row>
    <row r="401">
      <c r="A401" s="28" t="s">
        <v>47</v>
      </c>
      <c r="B401" s="29">
        <v>2011.0</v>
      </c>
      <c r="C401" s="29">
        <v>1328188.0</v>
      </c>
    </row>
    <row r="402">
      <c r="A402" s="28" t="s">
        <v>47</v>
      </c>
      <c r="B402" s="29">
        <v>2012.0</v>
      </c>
      <c r="C402" s="29">
        <v>1329192.0</v>
      </c>
    </row>
    <row r="403">
      <c r="A403" s="28" t="s">
        <v>47</v>
      </c>
      <c r="B403" s="29">
        <v>2013.0</v>
      </c>
      <c r="C403" s="29">
        <v>1328302.0</v>
      </c>
    </row>
    <row r="404">
      <c r="A404" s="28" t="s">
        <v>47</v>
      </c>
      <c r="B404" s="29">
        <v>2014.0</v>
      </c>
      <c r="C404" s="29">
        <v>1330089.0</v>
      </c>
    </row>
    <row r="405">
      <c r="A405" s="28" t="s">
        <v>47</v>
      </c>
      <c r="B405" s="29">
        <v>2015.0</v>
      </c>
      <c r="C405" s="29">
        <v>1329328.0</v>
      </c>
    </row>
    <row r="406">
      <c r="A406" s="28" t="s">
        <v>47</v>
      </c>
      <c r="B406" s="29">
        <v>2016.0</v>
      </c>
      <c r="C406" s="29">
        <v>1331479.0</v>
      </c>
    </row>
    <row r="407" hidden="1">
      <c r="A407" s="28" t="s">
        <v>47</v>
      </c>
      <c r="B407" s="29">
        <v>2017.0</v>
      </c>
      <c r="C407" s="29">
        <v>1335907.0</v>
      </c>
    </row>
    <row r="408" hidden="1">
      <c r="A408" s="28" t="s">
        <v>47</v>
      </c>
      <c r="B408" s="29">
        <v>2018.0</v>
      </c>
      <c r="C408" s="29">
        <v>1338404.0</v>
      </c>
    </row>
    <row r="409" hidden="1">
      <c r="A409" s="28" t="s">
        <v>47</v>
      </c>
      <c r="B409" s="29">
        <v>2019.0</v>
      </c>
      <c r="C409" s="29">
        <v>1344212.0</v>
      </c>
    </row>
    <row r="410">
      <c r="A410" s="28" t="s">
        <v>48</v>
      </c>
      <c r="B410" s="29">
        <v>2000.0</v>
      </c>
      <c r="C410" s="29">
        <v>5310504.0</v>
      </c>
    </row>
    <row r="411">
      <c r="A411" s="28" t="s">
        <v>48</v>
      </c>
      <c r="B411" s="29">
        <v>2001.0</v>
      </c>
      <c r="C411" s="29">
        <v>5374009.0</v>
      </c>
    </row>
    <row r="412">
      <c r="A412" s="28" t="s">
        <v>48</v>
      </c>
      <c r="B412" s="29">
        <v>2002.0</v>
      </c>
      <c r="C412" s="29">
        <v>5437880.0</v>
      </c>
    </row>
    <row r="413">
      <c r="A413" s="28" t="s">
        <v>48</v>
      </c>
      <c r="B413" s="29">
        <v>2003.0</v>
      </c>
      <c r="C413" s="29">
        <v>5491971.0</v>
      </c>
    </row>
    <row r="414">
      <c r="A414" s="28" t="s">
        <v>48</v>
      </c>
      <c r="B414" s="29">
        <v>2004.0</v>
      </c>
      <c r="C414" s="29">
        <v>5537913.0</v>
      </c>
    </row>
    <row r="415">
      <c r="A415" s="28" t="s">
        <v>48</v>
      </c>
      <c r="B415" s="29">
        <v>2005.0</v>
      </c>
      <c r="C415" s="29">
        <v>5576889.0</v>
      </c>
    </row>
    <row r="416">
      <c r="A416" s="28" t="s">
        <v>48</v>
      </c>
      <c r="B416" s="29">
        <v>2006.0</v>
      </c>
      <c r="C416" s="29">
        <v>5605552.0</v>
      </c>
    </row>
    <row r="417">
      <c r="A417" s="28" t="s">
        <v>48</v>
      </c>
      <c r="B417" s="29">
        <v>2007.0</v>
      </c>
      <c r="C417" s="29">
        <v>5627211.0</v>
      </c>
    </row>
    <row r="418">
      <c r="A418" s="28" t="s">
        <v>48</v>
      </c>
      <c r="B418" s="29">
        <v>2008.0</v>
      </c>
      <c r="C418" s="29">
        <v>5650870.0</v>
      </c>
    </row>
    <row r="419">
      <c r="A419" s="28" t="s">
        <v>48</v>
      </c>
      <c r="B419" s="29">
        <v>2009.0</v>
      </c>
      <c r="C419" s="29">
        <v>5688399.0</v>
      </c>
    </row>
    <row r="420">
      <c r="A420" s="28" t="s">
        <v>48</v>
      </c>
      <c r="B420" s="29">
        <v>2010.0</v>
      </c>
      <c r="C420" s="29">
        <v>5737274.0</v>
      </c>
    </row>
    <row r="421">
      <c r="A421" s="28" t="s">
        <v>48</v>
      </c>
      <c r="B421" s="29">
        <v>2011.0</v>
      </c>
      <c r="C421" s="29">
        <v>5828289.0</v>
      </c>
    </row>
    <row r="422">
      <c r="A422" s="28" t="s">
        <v>48</v>
      </c>
      <c r="B422" s="29">
        <v>2012.0</v>
      </c>
      <c r="C422" s="29">
        <v>5884563.0</v>
      </c>
    </row>
    <row r="423">
      <c r="A423" s="28" t="s">
        <v>48</v>
      </c>
      <c r="B423" s="29">
        <v>2013.0</v>
      </c>
      <c r="C423" s="29">
        <v>5928814.0</v>
      </c>
    </row>
    <row r="424">
      <c r="A424" s="28" t="s">
        <v>48</v>
      </c>
      <c r="B424" s="29">
        <v>2014.0</v>
      </c>
      <c r="C424" s="29">
        <v>5976407.0</v>
      </c>
    </row>
    <row r="425">
      <c r="A425" s="28" t="s">
        <v>48</v>
      </c>
      <c r="B425" s="29">
        <v>2015.0</v>
      </c>
      <c r="C425" s="29">
        <v>6006401.0</v>
      </c>
    </row>
    <row r="426" hidden="1">
      <c r="A426" s="28" t="s">
        <v>246</v>
      </c>
      <c r="B426" s="29">
        <v>2011.0</v>
      </c>
      <c r="C426" s="29">
        <v>3.11591917E8</v>
      </c>
    </row>
    <row r="427">
      <c r="A427" s="28" t="s">
        <v>48</v>
      </c>
      <c r="B427" s="29">
        <v>2016.0</v>
      </c>
      <c r="C427" s="29">
        <v>6016447.0</v>
      </c>
    </row>
    <row r="428" hidden="1">
      <c r="A428" s="28" t="s">
        <v>48</v>
      </c>
      <c r="B428" s="29">
        <v>2017.0</v>
      </c>
      <c r="C428" s="29">
        <v>6052177.0</v>
      </c>
    </row>
    <row r="429" hidden="1">
      <c r="A429" s="28" t="s">
        <v>48</v>
      </c>
      <c r="B429" s="29">
        <v>2018.0</v>
      </c>
      <c r="C429" s="29">
        <v>6042718.0</v>
      </c>
    </row>
    <row r="430" hidden="1">
      <c r="A430" s="28" t="s">
        <v>48</v>
      </c>
      <c r="B430" s="29">
        <v>2019.0</v>
      </c>
      <c r="C430" s="29">
        <v>6045680.0</v>
      </c>
    </row>
    <row r="431">
      <c r="A431" s="28" t="s">
        <v>49</v>
      </c>
      <c r="B431" s="29">
        <v>2000.0</v>
      </c>
      <c r="C431" s="29">
        <v>6362498.0</v>
      </c>
    </row>
    <row r="432">
      <c r="A432" s="28" t="s">
        <v>49</v>
      </c>
      <c r="B432" s="29">
        <v>2001.0</v>
      </c>
      <c r="C432" s="29">
        <v>6411336.0</v>
      </c>
    </row>
    <row r="433">
      <c r="A433" s="28" t="s">
        <v>49</v>
      </c>
      <c r="B433" s="29">
        <v>2002.0</v>
      </c>
      <c r="C433" s="29">
        <v>6440762.0</v>
      </c>
    </row>
    <row r="434">
      <c r="A434" s="28" t="s">
        <v>49</v>
      </c>
      <c r="B434" s="29">
        <v>2003.0</v>
      </c>
      <c r="C434" s="29">
        <v>6455028.0</v>
      </c>
    </row>
    <row r="435">
      <c r="A435" s="28" t="s">
        <v>49</v>
      </c>
      <c r="B435" s="29">
        <v>2004.0</v>
      </c>
      <c r="C435" s="29">
        <v>6452636.0</v>
      </c>
    </row>
    <row r="436">
      <c r="A436" s="28" t="s">
        <v>49</v>
      </c>
      <c r="B436" s="29">
        <v>2005.0</v>
      </c>
      <c r="C436" s="29">
        <v>6453694.0</v>
      </c>
    </row>
    <row r="437">
      <c r="A437" s="28" t="s">
        <v>49</v>
      </c>
      <c r="B437" s="29">
        <v>2006.0</v>
      </c>
      <c r="C437" s="29">
        <v>6466069.0</v>
      </c>
    </row>
    <row r="438">
      <c r="A438" s="28" t="s">
        <v>49</v>
      </c>
      <c r="B438" s="29">
        <v>2007.0</v>
      </c>
      <c r="C438" s="29">
        <v>6499672.0</v>
      </c>
    </row>
    <row r="439">
      <c r="A439" s="28" t="s">
        <v>49</v>
      </c>
      <c r="B439" s="29">
        <v>2008.0</v>
      </c>
      <c r="C439" s="29">
        <v>6544089.0</v>
      </c>
    </row>
    <row r="440">
      <c r="A440" s="28" t="s">
        <v>49</v>
      </c>
      <c r="B440" s="29">
        <v>2009.0</v>
      </c>
      <c r="C440" s="29">
        <v>6592205.0</v>
      </c>
    </row>
    <row r="441">
      <c r="A441" s="28" t="s">
        <v>49</v>
      </c>
      <c r="B441" s="29">
        <v>2010.0</v>
      </c>
      <c r="C441" s="29">
        <v>6631280.0</v>
      </c>
    </row>
    <row r="442">
      <c r="A442" s="28" t="s">
        <v>49</v>
      </c>
      <c r="B442" s="29">
        <v>2011.0</v>
      </c>
      <c r="C442" s="29">
        <v>6587536.0</v>
      </c>
    </row>
    <row r="443">
      <c r="A443" s="28" t="s">
        <v>49</v>
      </c>
      <c r="B443" s="29">
        <v>2012.0</v>
      </c>
      <c r="C443" s="29">
        <v>6646144.0</v>
      </c>
    </row>
    <row r="444">
      <c r="A444" s="28" t="s">
        <v>49</v>
      </c>
      <c r="B444" s="29">
        <v>2013.0</v>
      </c>
      <c r="C444" s="29">
        <v>6692824.0</v>
      </c>
    </row>
    <row r="445">
      <c r="A445" s="28" t="s">
        <v>49</v>
      </c>
      <c r="B445" s="29">
        <v>2014.0</v>
      </c>
      <c r="C445" s="29">
        <v>6745408.0</v>
      </c>
    </row>
    <row r="446">
      <c r="A446" s="28" t="s">
        <v>49</v>
      </c>
      <c r="B446" s="29">
        <v>2015.0</v>
      </c>
      <c r="C446" s="29">
        <v>6794422.0</v>
      </c>
    </row>
    <row r="447">
      <c r="A447" s="28" t="s">
        <v>49</v>
      </c>
      <c r="B447" s="29">
        <v>2016.0</v>
      </c>
      <c r="C447" s="29">
        <v>6811779.0</v>
      </c>
    </row>
    <row r="448" hidden="1">
      <c r="A448" s="28" t="s">
        <v>49</v>
      </c>
      <c r="B448" s="29">
        <v>2017.0</v>
      </c>
      <c r="C448" s="29">
        <v>6859819.0</v>
      </c>
    </row>
    <row r="449" hidden="1">
      <c r="A449" s="28" t="s">
        <v>49</v>
      </c>
      <c r="B449" s="29">
        <v>2018.0</v>
      </c>
      <c r="C449" s="29">
        <v>6902149.0</v>
      </c>
    </row>
    <row r="450" hidden="1">
      <c r="A450" s="28" t="s">
        <v>49</v>
      </c>
      <c r="B450" s="29">
        <v>2019.0</v>
      </c>
      <c r="C450" s="29">
        <v>6892503.0</v>
      </c>
    </row>
    <row r="451">
      <c r="A451" s="28" t="s">
        <v>50</v>
      </c>
      <c r="B451" s="29">
        <v>2000.0</v>
      </c>
      <c r="C451" s="29">
        <v>9954984.0</v>
      </c>
    </row>
    <row r="452">
      <c r="A452" s="28" t="s">
        <v>50</v>
      </c>
      <c r="B452" s="29">
        <v>2001.0</v>
      </c>
      <c r="C452" s="29">
        <v>1.0005334E7</v>
      </c>
    </row>
    <row r="453">
      <c r="A453" s="28" t="s">
        <v>50</v>
      </c>
      <c r="B453" s="29">
        <v>2002.0</v>
      </c>
      <c r="C453" s="29">
        <v>1.0039223E7</v>
      </c>
    </row>
    <row r="454">
      <c r="A454" s="28" t="s">
        <v>50</v>
      </c>
      <c r="B454" s="29">
        <v>2003.0</v>
      </c>
      <c r="C454" s="29">
        <v>1.0072219E7</v>
      </c>
    </row>
    <row r="455">
      <c r="A455" s="28" t="s">
        <v>50</v>
      </c>
      <c r="B455" s="29">
        <v>2004.0</v>
      </c>
      <c r="C455" s="29">
        <v>1.0091511E7</v>
      </c>
    </row>
    <row r="456">
      <c r="A456" s="28" t="s">
        <v>50</v>
      </c>
      <c r="B456" s="29">
        <v>2005.0</v>
      </c>
      <c r="C456" s="29">
        <v>1.0092426E7</v>
      </c>
    </row>
    <row r="457">
      <c r="A457" s="28" t="s">
        <v>50</v>
      </c>
      <c r="B457" s="29">
        <v>2006.0</v>
      </c>
      <c r="C457" s="29">
        <v>1.0082414E7</v>
      </c>
    </row>
    <row r="458">
      <c r="A458" s="28" t="s">
        <v>50</v>
      </c>
      <c r="B458" s="29">
        <v>2007.0</v>
      </c>
      <c r="C458" s="29">
        <v>1.0051145E7</v>
      </c>
    </row>
    <row r="459">
      <c r="A459" s="28" t="s">
        <v>50</v>
      </c>
      <c r="B459" s="29">
        <v>2008.0</v>
      </c>
      <c r="C459" s="29">
        <v>9999456.0</v>
      </c>
    </row>
    <row r="460">
      <c r="A460" s="28" t="s">
        <v>50</v>
      </c>
      <c r="B460" s="29">
        <v>2009.0</v>
      </c>
      <c r="C460" s="29">
        <v>9955260.0</v>
      </c>
    </row>
    <row r="461">
      <c r="A461" s="28" t="s">
        <v>50</v>
      </c>
      <c r="B461" s="29">
        <v>2010.0</v>
      </c>
      <c r="C461" s="29">
        <v>9931235.0</v>
      </c>
    </row>
    <row r="462">
      <c r="A462" s="28" t="s">
        <v>50</v>
      </c>
      <c r="B462" s="29">
        <v>2011.0</v>
      </c>
      <c r="C462" s="29">
        <v>9876187.0</v>
      </c>
    </row>
    <row r="463">
      <c r="A463" s="28" t="s">
        <v>50</v>
      </c>
      <c r="B463" s="29">
        <v>2012.0</v>
      </c>
      <c r="C463" s="29">
        <v>9883360.0</v>
      </c>
    </row>
    <row r="464">
      <c r="A464" s="28" t="s">
        <v>50</v>
      </c>
      <c r="B464" s="29">
        <v>2013.0</v>
      </c>
      <c r="C464" s="29">
        <v>9895622.0</v>
      </c>
    </row>
    <row r="465">
      <c r="A465" s="28" t="s">
        <v>50</v>
      </c>
      <c r="B465" s="29">
        <v>2014.0</v>
      </c>
      <c r="C465" s="29">
        <v>9909877.0</v>
      </c>
    </row>
    <row r="466">
      <c r="A466" s="28" t="s">
        <v>50</v>
      </c>
      <c r="B466" s="29">
        <v>2015.0</v>
      </c>
      <c r="C466" s="29">
        <v>9922576.0</v>
      </c>
    </row>
    <row r="467">
      <c r="A467" s="28" t="s">
        <v>50</v>
      </c>
      <c r="B467" s="29">
        <v>2016.0</v>
      </c>
      <c r="C467" s="29">
        <v>9928300.0</v>
      </c>
    </row>
    <row r="468" hidden="1">
      <c r="A468" s="28" t="s">
        <v>50</v>
      </c>
      <c r="B468" s="29">
        <v>2017.0</v>
      </c>
      <c r="C468" s="29">
        <v>9962311.0</v>
      </c>
    </row>
    <row r="469" hidden="1">
      <c r="A469" s="28" t="s">
        <v>50</v>
      </c>
      <c r="B469" s="29">
        <v>2018.0</v>
      </c>
      <c r="C469" s="29">
        <v>9995915.0</v>
      </c>
    </row>
    <row r="470" hidden="1">
      <c r="A470" s="28" t="s">
        <v>50</v>
      </c>
      <c r="B470" s="29">
        <v>2019.0</v>
      </c>
      <c r="C470" s="29">
        <v>9986857.0</v>
      </c>
    </row>
    <row r="471">
      <c r="A471" s="28" t="s">
        <v>51</v>
      </c>
      <c r="B471" s="29">
        <v>2000.0</v>
      </c>
      <c r="C471" s="29">
        <v>4933739.0</v>
      </c>
    </row>
    <row r="472">
      <c r="A472" s="28" t="s">
        <v>51</v>
      </c>
      <c r="B472" s="29">
        <v>2001.0</v>
      </c>
      <c r="C472" s="29">
        <v>4982180.0</v>
      </c>
    </row>
    <row r="473">
      <c r="A473" s="28" t="s">
        <v>51</v>
      </c>
      <c r="B473" s="29">
        <v>2002.0</v>
      </c>
      <c r="C473" s="29">
        <v>5017355.0</v>
      </c>
    </row>
    <row r="474">
      <c r="A474" s="28" t="s">
        <v>51</v>
      </c>
      <c r="B474" s="29">
        <v>2003.0</v>
      </c>
      <c r="C474" s="29">
        <v>5050393.0</v>
      </c>
    </row>
    <row r="475">
      <c r="A475" s="28" t="s">
        <v>51</v>
      </c>
      <c r="B475" s="29">
        <v>2004.0</v>
      </c>
      <c r="C475" s="29">
        <v>5080031.0</v>
      </c>
    </row>
    <row r="476">
      <c r="A476" s="28" t="s">
        <v>51</v>
      </c>
      <c r="B476" s="29">
        <v>2005.0</v>
      </c>
      <c r="C476" s="29">
        <v>5106992.0</v>
      </c>
    </row>
    <row r="477">
      <c r="A477" s="28" t="s">
        <v>51</v>
      </c>
      <c r="B477" s="29">
        <v>2006.0</v>
      </c>
      <c r="C477" s="29">
        <v>5147857.0</v>
      </c>
    </row>
    <row r="478">
      <c r="A478" s="28" t="s">
        <v>51</v>
      </c>
      <c r="B478" s="29">
        <v>2007.0</v>
      </c>
      <c r="C478" s="29">
        <v>5191267.0</v>
      </c>
    </row>
    <row r="479">
      <c r="A479" s="28" t="s">
        <v>51</v>
      </c>
      <c r="B479" s="29">
        <v>2008.0</v>
      </c>
      <c r="C479" s="29">
        <v>5230247.0</v>
      </c>
    </row>
    <row r="480">
      <c r="A480" s="28" t="s">
        <v>51</v>
      </c>
      <c r="B480" s="29">
        <v>2009.0</v>
      </c>
      <c r="C480" s="29">
        <v>5262824.0</v>
      </c>
    </row>
    <row r="481">
      <c r="A481" s="28" t="s">
        <v>51</v>
      </c>
      <c r="B481" s="29">
        <v>2010.0</v>
      </c>
      <c r="C481" s="29">
        <v>5290447.0</v>
      </c>
    </row>
    <row r="482">
      <c r="A482" s="28" t="s">
        <v>51</v>
      </c>
      <c r="B482" s="29">
        <v>2011.0</v>
      </c>
      <c r="C482" s="29">
        <v>5344861.0</v>
      </c>
    </row>
    <row r="483">
      <c r="A483" s="28" t="s">
        <v>51</v>
      </c>
      <c r="B483" s="29">
        <v>2012.0</v>
      </c>
      <c r="C483" s="29">
        <v>5379139.0</v>
      </c>
    </row>
    <row r="484">
      <c r="A484" s="28" t="s">
        <v>51</v>
      </c>
      <c r="B484" s="29">
        <v>2013.0</v>
      </c>
      <c r="C484" s="29">
        <v>5420380.0</v>
      </c>
    </row>
    <row r="485">
      <c r="A485" s="28" t="s">
        <v>51</v>
      </c>
      <c r="B485" s="29">
        <v>2014.0</v>
      </c>
      <c r="C485" s="29">
        <v>5457173.0</v>
      </c>
    </row>
    <row r="486">
      <c r="A486" s="28" t="s">
        <v>51</v>
      </c>
      <c r="B486" s="29">
        <v>2015.0</v>
      </c>
      <c r="C486" s="29">
        <v>5489594.0</v>
      </c>
    </row>
    <row r="487">
      <c r="A487" s="28" t="s">
        <v>51</v>
      </c>
      <c r="B487" s="29">
        <v>2016.0</v>
      </c>
      <c r="C487" s="29">
        <v>5519952.0</v>
      </c>
    </row>
    <row r="488" hidden="1">
      <c r="A488" s="28" t="s">
        <v>51</v>
      </c>
      <c r="B488" s="29">
        <v>2017.0</v>
      </c>
      <c r="C488" s="29">
        <v>5576606.0</v>
      </c>
    </row>
    <row r="489" hidden="1">
      <c r="A489" s="28" t="s">
        <v>51</v>
      </c>
      <c r="B489" s="29">
        <v>2018.0</v>
      </c>
      <c r="C489" s="29">
        <v>5611179.0</v>
      </c>
    </row>
    <row r="490" hidden="1">
      <c r="A490" s="28" t="s">
        <v>51</v>
      </c>
      <c r="B490" s="29">
        <v>2019.0</v>
      </c>
      <c r="C490" s="29">
        <v>5639632.0</v>
      </c>
    </row>
    <row r="491">
      <c r="A491" s="28" t="s">
        <v>52</v>
      </c>
      <c r="B491" s="29">
        <v>2000.0</v>
      </c>
      <c r="C491" s="29">
        <v>2848433.0</v>
      </c>
    </row>
    <row r="492">
      <c r="A492" s="28" t="s">
        <v>52</v>
      </c>
      <c r="B492" s="29">
        <v>2001.0</v>
      </c>
      <c r="C492" s="29">
        <v>2853090.0</v>
      </c>
    </row>
    <row r="493">
      <c r="A493" s="28" t="s">
        <v>52</v>
      </c>
      <c r="B493" s="29">
        <v>2002.0</v>
      </c>
      <c r="C493" s="29">
        <v>2858076.0</v>
      </c>
    </row>
    <row r="494">
      <c r="A494" s="28" t="s">
        <v>52</v>
      </c>
      <c r="B494" s="29">
        <v>2003.0</v>
      </c>
      <c r="C494" s="29">
        <v>2866386.0</v>
      </c>
    </row>
    <row r="495">
      <c r="A495" s="28" t="s">
        <v>52</v>
      </c>
      <c r="B495" s="29">
        <v>2004.0</v>
      </c>
      <c r="C495" s="29">
        <v>2884920.0</v>
      </c>
    </row>
    <row r="496">
      <c r="A496" s="28" t="s">
        <v>52</v>
      </c>
      <c r="B496" s="29">
        <v>2005.0</v>
      </c>
      <c r="C496" s="29">
        <v>2899300.0</v>
      </c>
    </row>
    <row r="497">
      <c r="A497" s="28" t="s">
        <v>52</v>
      </c>
      <c r="B497" s="29">
        <v>2006.0</v>
      </c>
      <c r="C497" s="29">
        <v>2896691.0</v>
      </c>
    </row>
    <row r="498">
      <c r="A498" s="28" t="s">
        <v>52</v>
      </c>
      <c r="B498" s="29">
        <v>2007.0</v>
      </c>
      <c r="C498" s="29">
        <v>2920312.0</v>
      </c>
    </row>
    <row r="499">
      <c r="A499" s="28" t="s">
        <v>52</v>
      </c>
      <c r="B499" s="29">
        <v>2008.0</v>
      </c>
      <c r="C499" s="29">
        <v>2939234.0</v>
      </c>
    </row>
    <row r="500">
      <c r="A500" s="28" t="s">
        <v>52</v>
      </c>
      <c r="B500" s="29">
        <v>2009.0</v>
      </c>
      <c r="C500" s="29">
        <v>2949943.0</v>
      </c>
    </row>
    <row r="501">
      <c r="A501" s="28" t="s">
        <v>52</v>
      </c>
      <c r="B501" s="29">
        <v>2010.0</v>
      </c>
      <c r="C501" s="29">
        <v>2960467.0</v>
      </c>
    </row>
    <row r="502">
      <c r="A502" s="28" t="s">
        <v>52</v>
      </c>
      <c r="B502" s="29">
        <v>2011.0</v>
      </c>
      <c r="C502" s="29">
        <v>2978512.0</v>
      </c>
    </row>
    <row r="503">
      <c r="A503" s="28" t="s">
        <v>52</v>
      </c>
      <c r="B503" s="29">
        <v>2012.0</v>
      </c>
      <c r="C503" s="29">
        <v>2984926.0</v>
      </c>
    </row>
    <row r="504">
      <c r="A504" s="28" t="s">
        <v>52</v>
      </c>
      <c r="B504" s="29">
        <v>2013.0</v>
      </c>
      <c r="C504" s="29">
        <v>2991207.0</v>
      </c>
    </row>
    <row r="505">
      <c r="A505" s="28" t="s">
        <v>52</v>
      </c>
      <c r="B505" s="29">
        <v>2014.0</v>
      </c>
      <c r="C505" s="29">
        <v>2994079.0</v>
      </c>
    </row>
    <row r="506">
      <c r="A506" s="28" t="s">
        <v>52</v>
      </c>
      <c r="B506" s="29">
        <v>2015.0</v>
      </c>
      <c r="C506" s="29">
        <v>2992333.0</v>
      </c>
    </row>
    <row r="507">
      <c r="A507" s="28" t="s">
        <v>52</v>
      </c>
      <c r="B507" s="29">
        <v>2016.0</v>
      </c>
      <c r="C507" s="29">
        <v>2988726.0</v>
      </c>
    </row>
    <row r="508" hidden="1">
      <c r="A508" s="28" t="s">
        <v>52</v>
      </c>
      <c r="B508" s="29">
        <v>2017.0</v>
      </c>
      <c r="C508" s="29">
        <v>2984100.0</v>
      </c>
    </row>
    <row r="509" hidden="1">
      <c r="A509" s="28" t="s">
        <v>52</v>
      </c>
      <c r="B509" s="29">
        <v>2018.0</v>
      </c>
      <c r="C509" s="29">
        <v>2986530.0</v>
      </c>
    </row>
    <row r="510" hidden="1">
      <c r="A510" s="28" t="s">
        <v>52</v>
      </c>
      <c r="B510" s="29">
        <v>2019.0</v>
      </c>
      <c r="C510" s="29">
        <v>2976149.0</v>
      </c>
    </row>
    <row r="511">
      <c r="A511" s="28" t="s">
        <v>53</v>
      </c>
      <c r="B511" s="29">
        <v>2000.0</v>
      </c>
      <c r="C511" s="29">
        <v>5605714.0</v>
      </c>
    </row>
    <row r="512">
      <c r="A512" s="28" t="s">
        <v>53</v>
      </c>
      <c r="B512" s="29">
        <v>2001.0</v>
      </c>
      <c r="C512" s="29">
        <v>5642852.0</v>
      </c>
    </row>
    <row r="513">
      <c r="A513" s="28" t="s">
        <v>53</v>
      </c>
      <c r="B513" s="29">
        <v>2002.0</v>
      </c>
      <c r="C513" s="29">
        <v>5679158.0</v>
      </c>
    </row>
    <row r="514">
      <c r="A514" s="28" t="s">
        <v>53</v>
      </c>
      <c r="B514" s="29">
        <v>2003.0</v>
      </c>
      <c r="C514" s="29">
        <v>5713051.0</v>
      </c>
    </row>
    <row r="515">
      <c r="A515" s="28" t="s">
        <v>53</v>
      </c>
      <c r="B515" s="29">
        <v>2004.0</v>
      </c>
      <c r="C515" s="29">
        <v>5755931.0</v>
      </c>
    </row>
    <row r="516">
      <c r="A516" s="28" t="s">
        <v>53</v>
      </c>
      <c r="B516" s="29">
        <v>2005.0</v>
      </c>
      <c r="C516" s="29">
        <v>5803587.0</v>
      </c>
    </row>
    <row r="517">
      <c r="A517" s="28" t="s">
        <v>53</v>
      </c>
      <c r="B517" s="29">
        <v>2006.0</v>
      </c>
      <c r="C517" s="29">
        <v>5857974.0</v>
      </c>
    </row>
    <row r="518">
      <c r="A518" s="28" t="s">
        <v>53</v>
      </c>
      <c r="B518" s="29">
        <v>2007.0</v>
      </c>
      <c r="C518" s="29">
        <v>5905750.0</v>
      </c>
    </row>
    <row r="519">
      <c r="A519" s="28" t="s">
        <v>53</v>
      </c>
      <c r="B519" s="29">
        <v>2008.0</v>
      </c>
      <c r="C519" s="29">
        <v>5951844.0</v>
      </c>
    </row>
    <row r="520">
      <c r="A520" s="28" t="s">
        <v>53</v>
      </c>
      <c r="B520" s="29">
        <v>2009.0</v>
      </c>
      <c r="C520" s="29">
        <v>5982234.0</v>
      </c>
    </row>
    <row r="521">
      <c r="A521" s="28" t="s">
        <v>53</v>
      </c>
      <c r="B521" s="29">
        <v>2010.0</v>
      </c>
      <c r="C521" s="29">
        <v>6011741.0</v>
      </c>
    </row>
    <row r="522">
      <c r="A522" s="28" t="s">
        <v>53</v>
      </c>
      <c r="B522" s="29">
        <v>2011.0</v>
      </c>
      <c r="C522" s="29">
        <v>6010688.0</v>
      </c>
    </row>
    <row r="523">
      <c r="A523" s="28" t="s">
        <v>53</v>
      </c>
      <c r="B523" s="29">
        <v>2012.0</v>
      </c>
      <c r="C523" s="29">
        <v>6021988.0</v>
      </c>
    </row>
    <row r="524">
      <c r="A524" s="28" t="s">
        <v>53</v>
      </c>
      <c r="B524" s="29">
        <v>2013.0</v>
      </c>
      <c r="C524" s="29">
        <v>6044171.0</v>
      </c>
    </row>
    <row r="525">
      <c r="A525" s="28" t="s">
        <v>53</v>
      </c>
      <c r="B525" s="29">
        <v>2014.0</v>
      </c>
      <c r="C525" s="29">
        <v>6063589.0</v>
      </c>
    </row>
    <row r="526">
      <c r="A526" s="28" t="s">
        <v>53</v>
      </c>
      <c r="B526" s="29">
        <v>2015.0</v>
      </c>
      <c r="C526" s="29">
        <v>6083672.0</v>
      </c>
    </row>
    <row r="527">
      <c r="A527" s="28" t="s">
        <v>53</v>
      </c>
      <c r="B527" s="29">
        <v>2016.0</v>
      </c>
      <c r="C527" s="29">
        <v>6093000.0</v>
      </c>
    </row>
    <row r="528" hidden="1">
      <c r="A528" s="28" t="s">
        <v>53</v>
      </c>
      <c r="B528" s="29">
        <v>2017.0</v>
      </c>
      <c r="C528" s="29">
        <v>6113532.0</v>
      </c>
    </row>
    <row r="529" hidden="1">
      <c r="A529" s="28" t="s">
        <v>53</v>
      </c>
      <c r="B529" s="29">
        <v>2018.0</v>
      </c>
      <c r="C529" s="29">
        <v>6126452.0</v>
      </c>
    </row>
    <row r="530" hidden="1">
      <c r="A530" s="28" t="s">
        <v>53</v>
      </c>
      <c r="B530" s="29">
        <v>2019.0</v>
      </c>
      <c r="C530" s="29">
        <v>6137428.0</v>
      </c>
    </row>
    <row r="531">
      <c r="A531" s="28" t="s">
        <v>54</v>
      </c>
      <c r="B531" s="29">
        <v>2000.0</v>
      </c>
      <c r="C531" s="29">
        <v>903305.0</v>
      </c>
    </row>
    <row r="532">
      <c r="A532" s="28" t="s">
        <v>54</v>
      </c>
      <c r="B532" s="29">
        <v>2001.0</v>
      </c>
      <c r="C532" s="29">
        <v>905782.0</v>
      </c>
    </row>
    <row r="533">
      <c r="A533" s="28" t="s">
        <v>54</v>
      </c>
      <c r="B533" s="29">
        <v>2002.0</v>
      </c>
      <c r="C533" s="29">
        <v>909722.0</v>
      </c>
    </row>
    <row r="534">
      <c r="A534" s="28" t="s">
        <v>54</v>
      </c>
      <c r="B534" s="29">
        <v>2003.0</v>
      </c>
      <c r="C534" s="29">
        <v>916620.0</v>
      </c>
    </row>
    <row r="535">
      <c r="A535" s="28" t="s">
        <v>54</v>
      </c>
      <c r="B535" s="29">
        <v>2004.0</v>
      </c>
      <c r="C535" s="29">
        <v>925711.0</v>
      </c>
    </row>
    <row r="536">
      <c r="A536" s="28" t="s">
        <v>54</v>
      </c>
      <c r="B536" s="29">
        <v>2005.0</v>
      </c>
      <c r="C536" s="29">
        <v>934656.0</v>
      </c>
    </row>
    <row r="537">
      <c r="A537" s="28" t="s">
        <v>54</v>
      </c>
      <c r="B537" s="29">
        <v>2006.0</v>
      </c>
      <c r="C537" s="29">
        <v>946059.0</v>
      </c>
    </row>
    <row r="538">
      <c r="A538" s="28" t="s">
        <v>54</v>
      </c>
      <c r="B538" s="29">
        <v>2007.0</v>
      </c>
      <c r="C538" s="29">
        <v>957123.0</v>
      </c>
    </row>
    <row r="539">
      <c r="A539" s="28" t="s">
        <v>54</v>
      </c>
      <c r="B539" s="29">
        <v>2008.0</v>
      </c>
      <c r="C539" s="29">
        <v>967717.0</v>
      </c>
    </row>
    <row r="540">
      <c r="A540" s="28" t="s">
        <v>54</v>
      </c>
      <c r="B540" s="29">
        <v>2009.0</v>
      </c>
      <c r="C540" s="29">
        <v>974163.0</v>
      </c>
    </row>
    <row r="541">
      <c r="A541" s="28" t="s">
        <v>54</v>
      </c>
      <c r="B541" s="29">
        <v>2010.0</v>
      </c>
      <c r="C541" s="29">
        <v>980152.0</v>
      </c>
    </row>
    <row r="542">
      <c r="A542" s="28" t="s">
        <v>54</v>
      </c>
      <c r="B542" s="29">
        <v>2011.0</v>
      </c>
      <c r="C542" s="29">
        <v>998199.0</v>
      </c>
    </row>
    <row r="543">
      <c r="A543" s="28" t="s">
        <v>54</v>
      </c>
      <c r="B543" s="29">
        <v>2012.0</v>
      </c>
      <c r="C543" s="29">
        <v>1005141.0</v>
      </c>
    </row>
    <row r="544">
      <c r="A544" s="28" t="s">
        <v>54</v>
      </c>
      <c r="B544" s="29">
        <v>2013.0</v>
      </c>
      <c r="C544" s="29">
        <v>1015165.0</v>
      </c>
    </row>
    <row r="545">
      <c r="A545" s="28" t="s">
        <v>54</v>
      </c>
      <c r="B545" s="29">
        <v>2014.0</v>
      </c>
      <c r="C545" s="29">
        <v>1023579.0</v>
      </c>
    </row>
    <row r="546">
      <c r="A546" s="28" t="s">
        <v>54</v>
      </c>
      <c r="B546" s="29">
        <v>2015.0</v>
      </c>
      <c r="C546" s="29">
        <v>1032949.0</v>
      </c>
    </row>
    <row r="547">
      <c r="A547" s="28" t="s">
        <v>54</v>
      </c>
      <c r="B547" s="29">
        <v>2016.0</v>
      </c>
      <c r="C547" s="29">
        <v>1042520.0</v>
      </c>
    </row>
    <row r="548" hidden="1">
      <c r="A548" s="28" t="s">
        <v>54</v>
      </c>
      <c r="B548" s="29">
        <v>2017.0</v>
      </c>
      <c r="C548" s="29">
        <v>1050493.0</v>
      </c>
    </row>
    <row r="549" hidden="1">
      <c r="A549" s="28" t="s">
        <v>54</v>
      </c>
      <c r="B549" s="29">
        <v>2018.0</v>
      </c>
      <c r="C549" s="29">
        <v>1062305.0</v>
      </c>
    </row>
    <row r="550" hidden="1">
      <c r="A550" s="28" t="s">
        <v>54</v>
      </c>
      <c r="B550" s="29">
        <v>2019.0</v>
      </c>
      <c r="C550" s="29">
        <v>1068778.0</v>
      </c>
    </row>
    <row r="551">
      <c r="A551" s="28" t="s">
        <v>55</v>
      </c>
      <c r="B551" s="29">
        <v>2000.0</v>
      </c>
      <c r="C551" s="29">
        <v>1713279.0</v>
      </c>
    </row>
    <row r="552">
      <c r="A552" s="28" t="s">
        <v>55</v>
      </c>
      <c r="B552" s="29">
        <v>2001.0</v>
      </c>
      <c r="C552" s="29">
        <v>1717672.0</v>
      </c>
    </row>
    <row r="553">
      <c r="A553" s="28" t="s">
        <v>55</v>
      </c>
      <c r="B553" s="29">
        <v>2002.0</v>
      </c>
      <c r="C553" s="29">
        <v>1724577.0</v>
      </c>
    </row>
    <row r="554">
      <c r="A554" s="28" t="s">
        <v>55</v>
      </c>
      <c r="B554" s="29">
        <v>2003.0</v>
      </c>
      <c r="C554" s="29">
        <v>1733099.0</v>
      </c>
    </row>
    <row r="555">
      <c r="A555" s="28" t="s">
        <v>55</v>
      </c>
      <c r="B555" s="29">
        <v>2004.0</v>
      </c>
      <c r="C555" s="29">
        <v>1741417.0</v>
      </c>
    </row>
    <row r="556">
      <c r="A556" s="28" t="s">
        <v>55</v>
      </c>
      <c r="B556" s="29">
        <v>2005.0</v>
      </c>
      <c r="C556" s="29">
        <v>1750772.0</v>
      </c>
    </row>
    <row r="557">
      <c r="A557" s="28" t="s">
        <v>55</v>
      </c>
      <c r="B557" s="29">
        <v>2006.0</v>
      </c>
      <c r="C557" s="29">
        <v>1759327.0</v>
      </c>
    </row>
    <row r="558">
      <c r="A558" s="28" t="s">
        <v>55</v>
      </c>
      <c r="B558" s="29">
        <v>2007.0</v>
      </c>
      <c r="C558" s="29">
        <v>1768745.0</v>
      </c>
    </row>
    <row r="559">
      <c r="A559" s="28" t="s">
        <v>55</v>
      </c>
      <c r="B559" s="29">
        <v>2008.0</v>
      </c>
      <c r="C559" s="29">
        <v>1780143.0</v>
      </c>
    </row>
    <row r="560">
      <c r="A560" s="28" t="s">
        <v>55</v>
      </c>
      <c r="B560" s="29">
        <v>2009.0</v>
      </c>
      <c r="C560" s="29">
        <v>1794852.0</v>
      </c>
    </row>
    <row r="561">
      <c r="A561" s="28" t="s">
        <v>55</v>
      </c>
      <c r="B561" s="29">
        <v>2010.0</v>
      </c>
      <c r="C561" s="29">
        <v>1811072.0</v>
      </c>
    </row>
    <row r="562">
      <c r="A562" s="28" t="s">
        <v>55</v>
      </c>
      <c r="B562" s="29">
        <v>2011.0</v>
      </c>
      <c r="C562" s="29">
        <v>1842641.0</v>
      </c>
    </row>
    <row r="563">
      <c r="A563" s="28" t="s">
        <v>55</v>
      </c>
      <c r="B563" s="29">
        <v>2012.0</v>
      </c>
      <c r="C563" s="29">
        <v>1855525.0</v>
      </c>
    </row>
    <row r="564">
      <c r="A564" s="28" t="s">
        <v>55</v>
      </c>
      <c r="B564" s="29">
        <v>2013.0</v>
      </c>
      <c r="C564" s="29">
        <v>1868516.0</v>
      </c>
    </row>
    <row r="565">
      <c r="A565" s="28" t="s">
        <v>55</v>
      </c>
      <c r="B565" s="29">
        <v>2014.0</v>
      </c>
      <c r="C565" s="29">
        <v>1881503.0</v>
      </c>
    </row>
    <row r="566">
      <c r="A566" s="28" t="s">
        <v>55</v>
      </c>
      <c r="B566" s="29">
        <v>2015.0</v>
      </c>
      <c r="C566" s="29">
        <v>1896190.0</v>
      </c>
    </row>
    <row r="567">
      <c r="A567" s="28" t="s">
        <v>55</v>
      </c>
      <c r="B567" s="29">
        <v>2016.0</v>
      </c>
      <c r="C567" s="29">
        <v>1907116.0</v>
      </c>
    </row>
    <row r="568" hidden="1">
      <c r="A568" s="28" t="s">
        <v>55</v>
      </c>
      <c r="B568" s="29">
        <v>2017.0</v>
      </c>
      <c r="C568" s="29">
        <v>1920076.0</v>
      </c>
    </row>
    <row r="569" hidden="1">
      <c r="A569" s="28" t="s">
        <v>55</v>
      </c>
      <c r="B569" s="29">
        <v>2018.0</v>
      </c>
      <c r="C569" s="29">
        <v>1929268.0</v>
      </c>
    </row>
    <row r="570" hidden="1">
      <c r="A570" s="28" t="s">
        <v>55</v>
      </c>
      <c r="B570" s="29">
        <v>2019.0</v>
      </c>
      <c r="C570" s="29">
        <v>1934408.0</v>
      </c>
    </row>
    <row r="571">
      <c r="A571" s="28" t="s">
        <v>56</v>
      </c>
      <c r="B571" s="29">
        <v>2000.0</v>
      </c>
      <c r="C571" s="29">
        <v>2018196.0</v>
      </c>
    </row>
    <row r="572">
      <c r="A572" s="28" t="s">
        <v>56</v>
      </c>
      <c r="B572" s="29">
        <v>2001.0</v>
      </c>
      <c r="C572" s="29">
        <v>2094338.0</v>
      </c>
    </row>
    <row r="573">
      <c r="A573" s="28" t="s">
        <v>56</v>
      </c>
      <c r="B573" s="29">
        <v>2002.0</v>
      </c>
      <c r="C573" s="29">
        <v>2165828.0</v>
      </c>
    </row>
    <row r="574">
      <c r="A574" s="28" t="s">
        <v>56</v>
      </c>
      <c r="B574" s="29">
        <v>2003.0</v>
      </c>
      <c r="C574" s="29">
        <v>2236378.0</v>
      </c>
    </row>
    <row r="575">
      <c r="A575" s="28" t="s">
        <v>56</v>
      </c>
      <c r="B575" s="29">
        <v>2004.0</v>
      </c>
      <c r="C575" s="29">
        <v>2327547.0</v>
      </c>
    </row>
    <row r="576">
      <c r="A576" s="28" t="s">
        <v>56</v>
      </c>
      <c r="B576" s="29">
        <v>2005.0</v>
      </c>
      <c r="C576" s="29">
        <v>2407073.0</v>
      </c>
    </row>
    <row r="577">
      <c r="A577" s="28" t="s">
        <v>56</v>
      </c>
      <c r="B577" s="29">
        <v>2006.0</v>
      </c>
      <c r="C577" s="29">
        <v>2491122.0</v>
      </c>
    </row>
    <row r="578">
      <c r="A578" s="28" t="s">
        <v>56</v>
      </c>
      <c r="B578" s="29">
        <v>2007.0</v>
      </c>
      <c r="C578" s="29">
        <v>2564816.0</v>
      </c>
    </row>
    <row r="579">
      <c r="A579" s="28" t="s">
        <v>56</v>
      </c>
      <c r="B579" s="29">
        <v>2008.0</v>
      </c>
      <c r="C579" s="29">
        <v>2612460.0</v>
      </c>
    </row>
    <row r="580">
      <c r="A580" s="28" t="s">
        <v>56</v>
      </c>
      <c r="B580" s="29">
        <v>2009.0</v>
      </c>
      <c r="C580" s="29">
        <v>2638588.0</v>
      </c>
    </row>
    <row r="581">
      <c r="A581" s="28" t="s">
        <v>56</v>
      </c>
      <c r="B581" s="29">
        <v>2010.0</v>
      </c>
      <c r="C581" s="29">
        <v>2654751.0</v>
      </c>
    </row>
    <row r="582">
      <c r="A582" s="28" t="s">
        <v>56</v>
      </c>
      <c r="B582" s="29">
        <v>2011.0</v>
      </c>
      <c r="C582" s="29">
        <v>2723322.0</v>
      </c>
    </row>
    <row r="583">
      <c r="A583" s="28" t="s">
        <v>56</v>
      </c>
      <c r="B583" s="29">
        <v>2012.0</v>
      </c>
      <c r="C583" s="29">
        <v>2758931.0</v>
      </c>
    </row>
    <row r="584">
      <c r="A584" s="28" t="s">
        <v>56</v>
      </c>
      <c r="B584" s="29">
        <v>2013.0</v>
      </c>
      <c r="C584" s="29">
        <v>2790136.0</v>
      </c>
    </row>
    <row r="585">
      <c r="A585" s="28" t="s">
        <v>56</v>
      </c>
      <c r="B585" s="29">
        <v>2014.0</v>
      </c>
      <c r="C585" s="29">
        <v>2839099.0</v>
      </c>
    </row>
    <row r="586">
      <c r="A586" s="28" t="s">
        <v>56</v>
      </c>
      <c r="B586" s="29">
        <v>2015.0</v>
      </c>
      <c r="C586" s="29">
        <v>2890845.0</v>
      </c>
    </row>
    <row r="587">
      <c r="A587" s="28" t="s">
        <v>56</v>
      </c>
      <c r="B587" s="29">
        <v>2016.0</v>
      </c>
      <c r="C587" s="29">
        <v>2940058.0</v>
      </c>
    </row>
    <row r="588" hidden="1">
      <c r="A588" s="28" t="s">
        <v>56</v>
      </c>
      <c r="B588" s="29">
        <v>2017.0</v>
      </c>
      <c r="C588" s="29">
        <v>2998039.0</v>
      </c>
    </row>
    <row r="589" hidden="1">
      <c r="A589" s="28" t="s">
        <v>56</v>
      </c>
      <c r="B589" s="29">
        <v>2018.0</v>
      </c>
      <c r="C589" s="29">
        <v>3034392.0</v>
      </c>
    </row>
    <row r="590" hidden="1">
      <c r="A590" s="28" t="s">
        <v>56</v>
      </c>
      <c r="B590" s="29">
        <v>2019.0</v>
      </c>
      <c r="C590" s="29">
        <v>3080156.0</v>
      </c>
    </row>
    <row r="591">
      <c r="A591" s="28" t="s">
        <v>57</v>
      </c>
      <c r="B591" s="29">
        <v>2000.0</v>
      </c>
      <c r="C591" s="29">
        <v>1240385.0</v>
      </c>
    </row>
    <row r="592">
      <c r="A592" s="28" t="s">
        <v>57</v>
      </c>
      <c r="B592" s="29">
        <v>2001.0</v>
      </c>
      <c r="C592" s="29">
        <v>1256685.0</v>
      </c>
    </row>
    <row r="593">
      <c r="A593" s="28" t="s">
        <v>57</v>
      </c>
      <c r="B593" s="29">
        <v>2002.0</v>
      </c>
      <c r="C593" s="29">
        <v>1270962.0</v>
      </c>
    </row>
    <row r="594">
      <c r="A594" s="28" t="s">
        <v>57</v>
      </c>
      <c r="B594" s="29">
        <v>2003.0</v>
      </c>
      <c r="C594" s="29">
        <v>1282146.0</v>
      </c>
    </row>
    <row r="595">
      <c r="A595" s="28" t="s">
        <v>57</v>
      </c>
      <c r="B595" s="29">
        <v>2004.0</v>
      </c>
      <c r="C595" s="29">
        <v>1292566.0</v>
      </c>
    </row>
    <row r="596">
      <c r="A596" s="28" t="s">
        <v>57</v>
      </c>
      <c r="B596" s="29">
        <v>2005.0</v>
      </c>
      <c r="C596" s="29">
        <v>1301050.0</v>
      </c>
    </row>
    <row r="597">
      <c r="A597" s="28" t="s">
        <v>57</v>
      </c>
      <c r="B597" s="29">
        <v>2006.0</v>
      </c>
      <c r="C597" s="29">
        <v>1311184.0</v>
      </c>
    </row>
    <row r="598">
      <c r="A598" s="28" t="s">
        <v>57</v>
      </c>
      <c r="B598" s="29">
        <v>2007.0</v>
      </c>
      <c r="C598" s="29">
        <v>1316496.0</v>
      </c>
    </row>
    <row r="599">
      <c r="A599" s="28" t="s">
        <v>57</v>
      </c>
      <c r="B599" s="29">
        <v>2008.0</v>
      </c>
      <c r="C599" s="29">
        <v>1320981.0</v>
      </c>
    </row>
    <row r="600">
      <c r="A600" s="28" t="s">
        <v>57</v>
      </c>
      <c r="B600" s="29">
        <v>2009.0</v>
      </c>
      <c r="C600" s="29">
        <v>1322181.0</v>
      </c>
    </row>
    <row r="601">
      <c r="A601" s="28" t="s">
        <v>57</v>
      </c>
      <c r="B601" s="29">
        <v>2010.0</v>
      </c>
      <c r="C601" s="29">
        <v>1323531.0</v>
      </c>
    </row>
    <row r="602">
      <c r="A602" s="28" t="s">
        <v>57</v>
      </c>
      <c r="B602" s="29">
        <v>2011.0</v>
      </c>
      <c r="C602" s="29">
        <v>1318194.0</v>
      </c>
    </row>
    <row r="603">
      <c r="A603" s="28" t="s">
        <v>57</v>
      </c>
      <c r="B603" s="29">
        <v>2012.0</v>
      </c>
      <c r="C603" s="29">
        <v>1320718.0</v>
      </c>
    </row>
    <row r="604">
      <c r="A604" s="28" t="s">
        <v>57</v>
      </c>
      <c r="B604" s="29">
        <v>2013.0</v>
      </c>
      <c r="C604" s="29">
        <v>1323459.0</v>
      </c>
    </row>
    <row r="605">
      <c r="A605" s="28" t="s">
        <v>57</v>
      </c>
      <c r="B605" s="29">
        <v>2014.0</v>
      </c>
      <c r="C605" s="29">
        <v>1326813.0</v>
      </c>
    </row>
    <row r="606">
      <c r="A606" s="28" t="s">
        <v>57</v>
      </c>
      <c r="B606" s="29">
        <v>2015.0</v>
      </c>
      <c r="C606" s="29">
        <v>1330608.0</v>
      </c>
    </row>
    <row r="607">
      <c r="A607" s="28" t="s">
        <v>57</v>
      </c>
      <c r="B607" s="29">
        <v>2016.0</v>
      </c>
      <c r="C607" s="29">
        <v>1334795.0</v>
      </c>
    </row>
    <row r="608" hidden="1">
      <c r="A608" s="28" t="s">
        <v>57</v>
      </c>
      <c r="B608" s="29">
        <v>2017.0</v>
      </c>
      <c r="C608" s="29">
        <v>1342795.0</v>
      </c>
    </row>
    <row r="609" hidden="1">
      <c r="A609" s="28" t="s">
        <v>57</v>
      </c>
      <c r="B609" s="29">
        <v>2018.0</v>
      </c>
      <c r="C609" s="29">
        <v>1356458.0</v>
      </c>
    </row>
    <row r="610" hidden="1">
      <c r="A610" s="28" t="s">
        <v>57</v>
      </c>
      <c r="B610" s="29">
        <v>2019.0</v>
      </c>
      <c r="C610" s="29">
        <v>1359711.0</v>
      </c>
    </row>
    <row r="611">
      <c r="A611" s="28" t="s">
        <v>58</v>
      </c>
      <c r="B611" s="29">
        <v>2000.0</v>
      </c>
      <c r="C611" s="29">
        <v>8430799.0</v>
      </c>
    </row>
    <row r="612">
      <c r="A612" s="28" t="s">
        <v>58</v>
      </c>
      <c r="B612" s="29">
        <v>2001.0</v>
      </c>
      <c r="C612" s="29">
        <v>8488427.0</v>
      </c>
    </row>
    <row r="613">
      <c r="A613" s="28" t="s">
        <v>58</v>
      </c>
      <c r="B613" s="29">
        <v>2002.0</v>
      </c>
      <c r="C613" s="29">
        <v>8543281.0</v>
      </c>
    </row>
    <row r="614">
      <c r="A614" s="28" t="s">
        <v>58</v>
      </c>
      <c r="B614" s="29">
        <v>2003.0</v>
      </c>
      <c r="C614" s="29">
        <v>8585567.0</v>
      </c>
    </row>
    <row r="615">
      <c r="A615" s="28" t="s">
        <v>58</v>
      </c>
      <c r="B615" s="29">
        <v>2004.0</v>
      </c>
      <c r="C615" s="29">
        <v>8610474.0</v>
      </c>
    </row>
    <row r="616">
      <c r="A616" s="28" t="s">
        <v>58</v>
      </c>
      <c r="B616" s="29">
        <v>2005.0</v>
      </c>
      <c r="C616" s="29">
        <v>8619564.0</v>
      </c>
    </row>
    <row r="617">
      <c r="A617" s="28" t="s">
        <v>58</v>
      </c>
      <c r="B617" s="29">
        <v>2006.0</v>
      </c>
      <c r="C617" s="29">
        <v>8619354.0</v>
      </c>
    </row>
    <row r="618">
      <c r="A618" s="28" t="s">
        <v>58</v>
      </c>
      <c r="B618" s="29">
        <v>2007.0</v>
      </c>
      <c r="C618" s="29">
        <v>8630810.0</v>
      </c>
    </row>
    <row r="619">
      <c r="A619" s="28" t="s">
        <v>58</v>
      </c>
      <c r="B619" s="29">
        <v>2008.0</v>
      </c>
      <c r="C619" s="29">
        <v>8657319.0</v>
      </c>
    </row>
    <row r="620">
      <c r="A620" s="28" t="s">
        <v>58</v>
      </c>
      <c r="B620" s="29">
        <v>2009.0</v>
      </c>
      <c r="C620" s="29">
        <v>8693723.0</v>
      </c>
    </row>
    <row r="621">
      <c r="A621" s="28" t="s">
        <v>58</v>
      </c>
      <c r="B621" s="29">
        <v>2010.0</v>
      </c>
      <c r="C621" s="29">
        <v>8732811.0</v>
      </c>
    </row>
    <row r="622">
      <c r="A622" s="28" t="s">
        <v>58</v>
      </c>
      <c r="B622" s="29">
        <v>2011.0</v>
      </c>
      <c r="C622" s="29">
        <v>8821155.0</v>
      </c>
    </row>
    <row r="623">
      <c r="A623" s="28" t="s">
        <v>58</v>
      </c>
      <c r="B623" s="29">
        <v>2012.0</v>
      </c>
      <c r="C623" s="29">
        <v>8864590.0</v>
      </c>
    </row>
    <row r="624">
      <c r="A624" s="28" t="s">
        <v>58</v>
      </c>
      <c r="B624" s="29">
        <v>2013.0</v>
      </c>
      <c r="C624" s="29">
        <v>8899339.0</v>
      </c>
    </row>
    <row r="625">
      <c r="A625" s="28" t="s">
        <v>58</v>
      </c>
      <c r="B625" s="29">
        <v>2014.0</v>
      </c>
      <c r="C625" s="29">
        <v>8938175.0</v>
      </c>
    </row>
    <row r="626">
      <c r="A626" s="28" t="s">
        <v>58</v>
      </c>
      <c r="B626" s="29">
        <v>2015.0</v>
      </c>
      <c r="C626" s="29">
        <v>8958013.0</v>
      </c>
    </row>
    <row r="627">
      <c r="A627" s="28" t="s">
        <v>58</v>
      </c>
      <c r="B627" s="29">
        <v>2016.0</v>
      </c>
      <c r="C627" s="29">
        <v>8944469.0</v>
      </c>
    </row>
    <row r="628" hidden="1">
      <c r="A628" s="28" t="s">
        <v>58</v>
      </c>
      <c r="B628" s="29">
        <v>2017.0</v>
      </c>
      <c r="C628" s="29">
        <v>9005644.0</v>
      </c>
    </row>
    <row r="629" hidden="1">
      <c r="A629" s="28" t="s">
        <v>58</v>
      </c>
      <c r="B629" s="29">
        <v>2018.0</v>
      </c>
      <c r="C629" s="29">
        <v>8908520.0</v>
      </c>
    </row>
    <row r="630" hidden="1">
      <c r="A630" s="28" t="s">
        <v>58</v>
      </c>
      <c r="B630" s="29">
        <v>2019.0</v>
      </c>
      <c r="C630" s="29">
        <v>8882190.0</v>
      </c>
    </row>
    <row r="631">
      <c r="A631" s="28" t="s">
        <v>59</v>
      </c>
      <c r="B631" s="29">
        <v>2000.0</v>
      </c>
      <c r="C631" s="29">
        <v>1820802.0</v>
      </c>
    </row>
    <row r="632">
      <c r="A632" s="28" t="s">
        <v>59</v>
      </c>
      <c r="B632" s="29">
        <v>2001.0</v>
      </c>
      <c r="C632" s="29">
        <v>1828437.0</v>
      </c>
    </row>
    <row r="633">
      <c r="A633" s="28" t="s">
        <v>59</v>
      </c>
      <c r="B633" s="29">
        <v>2002.0</v>
      </c>
      <c r="C633" s="29">
        <v>1849187.0</v>
      </c>
    </row>
    <row r="634">
      <c r="A634" s="28" t="s">
        <v>59</v>
      </c>
      <c r="B634" s="29">
        <v>2003.0</v>
      </c>
      <c r="C634" s="29">
        <v>1868121.0</v>
      </c>
    </row>
    <row r="635">
      <c r="A635" s="28" t="s">
        <v>59</v>
      </c>
      <c r="B635" s="29">
        <v>2004.0</v>
      </c>
      <c r="C635" s="29">
        <v>1890215.0</v>
      </c>
    </row>
    <row r="636">
      <c r="A636" s="28" t="s">
        <v>59</v>
      </c>
      <c r="B636" s="29">
        <v>2005.0</v>
      </c>
      <c r="C636" s="29">
        <v>1914699.0</v>
      </c>
    </row>
    <row r="637">
      <c r="A637" s="28" t="s">
        <v>59</v>
      </c>
      <c r="B637" s="29">
        <v>2006.0</v>
      </c>
      <c r="C637" s="29">
        <v>1940631.0</v>
      </c>
    </row>
    <row r="638">
      <c r="A638" s="28" t="s">
        <v>59</v>
      </c>
      <c r="B638" s="29">
        <v>2007.0</v>
      </c>
      <c r="C638" s="29">
        <v>1966357.0</v>
      </c>
    </row>
    <row r="639">
      <c r="A639" s="28" t="s">
        <v>59</v>
      </c>
      <c r="B639" s="29">
        <v>2008.0</v>
      </c>
      <c r="C639" s="29">
        <v>1984179.0</v>
      </c>
    </row>
    <row r="640">
      <c r="A640" s="28" t="s">
        <v>59</v>
      </c>
      <c r="B640" s="29">
        <v>2009.0</v>
      </c>
      <c r="C640" s="29">
        <v>2007315.0</v>
      </c>
    </row>
    <row r="641">
      <c r="A641" s="28" t="s">
        <v>59</v>
      </c>
      <c r="B641" s="29">
        <v>2010.0</v>
      </c>
      <c r="C641" s="29">
        <v>2033875.0</v>
      </c>
    </row>
    <row r="642">
      <c r="A642" s="28" t="s">
        <v>59</v>
      </c>
      <c r="B642" s="29">
        <v>2011.0</v>
      </c>
      <c r="C642" s="29">
        <v>2082224.0</v>
      </c>
    </row>
    <row r="643">
      <c r="A643" s="28" t="s">
        <v>59</v>
      </c>
      <c r="B643" s="29">
        <v>2012.0</v>
      </c>
      <c r="C643" s="29">
        <v>2085538.0</v>
      </c>
    </row>
    <row r="644">
      <c r="A644" s="28" t="s">
        <v>59</v>
      </c>
      <c r="B644" s="29">
        <v>2013.0</v>
      </c>
      <c r="C644" s="29">
        <v>2085287.0</v>
      </c>
    </row>
    <row r="645">
      <c r="A645" s="28" t="s">
        <v>59</v>
      </c>
      <c r="B645" s="29">
        <v>2014.0</v>
      </c>
      <c r="C645" s="29">
        <v>2085572.0</v>
      </c>
    </row>
    <row r="646">
      <c r="A646" s="28" t="s">
        <v>59</v>
      </c>
      <c r="B646" s="29">
        <v>2015.0</v>
      </c>
      <c r="C646" s="29">
        <v>2085109.0</v>
      </c>
    </row>
    <row r="647">
      <c r="A647" s="28" t="s">
        <v>59</v>
      </c>
      <c r="B647" s="29">
        <v>2016.0</v>
      </c>
      <c r="C647" s="29">
        <v>2081015.0</v>
      </c>
    </row>
    <row r="648" hidden="1">
      <c r="A648" s="28" t="s">
        <v>59</v>
      </c>
      <c r="B648" s="29">
        <v>2017.0</v>
      </c>
      <c r="C648" s="29">
        <v>2088070.0</v>
      </c>
    </row>
    <row r="649" hidden="1">
      <c r="A649" s="28" t="s">
        <v>59</v>
      </c>
      <c r="B649" s="29">
        <v>2018.0</v>
      </c>
      <c r="C649" s="29">
        <v>2095428.0</v>
      </c>
    </row>
    <row r="650" hidden="1">
      <c r="A650" s="28" t="s">
        <v>59</v>
      </c>
      <c r="B650" s="29">
        <v>2019.0</v>
      </c>
      <c r="C650" s="29">
        <v>2096829.0</v>
      </c>
    </row>
    <row r="651">
      <c r="A651" s="28" t="s">
        <v>60</v>
      </c>
      <c r="B651" s="29">
        <v>2000.0</v>
      </c>
      <c r="C651" s="29">
        <v>1.8996959E7</v>
      </c>
    </row>
    <row r="652">
      <c r="A652" s="28" t="s">
        <v>60</v>
      </c>
      <c r="B652" s="29">
        <v>2001.0</v>
      </c>
      <c r="C652" s="29">
        <v>1.9087486E7</v>
      </c>
    </row>
    <row r="653">
      <c r="A653" s="28" t="s">
        <v>60</v>
      </c>
      <c r="B653" s="29">
        <v>2002.0</v>
      </c>
      <c r="C653" s="29">
        <v>1.9161568E7</v>
      </c>
    </row>
    <row r="654">
      <c r="A654" s="28" t="s">
        <v>60</v>
      </c>
      <c r="B654" s="29">
        <v>2003.0</v>
      </c>
      <c r="C654" s="29">
        <v>1.9235015E7</v>
      </c>
    </row>
    <row r="655">
      <c r="A655" s="28" t="s">
        <v>60</v>
      </c>
      <c r="B655" s="29">
        <v>2004.0</v>
      </c>
      <c r="C655" s="29">
        <v>1.9297907E7</v>
      </c>
    </row>
    <row r="656">
      <c r="A656" s="28" t="s">
        <v>60</v>
      </c>
      <c r="B656" s="29">
        <v>2005.0</v>
      </c>
      <c r="C656" s="29">
        <v>1.9329398E7</v>
      </c>
    </row>
    <row r="657">
      <c r="A657" s="28" t="s">
        <v>60</v>
      </c>
      <c r="B657" s="29">
        <v>2006.0</v>
      </c>
      <c r="C657" s="29">
        <v>1.9353588E7</v>
      </c>
    </row>
    <row r="658">
      <c r="A658" s="28" t="s">
        <v>60</v>
      </c>
      <c r="B658" s="29">
        <v>2007.0</v>
      </c>
      <c r="C658" s="29">
        <v>1.941954E7</v>
      </c>
    </row>
    <row r="659">
      <c r="A659" s="28" t="s">
        <v>60</v>
      </c>
      <c r="B659" s="29">
        <v>2008.0</v>
      </c>
      <c r="C659" s="29">
        <v>1.9464482E7</v>
      </c>
    </row>
    <row r="660">
      <c r="A660" s="28" t="s">
        <v>60</v>
      </c>
      <c r="B660" s="29">
        <v>2009.0</v>
      </c>
      <c r="C660" s="29">
        <v>1.9522612E7</v>
      </c>
    </row>
    <row r="661">
      <c r="A661" s="28" t="s">
        <v>60</v>
      </c>
      <c r="B661" s="29">
        <v>2010.0</v>
      </c>
      <c r="C661" s="29">
        <v>1.957773E7</v>
      </c>
    </row>
    <row r="662">
      <c r="A662" s="28" t="s">
        <v>60</v>
      </c>
      <c r="B662" s="29">
        <v>2011.0</v>
      </c>
      <c r="C662" s="29">
        <v>1.9465197E7</v>
      </c>
    </row>
    <row r="663">
      <c r="A663" s="28" t="s">
        <v>60</v>
      </c>
      <c r="B663" s="29">
        <v>2012.0</v>
      </c>
      <c r="C663" s="29">
        <v>1.9570261E7</v>
      </c>
    </row>
    <row r="664">
      <c r="A664" s="28" t="s">
        <v>60</v>
      </c>
      <c r="B664" s="29">
        <v>2013.0</v>
      </c>
      <c r="C664" s="29">
        <v>1.9651127E7</v>
      </c>
    </row>
    <row r="665">
      <c r="A665" s="28" t="s">
        <v>60</v>
      </c>
      <c r="B665" s="29">
        <v>2014.0</v>
      </c>
      <c r="C665" s="29">
        <v>1.9746227E7</v>
      </c>
    </row>
    <row r="666">
      <c r="A666" s="28" t="s">
        <v>60</v>
      </c>
      <c r="B666" s="29">
        <v>2015.0</v>
      </c>
      <c r="C666" s="29">
        <v>1.9795791E7</v>
      </c>
    </row>
    <row r="667">
      <c r="A667" s="28" t="s">
        <v>60</v>
      </c>
      <c r="B667" s="29">
        <v>2016.0</v>
      </c>
      <c r="C667" s="29">
        <v>1.9745289E7</v>
      </c>
    </row>
    <row r="668" hidden="1">
      <c r="A668" s="28" t="s">
        <v>60</v>
      </c>
      <c r="B668" s="29">
        <v>2017.0</v>
      </c>
      <c r="C668" s="29">
        <v>1.9849399E7</v>
      </c>
    </row>
    <row r="669" hidden="1">
      <c r="A669" s="28" t="s">
        <v>60</v>
      </c>
      <c r="B669" s="29">
        <v>2018.0</v>
      </c>
      <c r="C669" s="29">
        <v>1.9542209E7</v>
      </c>
    </row>
    <row r="670" hidden="1">
      <c r="A670" s="28" t="s">
        <v>60</v>
      </c>
      <c r="B670" s="29">
        <v>2019.0</v>
      </c>
      <c r="C670" s="29">
        <v>1.9453561E7</v>
      </c>
    </row>
    <row r="671">
      <c r="A671" s="28" t="s">
        <v>61</v>
      </c>
      <c r="B671" s="29">
        <v>2000.0</v>
      </c>
      <c r="C671" s="29">
        <v>8080253.0</v>
      </c>
    </row>
    <row r="672">
      <c r="A672" s="28" t="s">
        <v>61</v>
      </c>
      <c r="B672" s="29">
        <v>2001.0</v>
      </c>
      <c r="C672" s="29">
        <v>8202468.0</v>
      </c>
    </row>
    <row r="673">
      <c r="A673" s="28" t="s">
        <v>61</v>
      </c>
      <c r="B673" s="29">
        <v>2002.0</v>
      </c>
      <c r="C673" s="29">
        <v>8311105.0</v>
      </c>
    </row>
    <row r="674">
      <c r="A674" s="28" t="s">
        <v>61</v>
      </c>
      <c r="B674" s="29">
        <v>2003.0</v>
      </c>
      <c r="C674" s="29">
        <v>8399815.0</v>
      </c>
    </row>
    <row r="675">
      <c r="A675" s="28" t="s">
        <v>61</v>
      </c>
      <c r="B675" s="29">
        <v>2004.0</v>
      </c>
      <c r="C675" s="29">
        <v>8517909.0</v>
      </c>
    </row>
    <row r="676">
      <c r="A676" s="28" t="s">
        <v>61</v>
      </c>
      <c r="B676" s="29">
        <v>2005.0</v>
      </c>
      <c r="C676" s="29">
        <v>8655414.0</v>
      </c>
    </row>
    <row r="677">
      <c r="A677" s="28" t="s">
        <v>61</v>
      </c>
      <c r="B677" s="29">
        <v>2006.0</v>
      </c>
      <c r="C677" s="29">
        <v>8853849.0</v>
      </c>
    </row>
    <row r="678">
      <c r="A678" s="28" t="s">
        <v>61</v>
      </c>
      <c r="B678" s="29">
        <v>2007.0</v>
      </c>
      <c r="C678" s="29">
        <v>9047856.0</v>
      </c>
    </row>
    <row r="679">
      <c r="A679" s="28" t="s">
        <v>61</v>
      </c>
      <c r="B679" s="29">
        <v>2008.0</v>
      </c>
      <c r="C679" s="29">
        <v>9230086.0</v>
      </c>
    </row>
    <row r="680">
      <c r="A680" s="28" t="s">
        <v>61</v>
      </c>
      <c r="B680" s="29">
        <v>2009.0</v>
      </c>
      <c r="C680" s="29">
        <v>9357107.0</v>
      </c>
    </row>
    <row r="681">
      <c r="A681" s="28" t="s">
        <v>61</v>
      </c>
      <c r="B681" s="29">
        <v>2010.0</v>
      </c>
      <c r="C681" s="29">
        <v>9458888.0</v>
      </c>
    </row>
    <row r="682">
      <c r="A682" s="28" t="s">
        <v>61</v>
      </c>
      <c r="B682" s="29">
        <v>2011.0</v>
      </c>
      <c r="C682" s="29">
        <v>9656401.0</v>
      </c>
    </row>
    <row r="683">
      <c r="A683" s="28" t="s">
        <v>61</v>
      </c>
      <c r="B683" s="29">
        <v>2012.0</v>
      </c>
      <c r="C683" s="29">
        <v>9752073.0</v>
      </c>
    </row>
    <row r="684">
      <c r="A684" s="28" t="s">
        <v>61</v>
      </c>
      <c r="B684" s="29">
        <v>2013.0</v>
      </c>
      <c r="C684" s="29">
        <v>9848060.0</v>
      </c>
    </row>
    <row r="685">
      <c r="A685" s="28" t="s">
        <v>61</v>
      </c>
      <c r="B685" s="29">
        <v>2014.0</v>
      </c>
      <c r="C685" s="29">
        <v>9943964.0</v>
      </c>
    </row>
    <row r="686">
      <c r="A686" s="28" t="s">
        <v>61</v>
      </c>
      <c r="B686" s="29">
        <v>2015.0</v>
      </c>
      <c r="C686" s="29">
        <v>1.0042802E7</v>
      </c>
    </row>
    <row r="687">
      <c r="A687" s="28" t="s">
        <v>61</v>
      </c>
      <c r="B687" s="29">
        <v>2016.0</v>
      </c>
      <c r="C687" s="29">
        <v>1.0146788E7</v>
      </c>
    </row>
    <row r="688" hidden="1">
      <c r="A688" s="28" t="s">
        <v>61</v>
      </c>
      <c r="B688" s="29">
        <v>2017.0</v>
      </c>
      <c r="C688" s="29">
        <v>1.0273419E7</v>
      </c>
    </row>
    <row r="689" hidden="1">
      <c r="A689" s="28" t="s">
        <v>61</v>
      </c>
      <c r="B689" s="29">
        <v>2018.0</v>
      </c>
      <c r="C689" s="29">
        <v>1.038362E7</v>
      </c>
    </row>
    <row r="690" hidden="1">
      <c r="A690" s="28" t="s">
        <v>61</v>
      </c>
      <c r="B690" s="29">
        <v>2019.0</v>
      </c>
      <c r="C690" s="29">
        <v>1.0488084E7</v>
      </c>
    </row>
    <row r="691">
      <c r="A691" s="28" t="s">
        <v>62</v>
      </c>
      <c r="B691" s="29">
        <v>2000.0</v>
      </c>
      <c r="C691" s="29">
        <v>641298.0</v>
      </c>
    </row>
    <row r="692">
      <c r="A692" s="28" t="s">
        <v>62</v>
      </c>
      <c r="B692" s="29">
        <v>2001.0</v>
      </c>
      <c r="C692" s="29">
        <v>636225.0</v>
      </c>
    </row>
    <row r="693">
      <c r="A693" s="28" t="s">
        <v>62</v>
      </c>
      <c r="B693" s="29">
        <v>2002.0</v>
      </c>
      <c r="C693" s="29">
        <v>633210.0</v>
      </c>
    </row>
    <row r="694">
      <c r="A694" s="28" t="s">
        <v>62</v>
      </c>
      <c r="B694" s="29">
        <v>2003.0</v>
      </c>
      <c r="C694" s="29">
        <v>631680.0</v>
      </c>
    </row>
    <row r="695">
      <c r="A695" s="28" t="s">
        <v>62</v>
      </c>
      <c r="B695" s="29">
        <v>2004.0</v>
      </c>
      <c r="C695" s="29">
        <v>635480.0</v>
      </c>
    </row>
    <row r="696">
      <c r="A696" s="28" t="s">
        <v>62</v>
      </c>
      <c r="B696" s="29">
        <v>2005.0</v>
      </c>
      <c r="C696" s="29">
        <v>634528.0</v>
      </c>
    </row>
    <row r="697">
      <c r="A697" s="28" t="s">
        <v>62</v>
      </c>
      <c r="B697" s="29">
        <v>2006.0</v>
      </c>
      <c r="C697" s="29">
        <v>636019.0</v>
      </c>
    </row>
    <row r="698">
      <c r="A698" s="28" t="s">
        <v>62</v>
      </c>
      <c r="B698" s="29">
        <v>2007.0</v>
      </c>
      <c r="C698" s="29">
        <v>637534.0</v>
      </c>
    </row>
    <row r="699">
      <c r="A699" s="28" t="s">
        <v>62</v>
      </c>
      <c r="B699" s="29">
        <v>2008.0</v>
      </c>
      <c r="C699" s="29">
        <v>640525.0</v>
      </c>
    </row>
    <row r="700">
      <c r="A700" s="28" t="s">
        <v>62</v>
      </c>
      <c r="B700" s="29">
        <v>2009.0</v>
      </c>
      <c r="C700" s="29">
        <v>645903.0</v>
      </c>
    </row>
    <row r="701">
      <c r="A701" s="28" t="s">
        <v>62</v>
      </c>
      <c r="B701" s="29">
        <v>2010.0</v>
      </c>
      <c r="C701" s="29">
        <v>653778.0</v>
      </c>
    </row>
    <row r="702">
      <c r="A702" s="28" t="s">
        <v>62</v>
      </c>
      <c r="B702" s="29">
        <v>2011.0</v>
      </c>
      <c r="C702" s="29">
        <v>683932.0</v>
      </c>
    </row>
    <row r="703">
      <c r="A703" s="28" t="s">
        <v>62</v>
      </c>
      <c r="B703" s="29">
        <v>2012.0</v>
      </c>
      <c r="C703" s="29">
        <v>699628.0</v>
      </c>
    </row>
    <row r="704">
      <c r="A704" s="28" t="s">
        <v>62</v>
      </c>
      <c r="B704" s="29">
        <v>2013.0</v>
      </c>
      <c r="C704" s="29">
        <v>723393.0</v>
      </c>
    </row>
    <row r="705">
      <c r="A705" s="28" t="s">
        <v>62</v>
      </c>
      <c r="B705" s="29">
        <v>2014.0</v>
      </c>
      <c r="C705" s="29">
        <v>739482.0</v>
      </c>
    </row>
    <row r="706">
      <c r="A706" s="28" t="s">
        <v>62</v>
      </c>
      <c r="B706" s="29">
        <v>2015.0</v>
      </c>
      <c r="C706" s="29">
        <v>756927.0</v>
      </c>
    </row>
    <row r="707">
      <c r="A707" s="28" t="s">
        <v>62</v>
      </c>
      <c r="B707" s="29">
        <v>2016.0</v>
      </c>
      <c r="C707" s="29">
        <v>757952.0</v>
      </c>
    </row>
    <row r="708" hidden="1">
      <c r="A708" s="28" t="s">
        <v>62</v>
      </c>
      <c r="B708" s="29">
        <v>2017.0</v>
      </c>
      <c r="C708" s="29">
        <v>755393.0</v>
      </c>
    </row>
    <row r="709" hidden="1">
      <c r="A709" s="28" t="s">
        <v>62</v>
      </c>
      <c r="B709" s="29">
        <v>2018.0</v>
      </c>
      <c r="C709" s="29">
        <v>760077.0</v>
      </c>
    </row>
    <row r="710" hidden="1">
      <c r="A710" s="28" t="s">
        <v>62</v>
      </c>
      <c r="B710" s="29">
        <v>2019.0</v>
      </c>
      <c r="C710" s="29">
        <v>762062.0</v>
      </c>
    </row>
    <row r="711">
      <c r="A711" s="28" t="s">
        <v>63</v>
      </c>
      <c r="B711" s="29">
        <v>2000.0</v>
      </c>
      <c r="C711" s="29">
        <v>1.1363136E7</v>
      </c>
    </row>
    <row r="712">
      <c r="A712" s="28" t="s">
        <v>63</v>
      </c>
      <c r="B712" s="29">
        <v>2001.0</v>
      </c>
      <c r="C712" s="29">
        <v>1.1395572E7</v>
      </c>
    </row>
    <row r="713">
      <c r="A713" s="28" t="s">
        <v>63</v>
      </c>
      <c r="B713" s="29">
        <v>2002.0</v>
      </c>
      <c r="C713" s="29">
        <v>1.142066E7</v>
      </c>
    </row>
    <row r="714">
      <c r="A714" s="28" t="s">
        <v>63</v>
      </c>
      <c r="B714" s="29">
        <v>2003.0</v>
      </c>
      <c r="C714" s="29">
        <v>1.1450398E7</v>
      </c>
    </row>
    <row r="715">
      <c r="A715" s="28" t="s">
        <v>63</v>
      </c>
      <c r="B715" s="29">
        <v>2004.0</v>
      </c>
      <c r="C715" s="29">
        <v>1.1465854E7</v>
      </c>
    </row>
    <row r="716">
      <c r="A716" s="28" t="s">
        <v>63</v>
      </c>
      <c r="B716" s="29">
        <v>2005.0</v>
      </c>
      <c r="C716" s="29">
        <v>1.1475559E7</v>
      </c>
    </row>
    <row r="717">
      <c r="A717" s="28" t="s">
        <v>63</v>
      </c>
      <c r="B717" s="29">
        <v>2006.0</v>
      </c>
      <c r="C717" s="29">
        <v>1.1490596E7</v>
      </c>
    </row>
    <row r="718">
      <c r="A718" s="28" t="s">
        <v>63</v>
      </c>
      <c r="B718" s="29">
        <v>2007.0</v>
      </c>
      <c r="C718" s="29">
        <v>1.1518989E7</v>
      </c>
    </row>
    <row r="719">
      <c r="A719" s="28" t="s">
        <v>63</v>
      </c>
      <c r="B719" s="29">
        <v>2008.0</v>
      </c>
      <c r="C719" s="29">
        <v>1.1526691E7</v>
      </c>
    </row>
    <row r="720">
      <c r="A720" s="28" t="s">
        <v>63</v>
      </c>
      <c r="B720" s="29">
        <v>2009.0</v>
      </c>
      <c r="C720" s="29">
        <v>1.153186E7</v>
      </c>
    </row>
    <row r="721">
      <c r="A721" s="28" t="s">
        <v>63</v>
      </c>
      <c r="B721" s="29">
        <v>2010.0</v>
      </c>
      <c r="C721" s="29">
        <v>1.1532111E7</v>
      </c>
    </row>
    <row r="722">
      <c r="A722" s="28" t="s">
        <v>63</v>
      </c>
      <c r="B722" s="29">
        <v>2011.0</v>
      </c>
      <c r="C722" s="29">
        <v>1.1544951E7</v>
      </c>
    </row>
    <row r="723">
      <c r="A723" s="28" t="s">
        <v>63</v>
      </c>
      <c r="B723" s="29">
        <v>2012.0</v>
      </c>
      <c r="C723" s="29">
        <v>1.1544225E7</v>
      </c>
    </row>
    <row r="724">
      <c r="A724" s="28" t="s">
        <v>63</v>
      </c>
      <c r="B724" s="29">
        <v>2013.0</v>
      </c>
      <c r="C724" s="29">
        <v>1.1570808E7</v>
      </c>
    </row>
    <row r="725">
      <c r="A725" s="28" t="s">
        <v>63</v>
      </c>
      <c r="B725" s="29">
        <v>2014.0</v>
      </c>
      <c r="C725" s="29">
        <v>1.1594163E7</v>
      </c>
    </row>
    <row r="726">
      <c r="A726" s="28" t="s">
        <v>63</v>
      </c>
      <c r="B726" s="29">
        <v>2015.0</v>
      </c>
      <c r="C726" s="29">
        <v>1.1613423E7</v>
      </c>
    </row>
    <row r="727">
      <c r="A727" s="28" t="s">
        <v>63</v>
      </c>
      <c r="B727" s="29">
        <v>2016.0</v>
      </c>
      <c r="C727" s="29">
        <v>1.1614373E7</v>
      </c>
    </row>
    <row r="728" hidden="1">
      <c r="A728" s="28" t="s">
        <v>63</v>
      </c>
      <c r="B728" s="29">
        <v>2017.0</v>
      </c>
      <c r="C728" s="29">
        <v>1.1658609E7</v>
      </c>
    </row>
    <row r="729" hidden="1">
      <c r="A729" s="28" t="s">
        <v>63</v>
      </c>
      <c r="B729" s="29">
        <v>2018.0</v>
      </c>
      <c r="C729" s="29">
        <v>1.1689442E7</v>
      </c>
    </row>
    <row r="730" hidden="1">
      <c r="A730" s="28" t="s">
        <v>63</v>
      </c>
      <c r="B730" s="29">
        <v>2019.0</v>
      </c>
      <c r="C730" s="29">
        <v>1.16891E7</v>
      </c>
    </row>
    <row r="731">
      <c r="A731" s="28" t="s">
        <v>64</v>
      </c>
      <c r="B731" s="29">
        <v>2000.0</v>
      </c>
      <c r="C731" s="29">
        <v>3453891.0</v>
      </c>
    </row>
    <row r="732">
      <c r="A732" s="28" t="s">
        <v>64</v>
      </c>
      <c r="B732" s="29">
        <v>2001.0</v>
      </c>
      <c r="C732" s="29">
        <v>3463996.0</v>
      </c>
    </row>
    <row r="733">
      <c r="A733" s="28" t="s">
        <v>64</v>
      </c>
      <c r="B733" s="29">
        <v>2002.0</v>
      </c>
      <c r="C733" s="29">
        <v>3483149.0</v>
      </c>
    </row>
    <row r="734">
      <c r="A734" s="28" t="s">
        <v>64</v>
      </c>
      <c r="B734" s="29">
        <v>2003.0</v>
      </c>
      <c r="C734" s="29">
        <v>3495502.0</v>
      </c>
    </row>
    <row r="735">
      <c r="A735" s="28" t="s">
        <v>64</v>
      </c>
      <c r="B735" s="29">
        <v>2004.0</v>
      </c>
      <c r="C735" s="29">
        <v>3511467.0</v>
      </c>
    </row>
    <row r="736">
      <c r="A736" s="28" t="s">
        <v>64</v>
      </c>
      <c r="B736" s="29">
        <v>2005.0</v>
      </c>
      <c r="C736" s="29">
        <v>3530037.0</v>
      </c>
    </row>
    <row r="737">
      <c r="A737" s="28" t="s">
        <v>64</v>
      </c>
      <c r="B737" s="29">
        <v>2006.0</v>
      </c>
      <c r="C737" s="29">
        <v>3571612.0</v>
      </c>
    </row>
    <row r="738">
      <c r="A738" s="28" t="s">
        <v>64</v>
      </c>
      <c r="B738" s="29">
        <v>2007.0</v>
      </c>
      <c r="C738" s="29">
        <v>3608759.0</v>
      </c>
    </row>
    <row r="739">
      <c r="A739" s="28" t="s">
        <v>64</v>
      </c>
      <c r="B739" s="29">
        <v>2008.0</v>
      </c>
      <c r="C739" s="29">
        <v>3640241.0</v>
      </c>
    </row>
    <row r="740">
      <c r="A740" s="28" t="s">
        <v>64</v>
      </c>
      <c r="B740" s="29">
        <v>2009.0</v>
      </c>
      <c r="C740" s="29">
        <v>3685640.0</v>
      </c>
    </row>
    <row r="741">
      <c r="A741" s="28" t="s">
        <v>64</v>
      </c>
      <c r="B741" s="29">
        <v>2010.0</v>
      </c>
      <c r="C741" s="29">
        <v>3724447.0</v>
      </c>
    </row>
    <row r="742">
      <c r="A742" s="28" t="s">
        <v>64</v>
      </c>
      <c r="B742" s="29">
        <v>2011.0</v>
      </c>
      <c r="C742" s="29">
        <v>3791508.0</v>
      </c>
    </row>
    <row r="743">
      <c r="A743" s="28" t="s">
        <v>64</v>
      </c>
      <c r="B743" s="29">
        <v>2012.0</v>
      </c>
      <c r="C743" s="29">
        <v>3814820.0</v>
      </c>
    </row>
    <row r="744">
      <c r="A744" s="28" t="s">
        <v>64</v>
      </c>
      <c r="B744" s="29">
        <v>2013.0</v>
      </c>
      <c r="C744" s="29">
        <v>3850568.0</v>
      </c>
    </row>
    <row r="745">
      <c r="A745" s="28" t="s">
        <v>64</v>
      </c>
      <c r="B745" s="29">
        <v>2014.0</v>
      </c>
      <c r="C745" s="29">
        <v>3878051.0</v>
      </c>
    </row>
    <row r="746">
      <c r="A746" s="28" t="s">
        <v>64</v>
      </c>
      <c r="B746" s="29">
        <v>2015.0</v>
      </c>
      <c r="C746" s="29">
        <v>3911338.0</v>
      </c>
    </row>
    <row r="747">
      <c r="A747" s="28" t="s">
        <v>64</v>
      </c>
      <c r="B747" s="29">
        <v>2016.0</v>
      </c>
      <c r="C747" s="29">
        <v>3923561.0</v>
      </c>
    </row>
    <row r="748" hidden="1">
      <c r="A748" s="28" t="s">
        <v>64</v>
      </c>
      <c r="B748" s="29">
        <v>2017.0</v>
      </c>
      <c r="C748" s="29">
        <v>3930864.0</v>
      </c>
    </row>
    <row r="749" hidden="1">
      <c r="A749" s="28" t="s">
        <v>64</v>
      </c>
      <c r="B749" s="29">
        <v>2018.0</v>
      </c>
      <c r="C749" s="29">
        <v>3943079.0</v>
      </c>
    </row>
    <row r="750" hidden="1">
      <c r="A750" s="28" t="s">
        <v>64</v>
      </c>
      <c r="B750" s="29">
        <v>2019.0</v>
      </c>
      <c r="C750" s="29">
        <v>3956971.0</v>
      </c>
    </row>
    <row r="751">
      <c r="A751" s="28" t="s">
        <v>65</v>
      </c>
      <c r="B751" s="29">
        <v>2000.0</v>
      </c>
      <c r="C751" s="29">
        <v>3430739.0</v>
      </c>
    </row>
    <row r="752">
      <c r="A752" s="28" t="s">
        <v>65</v>
      </c>
      <c r="B752" s="29">
        <v>2001.0</v>
      </c>
      <c r="C752" s="29">
        <v>3469878.0</v>
      </c>
    </row>
    <row r="753">
      <c r="A753" s="28" t="s">
        <v>65</v>
      </c>
      <c r="B753" s="29">
        <v>2002.0</v>
      </c>
      <c r="C753" s="29">
        <v>3516661.0</v>
      </c>
    </row>
    <row r="754">
      <c r="A754" s="28" t="s">
        <v>65</v>
      </c>
      <c r="B754" s="29">
        <v>2003.0</v>
      </c>
      <c r="C754" s="29">
        <v>3551290.0</v>
      </c>
    </row>
    <row r="755">
      <c r="A755" s="28" t="s">
        <v>65</v>
      </c>
      <c r="B755" s="29">
        <v>2004.0</v>
      </c>
      <c r="C755" s="29">
        <v>3573214.0</v>
      </c>
    </row>
    <row r="756">
      <c r="A756" s="28" t="s">
        <v>65</v>
      </c>
      <c r="B756" s="29">
        <v>2005.0</v>
      </c>
      <c r="C756" s="29">
        <v>3617086.0</v>
      </c>
    </row>
    <row r="757">
      <c r="A757" s="28" t="s">
        <v>65</v>
      </c>
      <c r="B757" s="29">
        <v>2006.0</v>
      </c>
      <c r="C757" s="29">
        <v>3675743.0</v>
      </c>
    </row>
    <row r="758">
      <c r="A758" s="28" t="s">
        <v>65</v>
      </c>
      <c r="B758" s="29">
        <v>2007.0</v>
      </c>
      <c r="C758" s="29">
        <v>3730833.0</v>
      </c>
    </row>
    <row r="759">
      <c r="A759" s="28" t="s">
        <v>65</v>
      </c>
      <c r="B759" s="29">
        <v>2008.0</v>
      </c>
      <c r="C759" s="29">
        <v>3780596.0</v>
      </c>
    </row>
    <row r="760">
      <c r="A760" s="28" t="s">
        <v>65</v>
      </c>
      <c r="B760" s="29">
        <v>2009.0</v>
      </c>
      <c r="C760" s="29">
        <v>3823058.0</v>
      </c>
    </row>
    <row r="761">
      <c r="A761" s="28" t="s">
        <v>65</v>
      </c>
      <c r="B761" s="29">
        <v>2010.0</v>
      </c>
      <c r="C761" s="29">
        <v>3855536.0</v>
      </c>
    </row>
    <row r="762">
      <c r="A762" s="28" t="s">
        <v>65</v>
      </c>
      <c r="B762" s="29">
        <v>2011.0</v>
      </c>
      <c r="C762" s="29">
        <v>3871859.0</v>
      </c>
    </row>
    <row r="763">
      <c r="A763" s="28" t="s">
        <v>65</v>
      </c>
      <c r="B763" s="29">
        <v>2012.0</v>
      </c>
      <c r="C763" s="29">
        <v>3899353.0</v>
      </c>
    </row>
    <row r="764">
      <c r="A764" s="28" t="s">
        <v>65</v>
      </c>
      <c r="B764" s="29">
        <v>2013.0</v>
      </c>
      <c r="C764" s="29">
        <v>3930065.0</v>
      </c>
    </row>
    <row r="765">
      <c r="A765" s="28" t="s">
        <v>65</v>
      </c>
      <c r="B765" s="29">
        <v>2014.0</v>
      </c>
      <c r="C765" s="29">
        <v>3970239.0</v>
      </c>
    </row>
    <row r="766">
      <c r="A766" s="28" t="s">
        <v>65</v>
      </c>
      <c r="B766" s="29">
        <v>2015.0</v>
      </c>
      <c r="C766" s="29">
        <v>4028977.0</v>
      </c>
    </row>
    <row r="767">
      <c r="A767" s="28" t="s">
        <v>65</v>
      </c>
      <c r="B767" s="29">
        <v>2016.0</v>
      </c>
      <c r="C767" s="29">
        <v>4093465.0</v>
      </c>
    </row>
    <row r="768" hidden="1">
      <c r="A768" s="28" t="s">
        <v>65</v>
      </c>
      <c r="B768" s="29">
        <v>2017.0</v>
      </c>
      <c r="C768" s="29">
        <v>4142776.0</v>
      </c>
    </row>
    <row r="769" hidden="1">
      <c r="A769" s="28" t="s">
        <v>65</v>
      </c>
      <c r="B769" s="29">
        <v>2018.0</v>
      </c>
      <c r="C769" s="29">
        <v>4190713.0</v>
      </c>
    </row>
    <row r="770" hidden="1">
      <c r="A770" s="28" t="s">
        <v>65</v>
      </c>
      <c r="B770" s="29">
        <v>2019.0</v>
      </c>
      <c r="C770" s="29">
        <v>4217737.0</v>
      </c>
    </row>
    <row r="771">
      <c r="A771" s="28" t="s">
        <v>66</v>
      </c>
      <c r="B771" s="29">
        <v>2000.0</v>
      </c>
      <c r="C771" s="29">
        <v>1.2283881E7</v>
      </c>
    </row>
    <row r="772">
      <c r="A772" s="28" t="s">
        <v>66</v>
      </c>
      <c r="B772" s="29">
        <v>2001.0</v>
      </c>
      <c r="C772" s="29">
        <v>1.2296977E7</v>
      </c>
    </row>
    <row r="773">
      <c r="A773" s="28" t="s">
        <v>66</v>
      </c>
      <c r="B773" s="29">
        <v>2002.0</v>
      </c>
      <c r="C773" s="29">
        <v>1.2324237E7</v>
      </c>
    </row>
    <row r="774">
      <c r="A774" s="28" t="s">
        <v>66</v>
      </c>
      <c r="B774" s="29">
        <v>2003.0</v>
      </c>
      <c r="C774" s="29">
        <v>1.2360988E7</v>
      </c>
    </row>
    <row r="775">
      <c r="A775" s="28" t="s">
        <v>66</v>
      </c>
      <c r="B775" s="29">
        <v>2004.0</v>
      </c>
      <c r="C775" s="29">
        <v>1.2387357E7</v>
      </c>
    </row>
    <row r="776">
      <c r="A776" s="28" t="s">
        <v>66</v>
      </c>
      <c r="B776" s="29">
        <v>2005.0</v>
      </c>
      <c r="C776" s="29">
        <v>1.2415908E7</v>
      </c>
    </row>
    <row r="777">
      <c r="A777" s="28" t="s">
        <v>66</v>
      </c>
      <c r="B777" s="29">
        <v>2006.0</v>
      </c>
      <c r="C777" s="29">
        <v>1.2466485E7</v>
      </c>
    </row>
    <row r="778">
      <c r="A778" s="28" t="s">
        <v>66</v>
      </c>
      <c r="B778" s="29">
        <v>2007.0</v>
      </c>
      <c r="C778" s="29">
        <v>1.2517701E7</v>
      </c>
    </row>
    <row r="779">
      <c r="A779" s="28" t="s">
        <v>66</v>
      </c>
      <c r="B779" s="29">
        <v>2008.0</v>
      </c>
      <c r="C779" s="29">
        <v>1.2562536E7</v>
      </c>
    </row>
    <row r="780">
      <c r="A780" s="28" t="s">
        <v>66</v>
      </c>
      <c r="B780" s="29">
        <v>2009.0</v>
      </c>
      <c r="C780" s="29">
        <v>1.2602112E7</v>
      </c>
    </row>
    <row r="781">
      <c r="A781" s="28" t="s">
        <v>66</v>
      </c>
      <c r="B781" s="29">
        <v>2010.0</v>
      </c>
      <c r="C781" s="29">
        <v>1.263278E7</v>
      </c>
    </row>
    <row r="782">
      <c r="A782" s="28" t="s">
        <v>66</v>
      </c>
      <c r="B782" s="29">
        <v>2011.0</v>
      </c>
      <c r="C782" s="29">
        <v>1.2742886E7</v>
      </c>
    </row>
    <row r="783">
      <c r="A783" s="28" t="s">
        <v>66</v>
      </c>
      <c r="B783" s="29">
        <v>2012.0</v>
      </c>
      <c r="C783" s="29">
        <v>1.2763536E7</v>
      </c>
    </row>
    <row r="784">
      <c r="A784" s="28" t="s">
        <v>66</v>
      </c>
      <c r="B784" s="29">
        <v>2013.0</v>
      </c>
      <c r="C784" s="29">
        <v>1.2773801E7</v>
      </c>
    </row>
    <row r="785">
      <c r="A785" s="28" t="s">
        <v>66</v>
      </c>
      <c r="B785" s="29">
        <v>2014.0</v>
      </c>
      <c r="C785" s="29">
        <v>1.2787209E7</v>
      </c>
    </row>
    <row r="786">
      <c r="A786" s="28" t="s">
        <v>66</v>
      </c>
      <c r="B786" s="29">
        <v>2015.0</v>
      </c>
      <c r="C786" s="29">
        <v>1.2802503E7</v>
      </c>
    </row>
    <row r="787">
      <c r="A787" s="28" t="s">
        <v>66</v>
      </c>
      <c r="B787" s="29">
        <v>2016.0</v>
      </c>
      <c r="C787" s="29">
        <v>1.2784227E7</v>
      </c>
    </row>
    <row r="788" hidden="1">
      <c r="A788" s="28" t="s">
        <v>66</v>
      </c>
      <c r="B788" s="29">
        <v>2017.0</v>
      </c>
      <c r="C788" s="29">
        <v>1.2805537E7</v>
      </c>
    </row>
    <row r="789" hidden="1">
      <c r="A789" s="28" t="s">
        <v>66</v>
      </c>
      <c r="B789" s="29">
        <v>2018.0</v>
      </c>
      <c r="C789" s="29">
        <v>1.280706E7</v>
      </c>
    </row>
    <row r="790" hidden="1">
      <c r="A790" s="28" t="s">
        <v>66</v>
      </c>
      <c r="B790" s="29">
        <v>2019.0</v>
      </c>
      <c r="C790" s="29">
        <v>1.2801989E7</v>
      </c>
    </row>
    <row r="791" hidden="1">
      <c r="A791" s="28" t="s">
        <v>247</v>
      </c>
      <c r="B791" s="29">
        <v>2011.0</v>
      </c>
      <c r="C791" s="29">
        <v>3706690.0</v>
      </c>
    </row>
    <row r="792" hidden="1">
      <c r="A792" s="28" t="s">
        <v>248</v>
      </c>
      <c r="B792" s="29">
        <v>2012.0</v>
      </c>
      <c r="C792" s="29">
        <v>3667084.0</v>
      </c>
    </row>
    <row r="793" hidden="1">
      <c r="A793" s="28" t="s">
        <v>248</v>
      </c>
      <c r="B793" s="29">
        <v>2013.0</v>
      </c>
      <c r="C793" s="29">
        <v>3615086.0</v>
      </c>
    </row>
    <row r="794" hidden="1">
      <c r="A794" s="28" t="s">
        <v>248</v>
      </c>
      <c r="B794" s="29">
        <v>2014.0</v>
      </c>
      <c r="C794" s="29">
        <v>3548397.0</v>
      </c>
    </row>
    <row r="795" hidden="1">
      <c r="A795" s="28" t="s">
        <v>248</v>
      </c>
      <c r="B795" s="29">
        <v>2015.0</v>
      </c>
      <c r="C795" s="29">
        <v>3474182.0</v>
      </c>
    </row>
    <row r="796" hidden="1">
      <c r="A796" s="28" t="s">
        <v>248</v>
      </c>
      <c r="B796" s="29">
        <v>2016.0</v>
      </c>
      <c r="C796" s="29">
        <v>3411307.0</v>
      </c>
    </row>
    <row r="797" hidden="1">
      <c r="A797" s="28" t="s">
        <v>248</v>
      </c>
      <c r="B797" s="29">
        <v>2017.0</v>
      </c>
      <c r="C797" s="29">
        <v>3337177.0</v>
      </c>
    </row>
    <row r="798" hidden="1">
      <c r="A798" s="28" t="s">
        <v>248</v>
      </c>
      <c r="B798" s="29">
        <v>2018.0</v>
      </c>
      <c r="C798" s="29">
        <v>3195153.0</v>
      </c>
    </row>
    <row r="799" hidden="1">
      <c r="A799" s="28" t="s">
        <v>248</v>
      </c>
      <c r="B799" s="29">
        <v>2019.0</v>
      </c>
      <c r="C799" s="29">
        <v>3193694.0</v>
      </c>
    </row>
    <row r="800">
      <c r="A800" s="28" t="s">
        <v>67</v>
      </c>
      <c r="B800" s="29">
        <v>2000.0</v>
      </c>
      <c r="C800" s="29">
        <v>1050607.0</v>
      </c>
    </row>
    <row r="801">
      <c r="A801" s="28" t="s">
        <v>67</v>
      </c>
      <c r="B801" s="29">
        <v>2001.0</v>
      </c>
      <c r="C801" s="29">
        <v>1057707.0</v>
      </c>
    </row>
    <row r="802">
      <c r="A802" s="28" t="s">
        <v>67</v>
      </c>
      <c r="B802" s="29">
        <v>2002.0</v>
      </c>
      <c r="C802" s="29">
        <v>1066919.0</v>
      </c>
    </row>
    <row r="803">
      <c r="A803" s="28" t="s">
        <v>67</v>
      </c>
      <c r="B803" s="29">
        <v>2003.0</v>
      </c>
      <c r="C803" s="29">
        <v>1072453.0</v>
      </c>
    </row>
    <row r="804">
      <c r="A804" s="28" t="s">
        <v>67</v>
      </c>
      <c r="B804" s="29">
        <v>2004.0</v>
      </c>
      <c r="C804" s="29">
        <v>1075835.0</v>
      </c>
    </row>
    <row r="805">
      <c r="A805" s="28" t="s">
        <v>67</v>
      </c>
      <c r="B805" s="29">
        <v>2005.0</v>
      </c>
      <c r="C805" s="29">
        <v>1069226.0</v>
      </c>
    </row>
    <row r="806">
      <c r="A806" s="28" t="s">
        <v>67</v>
      </c>
      <c r="B806" s="29">
        <v>2006.0</v>
      </c>
      <c r="C806" s="29">
        <v>1064193.0</v>
      </c>
    </row>
    <row r="807">
      <c r="A807" s="28" t="s">
        <v>67</v>
      </c>
      <c r="B807" s="29">
        <v>2007.0</v>
      </c>
      <c r="C807" s="29">
        <v>1059706.0</v>
      </c>
    </row>
    <row r="808">
      <c r="A808" s="28" t="s">
        <v>67</v>
      </c>
      <c r="B808" s="29">
        <v>2008.0</v>
      </c>
      <c r="C808" s="29">
        <v>1058368.0</v>
      </c>
    </row>
    <row r="809">
      <c r="A809" s="28" t="s">
        <v>67</v>
      </c>
      <c r="B809" s="29">
        <v>2009.0</v>
      </c>
      <c r="C809" s="29">
        <v>1057451.0</v>
      </c>
    </row>
    <row r="810">
      <c r="A810" s="28" t="s">
        <v>67</v>
      </c>
      <c r="B810" s="29">
        <v>2010.0</v>
      </c>
      <c r="C810" s="29">
        <v>1056870.0</v>
      </c>
    </row>
    <row r="811">
      <c r="A811" s="28" t="s">
        <v>67</v>
      </c>
      <c r="B811" s="29">
        <v>2011.0</v>
      </c>
      <c r="C811" s="29">
        <v>1051302.0</v>
      </c>
    </row>
    <row r="812">
      <c r="A812" s="28" t="s">
        <v>67</v>
      </c>
      <c r="B812" s="29">
        <v>2012.0</v>
      </c>
      <c r="C812" s="29">
        <v>1050292.0</v>
      </c>
    </row>
    <row r="813">
      <c r="A813" s="28" t="s">
        <v>67</v>
      </c>
      <c r="B813" s="29">
        <v>2013.0</v>
      </c>
      <c r="C813" s="29">
        <v>1051511.0</v>
      </c>
    </row>
    <row r="814">
      <c r="A814" s="28" t="s">
        <v>67</v>
      </c>
      <c r="B814" s="29">
        <v>2014.0</v>
      </c>
      <c r="C814" s="29">
        <v>1055173.0</v>
      </c>
    </row>
    <row r="815">
      <c r="A815" s="28" t="s">
        <v>67</v>
      </c>
      <c r="B815" s="29">
        <v>2015.0</v>
      </c>
      <c r="C815" s="29">
        <v>1056298.0</v>
      </c>
    </row>
    <row r="816">
      <c r="A816" s="28" t="s">
        <v>67</v>
      </c>
      <c r="B816" s="29">
        <v>2016.0</v>
      </c>
      <c r="C816" s="29">
        <v>1056426.0</v>
      </c>
    </row>
    <row r="817" hidden="1">
      <c r="A817" s="28" t="s">
        <v>67</v>
      </c>
      <c r="B817" s="29">
        <v>2017.0</v>
      </c>
      <c r="C817" s="29">
        <v>1059639.0</v>
      </c>
    </row>
    <row r="818" hidden="1">
      <c r="A818" s="28" t="s">
        <v>67</v>
      </c>
      <c r="B818" s="29">
        <v>2018.0</v>
      </c>
      <c r="C818" s="29">
        <v>1057315.0</v>
      </c>
    </row>
    <row r="819" hidden="1">
      <c r="A819" s="28" t="s">
        <v>67</v>
      </c>
      <c r="B819" s="29">
        <v>2019.0</v>
      </c>
      <c r="C819" s="29">
        <v>1059361.0</v>
      </c>
    </row>
    <row r="820">
      <c r="A820" s="28" t="s">
        <v>68</v>
      </c>
      <c r="B820" s="29">
        <v>2000.0</v>
      </c>
      <c r="C820" s="29">
        <v>4024082.0</v>
      </c>
    </row>
    <row r="821">
      <c r="A821" s="28" t="s">
        <v>68</v>
      </c>
      <c r="B821" s="29">
        <v>2001.0</v>
      </c>
      <c r="C821" s="29">
        <v>4062301.0</v>
      </c>
    </row>
    <row r="822">
      <c r="A822" s="28" t="s">
        <v>68</v>
      </c>
      <c r="B822" s="29">
        <v>2002.0</v>
      </c>
      <c r="C822" s="29">
        <v>4102227.0</v>
      </c>
    </row>
    <row r="823">
      <c r="A823" s="28" t="s">
        <v>68</v>
      </c>
      <c r="B823" s="29">
        <v>2003.0</v>
      </c>
      <c r="C823" s="29">
        <v>4141080.0</v>
      </c>
    </row>
    <row r="824">
      <c r="A824" s="28" t="s">
        <v>68</v>
      </c>
      <c r="B824" s="29">
        <v>2004.0</v>
      </c>
      <c r="C824" s="29">
        <v>4196549.0</v>
      </c>
    </row>
    <row r="825">
      <c r="A825" s="28" t="s">
        <v>68</v>
      </c>
      <c r="B825" s="29">
        <v>2005.0</v>
      </c>
      <c r="C825" s="29">
        <v>4250989.0</v>
      </c>
    </row>
    <row r="826">
      <c r="A826" s="28" t="s">
        <v>68</v>
      </c>
      <c r="B826" s="29">
        <v>2006.0</v>
      </c>
      <c r="C826" s="29">
        <v>4334146.0</v>
      </c>
    </row>
    <row r="827">
      <c r="A827" s="28" t="s">
        <v>68</v>
      </c>
      <c r="B827" s="29">
        <v>2007.0</v>
      </c>
      <c r="C827" s="29">
        <v>4417059.0</v>
      </c>
    </row>
    <row r="828">
      <c r="A828" s="28" t="s">
        <v>68</v>
      </c>
      <c r="B828" s="29">
        <v>2008.0</v>
      </c>
      <c r="C828" s="29">
        <v>4497746.0</v>
      </c>
    </row>
    <row r="829">
      <c r="A829" s="28" t="s">
        <v>68</v>
      </c>
      <c r="B829" s="29">
        <v>2009.0</v>
      </c>
      <c r="C829" s="29">
        <v>4554258.0</v>
      </c>
    </row>
    <row r="830">
      <c r="A830" s="28" t="s">
        <v>68</v>
      </c>
      <c r="B830" s="29">
        <v>2010.0</v>
      </c>
      <c r="C830" s="29">
        <v>4596958.0</v>
      </c>
    </row>
    <row r="831">
      <c r="A831" s="28" t="s">
        <v>68</v>
      </c>
      <c r="B831" s="29">
        <v>2011.0</v>
      </c>
      <c r="C831" s="29">
        <v>4679230.0</v>
      </c>
    </row>
    <row r="832">
      <c r="A832" s="28" t="s">
        <v>68</v>
      </c>
      <c r="B832" s="29">
        <v>2012.0</v>
      </c>
      <c r="C832" s="29">
        <v>4723723.0</v>
      </c>
    </row>
    <row r="833">
      <c r="A833" s="28" t="s">
        <v>68</v>
      </c>
      <c r="B833" s="29">
        <v>2013.0</v>
      </c>
      <c r="C833" s="29">
        <v>4774839.0</v>
      </c>
    </row>
    <row r="834">
      <c r="A834" s="28" t="s">
        <v>68</v>
      </c>
      <c r="B834" s="29">
        <v>2014.0</v>
      </c>
      <c r="C834" s="29">
        <v>4832482.0</v>
      </c>
    </row>
    <row r="835">
      <c r="A835" s="28" t="s">
        <v>68</v>
      </c>
      <c r="B835" s="29">
        <v>2015.0</v>
      </c>
      <c r="C835" s="29">
        <v>4896146.0</v>
      </c>
    </row>
    <row r="836">
      <c r="A836" s="28" t="s">
        <v>68</v>
      </c>
      <c r="B836" s="29">
        <v>2016.0</v>
      </c>
      <c r="C836" s="29">
        <v>4961119.0</v>
      </c>
    </row>
    <row r="837" hidden="1">
      <c r="A837" s="28" t="s">
        <v>68</v>
      </c>
      <c r="B837" s="29">
        <v>2017.0</v>
      </c>
      <c r="C837" s="29">
        <v>5024369.0</v>
      </c>
    </row>
    <row r="838" hidden="1">
      <c r="A838" s="28" t="s">
        <v>68</v>
      </c>
      <c r="B838" s="29">
        <v>2018.0</v>
      </c>
      <c r="C838" s="29">
        <v>5084127.0</v>
      </c>
    </row>
    <row r="839" hidden="1">
      <c r="A839" s="28" t="s">
        <v>68</v>
      </c>
      <c r="B839" s="29">
        <v>2019.0</v>
      </c>
      <c r="C839" s="29">
        <v>5148714.0</v>
      </c>
    </row>
    <row r="840">
      <c r="A840" s="28" t="s">
        <v>69</v>
      </c>
      <c r="B840" s="29">
        <v>2000.0</v>
      </c>
      <c r="C840" s="29">
        <v>755707.0</v>
      </c>
    </row>
    <row r="841">
      <c r="A841" s="28" t="s">
        <v>69</v>
      </c>
      <c r="B841" s="29">
        <v>2001.0</v>
      </c>
      <c r="C841" s="29">
        <v>758803.0</v>
      </c>
    </row>
    <row r="842">
      <c r="A842" s="28" t="s">
        <v>69</v>
      </c>
      <c r="B842" s="29">
        <v>2002.0</v>
      </c>
      <c r="C842" s="29">
        <v>761633.0</v>
      </c>
    </row>
    <row r="843">
      <c r="A843" s="28" t="s">
        <v>69</v>
      </c>
      <c r="B843" s="29">
        <v>2003.0</v>
      </c>
      <c r="C843" s="29">
        <v>765980.0</v>
      </c>
    </row>
    <row r="844">
      <c r="A844" s="28" t="s">
        <v>69</v>
      </c>
      <c r="B844" s="29">
        <v>2004.0</v>
      </c>
      <c r="C844" s="29">
        <v>773087.0</v>
      </c>
    </row>
    <row r="845">
      <c r="A845" s="28" t="s">
        <v>69</v>
      </c>
      <c r="B845" s="29">
        <v>2005.0</v>
      </c>
      <c r="C845" s="29">
        <v>778775.0</v>
      </c>
    </row>
    <row r="846">
      <c r="A846" s="28" t="s">
        <v>69</v>
      </c>
      <c r="B846" s="29">
        <v>2006.0</v>
      </c>
      <c r="C846" s="29">
        <v>786973.0</v>
      </c>
    </row>
    <row r="847">
      <c r="A847" s="28" t="s">
        <v>69</v>
      </c>
      <c r="B847" s="29">
        <v>2007.0</v>
      </c>
      <c r="C847" s="29">
        <v>795521.0</v>
      </c>
    </row>
    <row r="848">
      <c r="A848" s="28" t="s">
        <v>69</v>
      </c>
      <c r="B848" s="29">
        <v>2008.0</v>
      </c>
      <c r="C848" s="29">
        <v>803047.0</v>
      </c>
    </row>
    <row r="849">
      <c r="A849" s="28" t="s">
        <v>69</v>
      </c>
      <c r="B849" s="29">
        <v>2009.0</v>
      </c>
      <c r="C849" s="29">
        <v>810814.0</v>
      </c>
    </row>
    <row r="850">
      <c r="A850" s="28" t="s">
        <v>69</v>
      </c>
      <c r="B850" s="29">
        <v>2010.0</v>
      </c>
      <c r="C850" s="29">
        <v>820077.0</v>
      </c>
    </row>
    <row r="851">
      <c r="A851" s="28" t="s">
        <v>69</v>
      </c>
      <c r="B851" s="29">
        <v>2011.0</v>
      </c>
      <c r="C851" s="29">
        <v>824082.0</v>
      </c>
    </row>
    <row r="852">
      <c r="A852" s="28" t="s">
        <v>69</v>
      </c>
      <c r="B852" s="29">
        <v>2012.0</v>
      </c>
      <c r="C852" s="29">
        <v>833354.0</v>
      </c>
    </row>
    <row r="853">
      <c r="A853" s="28" t="s">
        <v>69</v>
      </c>
      <c r="B853" s="29">
        <v>2013.0</v>
      </c>
      <c r="C853" s="29">
        <v>844877.0</v>
      </c>
    </row>
    <row r="854">
      <c r="A854" s="28" t="s">
        <v>69</v>
      </c>
      <c r="B854" s="29">
        <v>2014.0</v>
      </c>
      <c r="C854" s="29">
        <v>853175.0</v>
      </c>
    </row>
    <row r="855">
      <c r="A855" s="28" t="s">
        <v>69</v>
      </c>
      <c r="B855" s="29">
        <v>2015.0</v>
      </c>
      <c r="C855" s="29">
        <v>858469.0</v>
      </c>
    </row>
    <row r="856">
      <c r="A856" s="28" t="s">
        <v>69</v>
      </c>
      <c r="B856" s="29">
        <v>2016.0</v>
      </c>
      <c r="C856" s="29">
        <v>865454.0</v>
      </c>
    </row>
    <row r="857" hidden="1">
      <c r="A857" s="28" t="s">
        <v>69</v>
      </c>
      <c r="B857" s="29">
        <v>2017.0</v>
      </c>
      <c r="C857" s="29">
        <v>869666.0</v>
      </c>
    </row>
    <row r="858" hidden="1">
      <c r="A858" s="28" t="s">
        <v>69</v>
      </c>
      <c r="B858" s="29">
        <v>2018.0</v>
      </c>
      <c r="C858" s="29">
        <v>882235.0</v>
      </c>
    </row>
    <row r="859" hidden="1">
      <c r="A859" s="28" t="s">
        <v>69</v>
      </c>
      <c r="B859" s="29">
        <v>2019.0</v>
      </c>
      <c r="C859" s="29">
        <v>884659.0</v>
      </c>
    </row>
    <row r="860">
      <c r="A860" s="28" t="s">
        <v>70</v>
      </c>
      <c r="B860" s="29">
        <v>2000.0</v>
      </c>
      <c r="C860" s="29">
        <v>5703129.0</v>
      </c>
    </row>
    <row r="861">
      <c r="A861" s="28" t="s">
        <v>70</v>
      </c>
      <c r="B861" s="29">
        <v>2001.0</v>
      </c>
      <c r="C861" s="29">
        <v>5754748.0</v>
      </c>
    </row>
    <row r="862">
      <c r="A862" s="28" t="s">
        <v>70</v>
      </c>
      <c r="B862" s="29">
        <v>2002.0</v>
      </c>
      <c r="C862" s="29">
        <v>5802304.0</v>
      </c>
    </row>
    <row r="863">
      <c r="A863" s="28" t="s">
        <v>70</v>
      </c>
      <c r="B863" s="29">
        <v>2003.0</v>
      </c>
      <c r="C863" s="29">
        <v>5856712.0</v>
      </c>
    </row>
    <row r="864">
      <c r="A864" s="28" t="s">
        <v>70</v>
      </c>
      <c r="B864" s="29">
        <v>2004.0</v>
      </c>
      <c r="C864" s="29">
        <v>5918897.0</v>
      </c>
    </row>
    <row r="865">
      <c r="A865" s="28" t="s">
        <v>70</v>
      </c>
      <c r="B865" s="29">
        <v>2005.0</v>
      </c>
      <c r="C865" s="29">
        <v>5997481.0</v>
      </c>
    </row>
    <row r="866">
      <c r="A866" s="28" t="s">
        <v>70</v>
      </c>
      <c r="B866" s="29">
        <v>2006.0</v>
      </c>
      <c r="C866" s="29">
        <v>6090290.0</v>
      </c>
    </row>
    <row r="867">
      <c r="A867" s="28" t="s">
        <v>70</v>
      </c>
      <c r="B867" s="29">
        <v>2007.0</v>
      </c>
      <c r="C867" s="29">
        <v>6172788.0</v>
      </c>
    </row>
    <row r="868">
      <c r="A868" s="28" t="s">
        <v>70</v>
      </c>
      <c r="B868" s="29">
        <v>2008.0</v>
      </c>
      <c r="C868" s="29">
        <v>6239542.0</v>
      </c>
    </row>
    <row r="869">
      <c r="A869" s="28" t="s">
        <v>70</v>
      </c>
      <c r="B869" s="29">
        <v>2009.0</v>
      </c>
      <c r="C869" s="29">
        <v>6291220.0</v>
      </c>
    </row>
    <row r="870">
      <c r="A870" s="28" t="s">
        <v>70</v>
      </c>
      <c r="B870" s="29">
        <v>2010.0</v>
      </c>
      <c r="C870" s="29">
        <v>6338112.0</v>
      </c>
    </row>
    <row r="871">
      <c r="A871" s="28" t="s">
        <v>70</v>
      </c>
      <c r="B871" s="29">
        <v>2011.0</v>
      </c>
      <c r="C871" s="29">
        <v>6403353.0</v>
      </c>
    </row>
    <row r="872">
      <c r="A872" s="28" t="s">
        <v>70</v>
      </c>
      <c r="B872" s="29">
        <v>2012.0</v>
      </c>
      <c r="C872" s="29">
        <v>6456243.0</v>
      </c>
    </row>
    <row r="873">
      <c r="A873" s="28" t="s">
        <v>70</v>
      </c>
      <c r="B873" s="29">
        <v>2013.0</v>
      </c>
      <c r="C873" s="29">
        <v>6495978.0</v>
      </c>
    </row>
    <row r="874">
      <c r="A874" s="28" t="s">
        <v>70</v>
      </c>
      <c r="B874" s="29">
        <v>2014.0</v>
      </c>
      <c r="C874" s="29">
        <v>6549352.0</v>
      </c>
    </row>
    <row r="875">
      <c r="A875" s="28" t="s">
        <v>70</v>
      </c>
      <c r="B875" s="29">
        <v>2015.0</v>
      </c>
      <c r="C875" s="29">
        <v>6600299.0</v>
      </c>
    </row>
    <row r="876">
      <c r="A876" s="28" t="s">
        <v>70</v>
      </c>
      <c r="B876" s="29">
        <v>2016.0</v>
      </c>
      <c r="C876" s="29">
        <v>6651194.0</v>
      </c>
    </row>
    <row r="877" hidden="1">
      <c r="A877" s="28" t="s">
        <v>70</v>
      </c>
      <c r="B877" s="29">
        <v>2017.0</v>
      </c>
      <c r="C877" s="29">
        <v>6715984.0</v>
      </c>
    </row>
    <row r="878" hidden="1">
      <c r="A878" s="28" t="s">
        <v>70</v>
      </c>
      <c r="B878" s="29">
        <v>2018.0</v>
      </c>
      <c r="C878" s="29">
        <v>6770010.0</v>
      </c>
    </row>
    <row r="879" hidden="1">
      <c r="A879" s="28" t="s">
        <v>70</v>
      </c>
      <c r="B879" s="29">
        <v>2019.0</v>
      </c>
      <c r="C879" s="29">
        <v>6829174.0</v>
      </c>
    </row>
    <row r="880">
      <c r="A880" s="28" t="s">
        <v>71</v>
      </c>
      <c r="B880" s="29">
        <v>2000.0</v>
      </c>
      <c r="C880" s="29">
        <v>2.0944937E7</v>
      </c>
    </row>
    <row r="881">
      <c r="A881" s="28" t="s">
        <v>71</v>
      </c>
      <c r="B881" s="29">
        <v>2001.0</v>
      </c>
      <c r="C881" s="29">
        <v>2.133019E7</v>
      </c>
    </row>
    <row r="882">
      <c r="A882" s="28" t="s">
        <v>71</v>
      </c>
      <c r="B882" s="29">
        <v>2002.0</v>
      </c>
      <c r="C882" s="29">
        <v>2.1705766E7</v>
      </c>
    </row>
    <row r="883">
      <c r="A883" s="28" t="s">
        <v>71</v>
      </c>
      <c r="B883" s="29">
        <v>2003.0</v>
      </c>
      <c r="C883" s="29">
        <v>2.2048452E7</v>
      </c>
    </row>
    <row r="884">
      <c r="A884" s="28" t="s">
        <v>71</v>
      </c>
      <c r="B884" s="29">
        <v>2004.0</v>
      </c>
      <c r="C884" s="29">
        <v>2.2408514E7</v>
      </c>
    </row>
    <row r="885">
      <c r="A885" s="28" t="s">
        <v>71</v>
      </c>
      <c r="B885" s="29">
        <v>2005.0</v>
      </c>
      <c r="C885" s="29">
        <v>2.2790696E7</v>
      </c>
    </row>
    <row r="886">
      <c r="A886" s="28" t="s">
        <v>71</v>
      </c>
      <c r="B886" s="29">
        <v>2006.0</v>
      </c>
      <c r="C886" s="29">
        <v>2.3356591E7</v>
      </c>
    </row>
    <row r="887">
      <c r="A887" s="28" t="s">
        <v>71</v>
      </c>
      <c r="B887" s="29">
        <v>2007.0</v>
      </c>
      <c r="C887" s="29">
        <v>2.3824518E7</v>
      </c>
    </row>
    <row r="888">
      <c r="A888" s="28" t="s">
        <v>71</v>
      </c>
      <c r="B888" s="29">
        <v>2008.0</v>
      </c>
      <c r="C888" s="29">
        <v>2.4290611E7</v>
      </c>
    </row>
    <row r="889">
      <c r="A889" s="28" t="s">
        <v>71</v>
      </c>
      <c r="B889" s="29">
        <v>2009.0</v>
      </c>
      <c r="C889" s="29">
        <v>2.4770651E7</v>
      </c>
    </row>
    <row r="890">
      <c r="A890" s="28" t="s">
        <v>71</v>
      </c>
      <c r="B890" s="29">
        <v>2010.0</v>
      </c>
      <c r="C890" s="29">
        <v>2.5213445E7</v>
      </c>
    </row>
    <row r="891">
      <c r="A891" s="28" t="s">
        <v>71</v>
      </c>
      <c r="B891" s="29">
        <v>2011.0</v>
      </c>
      <c r="C891" s="29">
        <v>2.5674681E7</v>
      </c>
    </row>
    <row r="892">
      <c r="A892" s="28" t="s">
        <v>71</v>
      </c>
      <c r="B892" s="29">
        <v>2012.0</v>
      </c>
      <c r="C892" s="29">
        <v>2.6059203E7</v>
      </c>
    </row>
    <row r="893">
      <c r="A893" s="28" t="s">
        <v>71</v>
      </c>
      <c r="B893" s="29">
        <v>2013.0</v>
      </c>
      <c r="C893" s="29">
        <v>2.6448193E7</v>
      </c>
    </row>
    <row r="894">
      <c r="A894" s="28" t="s">
        <v>71</v>
      </c>
      <c r="B894" s="29">
        <v>2014.0</v>
      </c>
      <c r="C894" s="29">
        <v>2.6956958E7</v>
      </c>
    </row>
    <row r="895">
      <c r="A895" s="28" t="s">
        <v>71</v>
      </c>
      <c r="B895" s="29">
        <v>2015.0</v>
      </c>
      <c r="C895" s="29">
        <v>2.7469114E7</v>
      </c>
    </row>
    <row r="896">
      <c r="A896" s="28" t="s">
        <v>71</v>
      </c>
      <c r="B896" s="29">
        <v>2016.0</v>
      </c>
      <c r="C896" s="29">
        <v>2.7862596E7</v>
      </c>
    </row>
    <row r="897" hidden="1">
      <c r="A897" s="28" t="s">
        <v>71</v>
      </c>
      <c r="B897" s="29">
        <v>2017.0</v>
      </c>
      <c r="C897" s="29">
        <v>2.8304596E7</v>
      </c>
    </row>
    <row r="898" hidden="1">
      <c r="A898" s="28" t="s">
        <v>71</v>
      </c>
      <c r="B898" s="29">
        <v>2018.0</v>
      </c>
      <c r="C898" s="29">
        <v>2.8701845E7</v>
      </c>
    </row>
    <row r="899" hidden="1">
      <c r="A899" s="28" t="s">
        <v>71</v>
      </c>
      <c r="B899" s="29">
        <v>2019.0</v>
      </c>
      <c r="C899" s="29">
        <v>2.8995881E7</v>
      </c>
    </row>
    <row r="900">
      <c r="A900" s="28" t="s">
        <v>72</v>
      </c>
      <c r="B900" s="29">
        <v>2000.0</v>
      </c>
      <c r="C900" s="29">
        <v>2244207.0</v>
      </c>
    </row>
    <row r="901">
      <c r="A901" s="28" t="s">
        <v>72</v>
      </c>
      <c r="B901" s="29">
        <v>2001.0</v>
      </c>
      <c r="C901" s="29">
        <v>2290966.0</v>
      </c>
    </row>
    <row r="902">
      <c r="A902" s="28" t="s">
        <v>72</v>
      </c>
      <c r="B902" s="29">
        <v>2002.0</v>
      </c>
      <c r="C902" s="29">
        <v>2334425.0</v>
      </c>
    </row>
    <row r="903">
      <c r="A903" s="28" t="s">
        <v>72</v>
      </c>
      <c r="B903" s="29">
        <v>2003.0</v>
      </c>
      <c r="C903" s="29">
        <v>2378255.0</v>
      </c>
    </row>
    <row r="904">
      <c r="A904" s="28" t="s">
        <v>72</v>
      </c>
      <c r="B904" s="29">
        <v>2004.0</v>
      </c>
      <c r="C904" s="29">
        <v>2438195.0</v>
      </c>
    </row>
    <row r="905">
      <c r="A905" s="28" t="s">
        <v>72</v>
      </c>
      <c r="B905" s="29">
        <v>2005.0</v>
      </c>
      <c r="C905" s="29">
        <v>2498863.0</v>
      </c>
    </row>
    <row r="906">
      <c r="A906" s="28" t="s">
        <v>72</v>
      </c>
      <c r="B906" s="29">
        <v>2006.0</v>
      </c>
      <c r="C906" s="29">
        <v>2582234.0</v>
      </c>
    </row>
    <row r="907">
      <c r="A907" s="28" t="s">
        <v>72</v>
      </c>
      <c r="B907" s="29">
        <v>2007.0</v>
      </c>
      <c r="C907" s="29">
        <v>2662908.0</v>
      </c>
    </row>
    <row r="908">
      <c r="A908" s="28" t="s">
        <v>72</v>
      </c>
      <c r="B908" s="29">
        <v>2008.0</v>
      </c>
      <c r="C908" s="29">
        <v>2724685.0</v>
      </c>
    </row>
    <row r="909">
      <c r="A909" s="28" t="s">
        <v>72</v>
      </c>
      <c r="B909" s="29">
        <v>2009.0</v>
      </c>
      <c r="C909" s="29">
        <v>2780871.0</v>
      </c>
    </row>
    <row r="910">
      <c r="A910" s="28" t="s">
        <v>72</v>
      </c>
      <c r="B910" s="29">
        <v>2010.0</v>
      </c>
      <c r="C910" s="29">
        <v>2830753.0</v>
      </c>
    </row>
    <row r="911">
      <c r="A911" s="28" t="s">
        <v>72</v>
      </c>
      <c r="B911" s="29">
        <v>2011.0</v>
      </c>
      <c r="C911" s="29">
        <v>2817222.0</v>
      </c>
    </row>
    <row r="912">
      <c r="A912" s="28" t="s">
        <v>72</v>
      </c>
      <c r="B912" s="29">
        <v>2012.0</v>
      </c>
      <c r="C912" s="29">
        <v>2855287.0</v>
      </c>
    </row>
    <row r="913">
      <c r="A913" s="28" t="s">
        <v>72</v>
      </c>
      <c r="B913" s="29">
        <v>2013.0</v>
      </c>
      <c r="C913" s="29">
        <v>2900872.0</v>
      </c>
    </row>
    <row r="914">
      <c r="A914" s="28" t="s">
        <v>72</v>
      </c>
      <c r="B914" s="29">
        <v>2014.0</v>
      </c>
      <c r="C914" s="29">
        <v>2942902.0</v>
      </c>
    </row>
    <row r="915">
      <c r="A915" s="28" t="s">
        <v>72</v>
      </c>
      <c r="B915" s="29">
        <v>2015.0</v>
      </c>
      <c r="C915" s="29">
        <v>2995919.0</v>
      </c>
    </row>
    <row r="916">
      <c r="A916" s="28" t="s">
        <v>72</v>
      </c>
      <c r="B916" s="29">
        <v>2016.0</v>
      </c>
      <c r="C916" s="29">
        <v>3051217.0</v>
      </c>
    </row>
    <row r="917" hidden="1">
      <c r="A917" s="28" t="s">
        <v>72</v>
      </c>
      <c r="B917" s="29">
        <v>2017.0</v>
      </c>
      <c r="C917" s="29">
        <v>3101833.0</v>
      </c>
    </row>
    <row r="918" hidden="1">
      <c r="A918" s="28" t="s">
        <v>72</v>
      </c>
      <c r="B918" s="29">
        <v>2018.0</v>
      </c>
      <c r="C918" s="29">
        <v>3161105.0</v>
      </c>
    </row>
    <row r="919" hidden="1">
      <c r="A919" s="28" t="s">
        <v>72</v>
      </c>
      <c r="B919" s="29">
        <v>2019.0</v>
      </c>
      <c r="C919" s="29">
        <v>3205958.0</v>
      </c>
    </row>
    <row r="920">
      <c r="A920" s="28" t="s">
        <v>73</v>
      </c>
      <c r="B920" s="29">
        <v>2000.0</v>
      </c>
      <c r="C920" s="29">
        <v>609658.0</v>
      </c>
    </row>
    <row r="921">
      <c r="A921" s="28" t="s">
        <v>73</v>
      </c>
      <c r="B921" s="29">
        <v>2001.0</v>
      </c>
      <c r="C921" s="29">
        <v>611889.0</v>
      </c>
    </row>
    <row r="922">
      <c r="A922" s="28" t="s">
        <v>73</v>
      </c>
      <c r="B922" s="29">
        <v>2002.0</v>
      </c>
      <c r="C922" s="29">
        <v>614753.0</v>
      </c>
    </row>
    <row r="923">
      <c r="A923" s="28" t="s">
        <v>73</v>
      </c>
      <c r="B923" s="29">
        <v>2003.0</v>
      </c>
      <c r="C923" s="29">
        <v>616700.0</v>
      </c>
    </row>
    <row r="924">
      <c r="A924" s="28" t="s">
        <v>73</v>
      </c>
      <c r="B924" s="29">
        <v>2004.0</v>
      </c>
      <c r="C924" s="29">
        <v>618120.0</v>
      </c>
    </row>
    <row r="925">
      <c r="A925" s="28" t="s">
        <v>73</v>
      </c>
      <c r="B925" s="29">
        <v>2005.0</v>
      </c>
      <c r="C925" s="29">
        <v>618797.0</v>
      </c>
    </row>
    <row r="926">
      <c r="A926" s="28" t="s">
        <v>73</v>
      </c>
      <c r="B926" s="29">
        <v>2006.0</v>
      </c>
      <c r="C926" s="29">
        <v>619916.0</v>
      </c>
    </row>
    <row r="927">
      <c r="A927" s="28" t="s">
        <v>73</v>
      </c>
      <c r="B927" s="29">
        <v>2007.0</v>
      </c>
      <c r="C927" s="29">
        <v>620438.0</v>
      </c>
    </row>
    <row r="928">
      <c r="A928" s="28" t="s">
        <v>73</v>
      </c>
      <c r="B928" s="29">
        <v>2008.0</v>
      </c>
      <c r="C928" s="29">
        <v>620967.0</v>
      </c>
    </row>
    <row r="929">
      <c r="A929" s="28" t="s">
        <v>73</v>
      </c>
      <c r="B929" s="29">
        <v>2009.0</v>
      </c>
      <c r="C929" s="29">
        <v>621436.0</v>
      </c>
    </row>
    <row r="930">
      <c r="A930" s="28" t="s">
        <v>73</v>
      </c>
      <c r="B930" s="29">
        <v>2010.0</v>
      </c>
      <c r="C930" s="29">
        <v>622433.0</v>
      </c>
    </row>
    <row r="931">
      <c r="A931" s="28" t="s">
        <v>73</v>
      </c>
      <c r="B931" s="29">
        <v>2011.0</v>
      </c>
      <c r="C931" s="29">
        <v>626431.0</v>
      </c>
    </row>
    <row r="932">
      <c r="A932" s="28" t="s">
        <v>73</v>
      </c>
      <c r="B932" s="29">
        <v>2012.0</v>
      </c>
      <c r="C932" s="29">
        <v>626011.0</v>
      </c>
    </row>
    <row r="933">
      <c r="A933" s="28" t="s">
        <v>73</v>
      </c>
      <c r="B933" s="29">
        <v>2013.0</v>
      </c>
      <c r="C933" s="29">
        <v>626630.0</v>
      </c>
    </row>
    <row r="934">
      <c r="A934" s="28" t="s">
        <v>73</v>
      </c>
      <c r="B934" s="29">
        <v>2014.0</v>
      </c>
      <c r="C934" s="29">
        <v>626562.0</v>
      </c>
    </row>
    <row r="935">
      <c r="A935" s="28" t="s">
        <v>73</v>
      </c>
      <c r="B935" s="29">
        <v>2015.0</v>
      </c>
      <c r="C935" s="29">
        <v>626042.0</v>
      </c>
    </row>
    <row r="936">
      <c r="A936" s="28" t="s">
        <v>73</v>
      </c>
      <c r="B936" s="29">
        <v>2016.0</v>
      </c>
      <c r="C936" s="29">
        <v>624594.0</v>
      </c>
    </row>
    <row r="937" hidden="1">
      <c r="A937" s="28" t="s">
        <v>73</v>
      </c>
      <c r="B937" s="29">
        <v>2017.0</v>
      </c>
      <c r="C937" s="29">
        <v>623657.0</v>
      </c>
    </row>
    <row r="938" hidden="1">
      <c r="A938" s="28" t="s">
        <v>73</v>
      </c>
      <c r="B938" s="29">
        <v>2018.0</v>
      </c>
      <c r="C938" s="29">
        <v>626299.0</v>
      </c>
    </row>
    <row r="939" hidden="1">
      <c r="A939" s="28" t="s">
        <v>73</v>
      </c>
      <c r="B939" s="29">
        <v>2019.0</v>
      </c>
      <c r="C939" s="29">
        <v>623989.0</v>
      </c>
    </row>
    <row r="940">
      <c r="A940" s="28" t="s">
        <v>74</v>
      </c>
      <c r="B940" s="29">
        <v>2000.0</v>
      </c>
      <c r="C940" s="29">
        <v>7105425.0</v>
      </c>
    </row>
    <row r="941">
      <c r="A941" s="28" t="s">
        <v>74</v>
      </c>
      <c r="B941" s="29">
        <v>2001.0</v>
      </c>
      <c r="C941" s="29">
        <v>7191579.0</v>
      </c>
    </row>
    <row r="942">
      <c r="A942" s="28" t="s">
        <v>74</v>
      </c>
      <c r="B942" s="29">
        <v>2002.0</v>
      </c>
      <c r="C942" s="29">
        <v>7277452.0</v>
      </c>
    </row>
    <row r="943">
      <c r="A943" s="28" t="s">
        <v>74</v>
      </c>
      <c r="B943" s="29">
        <v>2003.0</v>
      </c>
      <c r="C943" s="29">
        <v>7352164.0</v>
      </c>
    </row>
    <row r="944">
      <c r="A944" s="28" t="s">
        <v>74</v>
      </c>
      <c r="B944" s="29">
        <v>2004.0</v>
      </c>
      <c r="C944" s="29">
        <v>7453994.0</v>
      </c>
    </row>
    <row r="945">
      <c r="A945" s="28" t="s">
        <v>74</v>
      </c>
      <c r="B945" s="29">
        <v>2005.0</v>
      </c>
      <c r="C945" s="29">
        <v>7547753.0</v>
      </c>
    </row>
    <row r="946">
      <c r="A946" s="28" t="s">
        <v>74</v>
      </c>
      <c r="B946" s="29">
        <v>2006.0</v>
      </c>
      <c r="C946" s="29">
        <v>7633859.0</v>
      </c>
    </row>
    <row r="947">
      <c r="A947" s="28" t="s">
        <v>74</v>
      </c>
      <c r="B947" s="29">
        <v>2007.0</v>
      </c>
      <c r="C947" s="29">
        <v>7705466.0</v>
      </c>
    </row>
    <row r="948">
      <c r="A948" s="28" t="s">
        <v>74</v>
      </c>
      <c r="B948" s="29">
        <v>2008.0</v>
      </c>
      <c r="C948" s="29">
        <v>7780691.0</v>
      </c>
    </row>
    <row r="949">
      <c r="A949" s="28" t="s">
        <v>74</v>
      </c>
      <c r="B949" s="29">
        <v>2009.0</v>
      </c>
      <c r="C949" s="29">
        <v>7862480.0</v>
      </c>
    </row>
    <row r="950">
      <c r="A950" s="28" t="s">
        <v>74</v>
      </c>
      <c r="B950" s="29">
        <v>2010.0</v>
      </c>
      <c r="C950" s="29">
        <v>7952119.0</v>
      </c>
    </row>
    <row r="951">
      <c r="A951" s="28" t="s">
        <v>74</v>
      </c>
      <c r="B951" s="29">
        <v>2011.0</v>
      </c>
      <c r="C951" s="29">
        <v>8096604.0</v>
      </c>
    </row>
    <row r="952">
      <c r="A952" s="28" t="s">
        <v>74</v>
      </c>
      <c r="B952" s="29">
        <v>2012.0</v>
      </c>
      <c r="C952" s="29">
        <v>8185867.0</v>
      </c>
    </row>
    <row r="953">
      <c r="A953" s="28" t="s">
        <v>74</v>
      </c>
      <c r="B953" s="29">
        <v>2013.0</v>
      </c>
      <c r="C953" s="29">
        <v>8260405.0</v>
      </c>
    </row>
    <row r="954">
      <c r="A954" s="28" t="s">
        <v>74</v>
      </c>
      <c r="B954" s="29">
        <v>2014.0</v>
      </c>
      <c r="C954" s="29">
        <v>8326289.0</v>
      </c>
    </row>
    <row r="955">
      <c r="A955" s="28" t="s">
        <v>74</v>
      </c>
      <c r="B955" s="29">
        <v>2015.0</v>
      </c>
      <c r="C955" s="29">
        <v>8382993.0</v>
      </c>
    </row>
    <row r="956">
      <c r="A956" s="28" t="s">
        <v>74</v>
      </c>
      <c r="B956" s="29">
        <v>2016.0</v>
      </c>
      <c r="C956" s="29">
        <v>8411808.0</v>
      </c>
    </row>
    <row r="957" hidden="1">
      <c r="A957" s="28" t="s">
        <v>74</v>
      </c>
      <c r="B957" s="29">
        <v>2017.0</v>
      </c>
      <c r="C957" s="29">
        <v>8470020.0</v>
      </c>
    </row>
    <row r="958" hidden="1">
      <c r="A958" s="28" t="s">
        <v>74</v>
      </c>
      <c r="B958" s="29">
        <v>2018.0</v>
      </c>
      <c r="C958" s="29">
        <v>8517685.0</v>
      </c>
    </row>
    <row r="959" hidden="1">
      <c r="A959" s="28" t="s">
        <v>74</v>
      </c>
      <c r="B959" s="29">
        <v>2019.0</v>
      </c>
      <c r="C959" s="29">
        <v>8535519.0</v>
      </c>
    </row>
    <row r="960">
      <c r="A960" s="28" t="s">
        <v>75</v>
      </c>
      <c r="B960" s="29">
        <v>2000.0</v>
      </c>
      <c r="C960" s="29">
        <v>5911439.0</v>
      </c>
    </row>
    <row r="961">
      <c r="A961" s="28" t="s">
        <v>75</v>
      </c>
      <c r="B961" s="29">
        <v>2001.0</v>
      </c>
      <c r="C961" s="29">
        <v>5988346.0</v>
      </c>
    </row>
    <row r="962">
      <c r="A962" s="28" t="s">
        <v>75</v>
      </c>
      <c r="B962" s="29">
        <v>2002.0</v>
      </c>
      <c r="C962" s="29">
        <v>6056348.0</v>
      </c>
    </row>
    <row r="963">
      <c r="A963" s="28" t="s">
        <v>75</v>
      </c>
      <c r="B963" s="29">
        <v>2003.0</v>
      </c>
      <c r="C963" s="29">
        <v>6108738.0</v>
      </c>
    </row>
    <row r="964">
      <c r="A964" s="28" t="s">
        <v>75</v>
      </c>
      <c r="B964" s="29">
        <v>2004.0</v>
      </c>
      <c r="C964" s="29">
        <v>6181646.0</v>
      </c>
    </row>
    <row r="965">
      <c r="A965" s="28" t="s">
        <v>75</v>
      </c>
      <c r="B965" s="29">
        <v>2005.0</v>
      </c>
      <c r="C965" s="29">
        <v>6258988.0</v>
      </c>
    </row>
    <row r="966">
      <c r="A966" s="28" t="s">
        <v>75</v>
      </c>
      <c r="B966" s="29">
        <v>2006.0</v>
      </c>
      <c r="C966" s="29">
        <v>6371097.0</v>
      </c>
    </row>
    <row r="967">
      <c r="A967" s="28" t="s">
        <v>75</v>
      </c>
      <c r="B967" s="29">
        <v>2007.0</v>
      </c>
      <c r="C967" s="29">
        <v>6464167.0</v>
      </c>
    </row>
    <row r="968">
      <c r="A968" s="28" t="s">
        <v>75</v>
      </c>
      <c r="B968" s="29">
        <v>2008.0</v>
      </c>
      <c r="C968" s="29">
        <v>6566085.0</v>
      </c>
    </row>
    <row r="969">
      <c r="A969" s="28" t="s">
        <v>75</v>
      </c>
      <c r="B969" s="29">
        <v>2009.0</v>
      </c>
      <c r="C969" s="29">
        <v>6671597.0</v>
      </c>
    </row>
    <row r="970">
      <c r="A970" s="28" t="s">
        <v>75</v>
      </c>
      <c r="B970" s="29">
        <v>2010.0</v>
      </c>
      <c r="C970" s="29">
        <v>6746199.0</v>
      </c>
    </row>
    <row r="971">
      <c r="A971" s="28" t="s">
        <v>75</v>
      </c>
      <c r="B971" s="29">
        <v>2011.0</v>
      </c>
      <c r="C971" s="29">
        <v>6830038.0</v>
      </c>
    </row>
    <row r="972">
      <c r="A972" s="28" t="s">
        <v>75</v>
      </c>
      <c r="B972" s="29">
        <v>2012.0</v>
      </c>
      <c r="C972" s="29">
        <v>6897012.0</v>
      </c>
    </row>
    <row r="973">
      <c r="A973" s="28" t="s">
        <v>75</v>
      </c>
      <c r="B973" s="29">
        <v>2013.0</v>
      </c>
      <c r="C973" s="29">
        <v>6971406.0</v>
      </c>
    </row>
    <row r="974">
      <c r="A974" s="28" t="s">
        <v>75</v>
      </c>
      <c r="B974" s="29">
        <v>2014.0</v>
      </c>
      <c r="C974" s="29">
        <v>7061530.0</v>
      </c>
    </row>
    <row r="975">
      <c r="A975" s="28" t="s">
        <v>75</v>
      </c>
      <c r="B975" s="29">
        <v>2015.0</v>
      </c>
      <c r="C975" s="29">
        <v>7170351.0</v>
      </c>
    </row>
    <row r="976">
      <c r="A976" s="28" t="s">
        <v>75</v>
      </c>
      <c r="B976" s="29">
        <v>2016.0</v>
      </c>
      <c r="C976" s="29">
        <v>7288000.0</v>
      </c>
    </row>
    <row r="977" hidden="1">
      <c r="A977" s="28" t="s">
        <v>75</v>
      </c>
      <c r="B977" s="29">
        <v>2017.0</v>
      </c>
      <c r="C977" s="29">
        <v>7405743.0</v>
      </c>
    </row>
    <row r="978" hidden="1">
      <c r="A978" s="28" t="s">
        <v>75</v>
      </c>
      <c r="B978" s="29">
        <v>2018.0</v>
      </c>
      <c r="C978" s="29">
        <v>7535591.0</v>
      </c>
    </row>
    <row r="979" hidden="1">
      <c r="A979" s="28" t="s">
        <v>75</v>
      </c>
      <c r="B979" s="29">
        <v>2019.0</v>
      </c>
      <c r="C979" s="29">
        <v>7614893.0</v>
      </c>
    </row>
    <row r="980">
      <c r="A980" s="28" t="s">
        <v>76</v>
      </c>
      <c r="B980" s="29">
        <v>2000.0</v>
      </c>
      <c r="C980" s="29">
        <v>1806694.0</v>
      </c>
    </row>
    <row r="981">
      <c r="A981" s="28" t="s">
        <v>76</v>
      </c>
      <c r="B981" s="29">
        <v>2001.0</v>
      </c>
      <c r="C981" s="29">
        <v>1798190.0</v>
      </c>
    </row>
    <row r="982">
      <c r="A982" s="28" t="s">
        <v>76</v>
      </c>
      <c r="B982" s="29">
        <v>2002.0</v>
      </c>
      <c r="C982" s="29">
        <v>1799219.0</v>
      </c>
    </row>
    <row r="983">
      <c r="A983" s="28" t="s">
        <v>76</v>
      </c>
      <c r="B983" s="29">
        <v>2003.0</v>
      </c>
      <c r="C983" s="29">
        <v>1802916.0</v>
      </c>
    </row>
    <row r="984">
      <c r="A984" s="28" t="s">
        <v>76</v>
      </c>
      <c r="B984" s="29">
        <v>2004.0</v>
      </c>
      <c r="C984" s="29">
        <v>1803462.0</v>
      </c>
    </row>
    <row r="985">
      <c r="A985" s="28" t="s">
        <v>76</v>
      </c>
      <c r="B985" s="29">
        <v>2005.0</v>
      </c>
      <c r="C985" s="29">
        <v>1804128.0</v>
      </c>
    </row>
    <row r="986">
      <c r="A986" s="28" t="s">
        <v>76</v>
      </c>
      <c r="B986" s="29">
        <v>2006.0</v>
      </c>
      <c r="C986" s="29">
        <v>1808136.0</v>
      </c>
    </row>
    <row r="987">
      <c r="A987" s="28" t="s">
        <v>76</v>
      </c>
      <c r="B987" s="29">
        <v>2007.0</v>
      </c>
      <c r="C987" s="29">
        <v>1812295.0</v>
      </c>
    </row>
    <row r="988">
      <c r="A988" s="28" t="s">
        <v>76</v>
      </c>
      <c r="B988" s="29">
        <v>2008.0</v>
      </c>
      <c r="C988" s="29">
        <v>1816352.0</v>
      </c>
    </row>
    <row r="989">
      <c r="A989" s="28" t="s">
        <v>76</v>
      </c>
      <c r="B989" s="29">
        <v>2009.0</v>
      </c>
      <c r="C989" s="29">
        <v>1821290.0</v>
      </c>
    </row>
    <row r="990">
      <c r="A990" s="28" t="s">
        <v>76</v>
      </c>
      <c r="B990" s="29">
        <v>2010.0</v>
      </c>
      <c r="C990" s="29">
        <v>1825513.0</v>
      </c>
    </row>
    <row r="991">
      <c r="A991" s="28" t="s">
        <v>76</v>
      </c>
      <c r="B991" s="29">
        <v>2011.0</v>
      </c>
      <c r="C991" s="29">
        <v>1855364.0</v>
      </c>
    </row>
    <row r="992">
      <c r="A992" s="28" t="s">
        <v>76</v>
      </c>
      <c r="B992" s="29">
        <v>2012.0</v>
      </c>
      <c r="C992" s="29">
        <v>1855413.0</v>
      </c>
    </row>
    <row r="993">
      <c r="A993" s="28" t="s">
        <v>76</v>
      </c>
      <c r="B993" s="29">
        <v>2013.0</v>
      </c>
      <c r="C993" s="29">
        <v>1854304.0</v>
      </c>
    </row>
    <row r="994">
      <c r="A994" s="28" t="s">
        <v>76</v>
      </c>
      <c r="B994" s="29">
        <v>2014.0</v>
      </c>
      <c r="C994" s="29">
        <v>1850326.0</v>
      </c>
    </row>
    <row r="995">
      <c r="A995" s="28" t="s">
        <v>76</v>
      </c>
      <c r="B995" s="29">
        <v>2015.0</v>
      </c>
      <c r="C995" s="29">
        <v>1844128.0</v>
      </c>
    </row>
    <row r="996">
      <c r="A996" s="28" t="s">
        <v>76</v>
      </c>
      <c r="B996" s="29">
        <v>2016.0</v>
      </c>
      <c r="C996" s="29">
        <v>1831102.0</v>
      </c>
    </row>
    <row r="997" hidden="1">
      <c r="A997" s="28" t="s">
        <v>76</v>
      </c>
      <c r="B997" s="29">
        <v>2017.0</v>
      </c>
      <c r="C997" s="29">
        <v>1815857.0</v>
      </c>
    </row>
    <row r="998" hidden="1">
      <c r="A998" s="28" t="s">
        <v>76</v>
      </c>
      <c r="B998" s="29">
        <v>2018.0</v>
      </c>
      <c r="C998" s="29">
        <v>1805832.0</v>
      </c>
    </row>
    <row r="999" hidden="1">
      <c r="A999" s="28" t="s">
        <v>76</v>
      </c>
      <c r="B999" s="29">
        <v>2019.0</v>
      </c>
      <c r="C999" s="29">
        <v>1792147.0</v>
      </c>
    </row>
    <row r="1000">
      <c r="A1000" s="28" t="s">
        <v>77</v>
      </c>
      <c r="B1000" s="29">
        <v>2000.0</v>
      </c>
      <c r="C1000" s="29">
        <v>5373849.0</v>
      </c>
    </row>
    <row r="1001">
      <c r="A1001" s="28" t="s">
        <v>77</v>
      </c>
      <c r="B1001" s="29">
        <v>2001.0</v>
      </c>
      <c r="C1001" s="29">
        <v>5408099.0</v>
      </c>
    </row>
    <row r="1002">
      <c r="A1002" s="28" t="s">
        <v>77</v>
      </c>
      <c r="B1002" s="29">
        <v>2002.0</v>
      </c>
      <c r="C1002" s="29">
        <v>5446571.0</v>
      </c>
    </row>
    <row r="1003">
      <c r="A1003" s="28" t="s">
        <v>77</v>
      </c>
      <c r="B1003" s="29">
        <v>2003.0</v>
      </c>
      <c r="C1003" s="29">
        <v>5479542.0</v>
      </c>
    </row>
    <row r="1004">
      <c r="A1004" s="28" t="s">
        <v>77</v>
      </c>
      <c r="B1004" s="29">
        <v>2004.0</v>
      </c>
      <c r="C1004" s="29">
        <v>5512205.0</v>
      </c>
    </row>
    <row r="1005">
      <c r="A1005" s="28" t="s">
        <v>77</v>
      </c>
      <c r="B1005" s="29">
        <v>2005.0</v>
      </c>
      <c r="C1005" s="29">
        <v>5542096.0</v>
      </c>
    </row>
    <row r="1006">
      <c r="A1006" s="28" t="s">
        <v>77</v>
      </c>
      <c r="B1006" s="29">
        <v>2006.0</v>
      </c>
      <c r="C1006" s="29">
        <v>5571510.0</v>
      </c>
    </row>
    <row r="1007">
      <c r="A1007" s="28" t="s">
        <v>77</v>
      </c>
      <c r="B1007" s="29">
        <v>2007.0</v>
      </c>
      <c r="C1007" s="29">
        <v>5601508.0</v>
      </c>
    </row>
    <row r="1008">
      <c r="A1008" s="28" t="s">
        <v>77</v>
      </c>
      <c r="B1008" s="29">
        <v>2008.0</v>
      </c>
      <c r="C1008" s="29">
        <v>5627257.0</v>
      </c>
    </row>
    <row r="1009">
      <c r="A1009" s="28" t="s">
        <v>77</v>
      </c>
      <c r="B1009" s="29">
        <v>2009.0</v>
      </c>
      <c r="C1009" s="29">
        <v>5650751.0</v>
      </c>
    </row>
    <row r="1010">
      <c r="A1010" s="28" t="s">
        <v>77</v>
      </c>
      <c r="B1010" s="29">
        <v>2010.0</v>
      </c>
      <c r="C1010" s="29">
        <v>5668519.0</v>
      </c>
    </row>
    <row r="1011">
      <c r="A1011" s="28" t="s">
        <v>77</v>
      </c>
      <c r="B1011" s="29">
        <v>2011.0</v>
      </c>
      <c r="C1011" s="29">
        <v>5711767.0</v>
      </c>
    </row>
    <row r="1012">
      <c r="A1012" s="28" t="s">
        <v>77</v>
      </c>
      <c r="B1012" s="29">
        <v>2012.0</v>
      </c>
      <c r="C1012" s="29">
        <v>5726398.0</v>
      </c>
    </row>
    <row r="1013">
      <c r="A1013" s="28" t="s">
        <v>77</v>
      </c>
      <c r="B1013" s="29">
        <v>2013.0</v>
      </c>
      <c r="C1013" s="29">
        <v>5742713.0</v>
      </c>
    </row>
    <row r="1014">
      <c r="A1014" s="28" t="s">
        <v>77</v>
      </c>
      <c r="B1014" s="29">
        <v>2014.0</v>
      </c>
      <c r="C1014" s="29">
        <v>5757564.0</v>
      </c>
    </row>
    <row r="1015">
      <c r="A1015" s="28" t="s">
        <v>77</v>
      </c>
      <c r="B1015" s="29">
        <v>2015.0</v>
      </c>
      <c r="C1015" s="29">
        <v>5771337.0</v>
      </c>
    </row>
    <row r="1016">
      <c r="A1016" s="28" t="s">
        <v>77</v>
      </c>
      <c r="B1016" s="29">
        <v>2016.0</v>
      </c>
      <c r="C1016" s="29">
        <v>5778708.0</v>
      </c>
    </row>
    <row r="1017" hidden="1">
      <c r="A1017" s="28" t="s">
        <v>77</v>
      </c>
      <c r="B1017" s="29">
        <v>2017.0</v>
      </c>
      <c r="C1017" s="29">
        <v>5795483.0</v>
      </c>
    </row>
    <row r="1018" hidden="1">
      <c r="A1018" s="28" t="s">
        <v>77</v>
      </c>
      <c r="B1018" s="29">
        <v>2018.0</v>
      </c>
      <c r="C1018" s="29">
        <v>5813568.0</v>
      </c>
    </row>
    <row r="1019" hidden="1">
      <c r="A1019" s="28" t="s">
        <v>77</v>
      </c>
      <c r="B1019" s="29">
        <v>2019.0</v>
      </c>
      <c r="C1019" s="29">
        <v>5822434.0</v>
      </c>
    </row>
    <row r="1020">
      <c r="A1020" s="28" t="s">
        <v>78</v>
      </c>
      <c r="B1020" s="29">
        <v>2000.0</v>
      </c>
      <c r="C1020" s="29">
        <v>493980.0</v>
      </c>
    </row>
    <row r="1021">
      <c r="A1021" s="28" t="s">
        <v>78</v>
      </c>
      <c r="B1021" s="29">
        <v>2001.0</v>
      </c>
      <c r="C1021" s="29">
        <v>492976.0</v>
      </c>
    </row>
    <row r="1022">
      <c r="A1022" s="28" t="s">
        <v>78</v>
      </c>
      <c r="B1022" s="29">
        <v>2002.0</v>
      </c>
      <c r="C1022" s="29">
        <v>496930.0</v>
      </c>
    </row>
    <row r="1023">
      <c r="A1023" s="28" t="s">
        <v>78</v>
      </c>
      <c r="B1023" s="29">
        <v>2003.0</v>
      </c>
      <c r="C1023" s="29">
        <v>498865.0</v>
      </c>
    </row>
    <row r="1024">
      <c r="A1024" s="28" t="s">
        <v>78</v>
      </c>
      <c r="B1024" s="29">
        <v>2004.0</v>
      </c>
      <c r="C1024" s="29">
        <v>502742.0</v>
      </c>
    </row>
    <row r="1025">
      <c r="A1025" s="28" t="s">
        <v>78</v>
      </c>
      <c r="B1025" s="29">
        <v>2005.0</v>
      </c>
      <c r="C1025" s="29">
        <v>506002.0</v>
      </c>
    </row>
    <row r="1026">
      <c r="A1026" s="28" t="s">
        <v>78</v>
      </c>
      <c r="B1026" s="29">
        <v>2006.0</v>
      </c>
      <c r="C1026" s="29">
        <v>512664.0</v>
      </c>
    </row>
    <row r="1027">
      <c r="A1027" s="28" t="s">
        <v>78</v>
      </c>
      <c r="B1027" s="29">
        <v>2007.0</v>
      </c>
      <c r="C1027" s="29">
        <v>523226.0</v>
      </c>
    </row>
    <row r="1028">
      <c r="A1028" s="28" t="s">
        <v>78</v>
      </c>
      <c r="B1028" s="29">
        <v>2008.0</v>
      </c>
      <c r="C1028" s="29">
        <v>532626.0</v>
      </c>
    </row>
    <row r="1029">
      <c r="A1029" s="28" t="s">
        <v>78</v>
      </c>
      <c r="B1029" s="29">
        <v>2009.0</v>
      </c>
      <c r="C1029" s="29">
        <v>544391.0</v>
      </c>
    </row>
    <row r="1030">
      <c r="A1030" s="28" t="s">
        <v>78</v>
      </c>
      <c r="B1030" s="29">
        <v>2010.0</v>
      </c>
      <c r="C1030" s="29">
        <v>547637.0</v>
      </c>
    </row>
    <row r="1031">
      <c r="A1031" s="28" t="s">
        <v>78</v>
      </c>
      <c r="B1031" s="29">
        <v>2011.0</v>
      </c>
      <c r="C1031" s="29">
        <v>568158.0</v>
      </c>
    </row>
    <row r="1032">
      <c r="A1032" s="28" t="s">
        <v>78</v>
      </c>
      <c r="B1032" s="29">
        <v>2012.0</v>
      </c>
      <c r="C1032" s="29">
        <v>576412.0</v>
      </c>
    </row>
    <row r="1033">
      <c r="A1033" s="28" t="s">
        <v>78</v>
      </c>
      <c r="B1033" s="29">
        <v>2013.0</v>
      </c>
      <c r="C1033" s="29">
        <v>582658.0</v>
      </c>
    </row>
    <row r="1034">
      <c r="A1034" s="28" t="s">
        <v>78</v>
      </c>
      <c r="B1034" s="29">
        <v>2014.0</v>
      </c>
      <c r="C1034" s="29">
        <v>584153.0</v>
      </c>
    </row>
    <row r="1035">
      <c r="A1035" s="28" t="s">
        <v>78</v>
      </c>
      <c r="B1035" s="29">
        <v>2015.0</v>
      </c>
      <c r="C1035" s="29">
        <v>586107.0</v>
      </c>
    </row>
    <row r="1036">
      <c r="A1036" s="28" t="s">
        <v>78</v>
      </c>
      <c r="B1036" s="29">
        <v>2016.0</v>
      </c>
      <c r="C1036" s="29">
        <v>585501.0</v>
      </c>
    </row>
    <row r="1037" hidden="1">
      <c r="A1037" s="28" t="s">
        <v>78</v>
      </c>
      <c r="B1037" s="29">
        <v>2017.0</v>
      </c>
      <c r="C1037" s="29">
        <v>579315.0</v>
      </c>
    </row>
    <row r="1038" hidden="1">
      <c r="A1038" s="28" t="s">
        <v>78</v>
      </c>
      <c r="B1038" s="29">
        <v>2018.0</v>
      </c>
      <c r="C1038" s="29">
        <v>577737.0</v>
      </c>
    </row>
    <row r="1039" hidden="1">
      <c r="A1039" s="28" t="s">
        <v>78</v>
      </c>
      <c r="B1039" s="29">
        <v>2019.0</v>
      </c>
      <c r="C1039" s="29">
        <v>578759.0</v>
      </c>
    </row>
  </sheetData>
  <autoFilter ref="$A$1:$C$1039">
    <filterColumn colId="0">
      <filters>
        <filter val="North Carolina"/>
        <filter val="Indiana"/>
        <filter val="Wyoming"/>
        <filter val="Utah"/>
        <filter val="Arizona"/>
        <filter val="Montana"/>
        <filter val="Kentucky"/>
        <filter val="California"/>
        <filter val="Kansas"/>
        <filter val="Delaware"/>
        <filter val="Florida"/>
        <filter val="Pennsylvania"/>
        <filter val="Iowa"/>
        <filter val="Mississippi"/>
        <filter val="Illinois"/>
        <filter val="Texas"/>
        <filter val="Connecticut"/>
        <filter val="Georgia"/>
        <filter val="Maryland"/>
        <filter val="Virginia"/>
        <filter val="Idaho"/>
        <filter val="Oregon"/>
        <filter val="Vermont"/>
        <filter val="Maine"/>
        <filter val="Oklahoma"/>
        <filter val="Tennessee"/>
        <filter val="Alabama"/>
        <filter val="Arkansas"/>
        <filter val="South Carolina"/>
        <filter val="Washington"/>
        <filter val="Nebraska"/>
        <filter val="West Virginia"/>
        <filter val="Colorado"/>
        <filter val="Massachusetts"/>
        <filter val="Missouri"/>
        <filter val="Alaska"/>
        <filter val="North Dakota"/>
        <filter val="Wisconsin"/>
        <filter val="Nevada"/>
        <filter val="District of Columbia"/>
        <filter val="New York"/>
        <filter val="Rhode Island"/>
        <filter val="Hawaii"/>
        <filter val="South Dakota"/>
        <filter val="Minnesota"/>
        <filter val="New Jersey"/>
        <filter val="Michigan"/>
        <filter val="New Mexico"/>
        <filter val="New Hampshire"/>
        <filter val="Louisiana"/>
        <filter val="Ohio"/>
      </filters>
    </filterColumn>
    <filterColumn colId="1">
      <filters>
        <filter val="2001"/>
        <filter val="2012"/>
        <filter val="2000"/>
        <filter val="2011"/>
        <filter val="2010"/>
        <filter val="2009"/>
        <filter val="2008"/>
        <filter val="2007"/>
        <filter val="2006"/>
        <filter val="2005"/>
        <filter val="2016"/>
        <filter val="2004"/>
        <filter val="2015"/>
        <filter val="2003"/>
        <filter val="2014"/>
        <filter val="2002"/>
        <filter val="2013"/>
      </filters>
    </filterColumn>
    <sortState ref="A1:C1039">
      <sortCondition ref="A1:A1039"/>
      <sortCondition ref="B1:B1039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5</v>
      </c>
      <c r="B1" s="18" t="s">
        <v>249</v>
      </c>
      <c r="C1" s="26" t="s">
        <v>250</v>
      </c>
    </row>
    <row r="2" hidden="1">
      <c r="A2" s="18">
        <v>1989.0</v>
      </c>
      <c r="B2" s="18" t="s">
        <v>35</v>
      </c>
      <c r="C2" s="18">
        <v>5.9</v>
      </c>
    </row>
    <row r="3" hidden="1">
      <c r="A3" s="18">
        <v>1989.0</v>
      </c>
      <c r="B3" s="18" t="s">
        <v>38</v>
      </c>
      <c r="C3" s="18">
        <v>12.7</v>
      </c>
    </row>
    <row r="4" hidden="1">
      <c r="A4" s="18">
        <v>1989.0</v>
      </c>
      <c r="B4" s="18" t="s">
        <v>53</v>
      </c>
      <c r="C4" s="18">
        <v>7.9</v>
      </c>
    </row>
    <row r="5" hidden="1">
      <c r="A5" s="18">
        <v>1989.0</v>
      </c>
      <c r="B5" s="18" t="s">
        <v>58</v>
      </c>
      <c r="C5" s="18">
        <v>5.1</v>
      </c>
    </row>
    <row r="6" hidden="1">
      <c r="A6" s="18">
        <v>1989.0</v>
      </c>
      <c r="B6" s="18" t="s">
        <v>45</v>
      </c>
      <c r="C6" s="18">
        <v>7.9</v>
      </c>
    </row>
    <row r="7" hidden="1">
      <c r="A7" s="18">
        <v>1989.0</v>
      </c>
      <c r="B7" s="18" t="s">
        <v>78</v>
      </c>
      <c r="C7" s="18">
        <v>4.4</v>
      </c>
    </row>
    <row r="8" hidden="1">
      <c r="A8" s="18">
        <v>1989.0</v>
      </c>
      <c r="B8" s="18" t="s">
        <v>63</v>
      </c>
      <c r="C8" s="18">
        <v>6.0</v>
      </c>
    </row>
    <row r="9" hidden="1">
      <c r="A9" s="18">
        <v>1989.0</v>
      </c>
      <c r="B9" s="18" t="s">
        <v>43</v>
      </c>
      <c r="C9" s="18">
        <v>1.9</v>
      </c>
    </row>
    <row r="10" hidden="1">
      <c r="A10" s="18">
        <v>1989.0</v>
      </c>
      <c r="B10" s="18" t="s">
        <v>59</v>
      </c>
      <c r="C10" s="18">
        <v>8.6</v>
      </c>
    </row>
    <row r="11" hidden="1">
      <c r="A11" s="18">
        <v>1989.0</v>
      </c>
      <c r="B11" s="18" t="s">
        <v>62</v>
      </c>
      <c r="C11" s="18">
        <v>0.6</v>
      </c>
    </row>
    <row r="12" hidden="1">
      <c r="A12" s="18">
        <v>1989.0</v>
      </c>
      <c r="B12" s="18" t="s">
        <v>50</v>
      </c>
      <c r="C12" s="18">
        <v>10.7</v>
      </c>
    </row>
    <row r="13" hidden="1">
      <c r="A13" s="18">
        <v>1989.0</v>
      </c>
      <c r="B13" s="18" t="s">
        <v>39</v>
      </c>
      <c r="C13" s="18">
        <v>4.8</v>
      </c>
    </row>
    <row r="14" hidden="1">
      <c r="A14" s="18">
        <v>1989.0</v>
      </c>
      <c r="B14" s="18" t="s">
        <v>31</v>
      </c>
      <c r="C14" s="18">
        <v>6.7</v>
      </c>
    </row>
    <row r="15" hidden="1">
      <c r="A15" s="18">
        <v>1989.0</v>
      </c>
      <c r="B15" s="18" t="s">
        <v>73</v>
      </c>
      <c r="C15" s="18">
        <v>1.9</v>
      </c>
    </row>
    <row r="16" hidden="1">
      <c r="A16" s="18">
        <v>1989.0</v>
      </c>
      <c r="B16" s="18" t="s">
        <v>42</v>
      </c>
      <c r="C16" s="18">
        <v>6.3</v>
      </c>
    </row>
    <row r="17" hidden="1">
      <c r="A17" s="18">
        <v>1989.0</v>
      </c>
      <c r="B17" s="18" t="s">
        <v>47</v>
      </c>
      <c r="C17" s="18">
        <v>3.2</v>
      </c>
    </row>
    <row r="18" hidden="1">
      <c r="A18" s="18">
        <v>1989.0</v>
      </c>
      <c r="B18" s="18" t="s">
        <v>30</v>
      </c>
      <c r="C18" s="18">
        <v>8.0</v>
      </c>
    </row>
    <row r="19" hidden="1">
      <c r="A19" s="18">
        <v>1989.0</v>
      </c>
      <c r="B19" s="18" t="s">
        <v>33</v>
      </c>
      <c r="C19" s="18">
        <v>10.9</v>
      </c>
    </row>
    <row r="20" hidden="1">
      <c r="A20" s="18">
        <v>1989.0</v>
      </c>
      <c r="B20" s="18" t="s">
        <v>57</v>
      </c>
      <c r="C20" s="18">
        <v>3.3</v>
      </c>
    </row>
    <row r="21" hidden="1">
      <c r="A21" s="18">
        <v>1989.0</v>
      </c>
      <c r="B21" s="18" t="s">
        <v>71</v>
      </c>
      <c r="C21" s="18">
        <v>11.9</v>
      </c>
    </row>
    <row r="22" hidden="1">
      <c r="A22" s="18">
        <v>1989.0</v>
      </c>
      <c r="B22" s="18" t="s">
        <v>67</v>
      </c>
      <c r="C22" s="18">
        <v>4.9</v>
      </c>
    </row>
    <row r="23" hidden="1">
      <c r="A23" s="18">
        <v>1989.0</v>
      </c>
      <c r="B23" s="18" t="s">
        <v>36</v>
      </c>
      <c r="C23" s="18">
        <v>5.1</v>
      </c>
    </row>
    <row r="24" hidden="1">
      <c r="A24" s="18">
        <v>1989.0</v>
      </c>
      <c r="B24" s="18" t="s">
        <v>75</v>
      </c>
      <c r="C24" s="18">
        <v>4.4</v>
      </c>
    </row>
    <row r="25" hidden="1">
      <c r="A25" s="18">
        <v>1989.0</v>
      </c>
      <c r="B25" s="18" t="s">
        <v>46</v>
      </c>
      <c r="C25" s="18">
        <v>14.9</v>
      </c>
    </row>
    <row r="26" hidden="1">
      <c r="A26" s="18">
        <v>1989.0</v>
      </c>
      <c r="B26" s="18" t="s">
        <v>55</v>
      </c>
      <c r="C26" s="18">
        <v>2.5</v>
      </c>
    </row>
    <row r="27" hidden="1">
      <c r="A27" s="18">
        <v>1989.0</v>
      </c>
      <c r="B27" s="18" t="s">
        <v>44</v>
      </c>
      <c r="C27" s="18">
        <v>5.5</v>
      </c>
    </row>
    <row r="28" hidden="1">
      <c r="A28" s="18">
        <v>1989.0</v>
      </c>
      <c r="B28" s="18" t="s">
        <v>41</v>
      </c>
      <c r="C28" s="18">
        <v>9.0</v>
      </c>
    </row>
    <row r="29" hidden="1">
      <c r="A29" s="18">
        <v>1989.0</v>
      </c>
      <c r="B29" s="18" t="s">
        <v>37</v>
      </c>
      <c r="C29" s="18">
        <v>11.1</v>
      </c>
    </row>
    <row r="30" hidden="1">
      <c r="A30" s="18">
        <v>1989.0</v>
      </c>
      <c r="B30" s="18" t="s">
        <v>76</v>
      </c>
      <c r="C30" s="18">
        <v>6.5</v>
      </c>
    </row>
    <row r="31" hidden="1">
      <c r="A31" s="18">
        <v>1989.0</v>
      </c>
      <c r="B31" s="18" t="s">
        <v>70</v>
      </c>
      <c r="C31" s="18">
        <v>8.4</v>
      </c>
    </row>
    <row r="32" hidden="1">
      <c r="A32" s="18">
        <v>1989.0</v>
      </c>
      <c r="B32" s="18" t="s">
        <v>68</v>
      </c>
      <c r="C32" s="18">
        <v>9.1</v>
      </c>
    </row>
    <row r="33" hidden="1">
      <c r="A33" s="18">
        <v>1989.0</v>
      </c>
      <c r="B33" s="18" t="s">
        <v>54</v>
      </c>
      <c r="C33" s="18">
        <v>2.9</v>
      </c>
    </row>
    <row r="34" hidden="1">
      <c r="A34" s="18">
        <v>1989.0</v>
      </c>
      <c r="B34" s="18" t="s">
        <v>77</v>
      </c>
      <c r="C34" s="18">
        <v>3.6</v>
      </c>
    </row>
    <row r="35" hidden="1">
      <c r="A35" s="18">
        <v>1989.0</v>
      </c>
      <c r="B35" s="18" t="s">
        <v>74</v>
      </c>
      <c r="C35" s="18">
        <v>7.9</v>
      </c>
    </row>
    <row r="36" hidden="1">
      <c r="A36" s="18">
        <v>1989.0</v>
      </c>
      <c r="B36" s="18" t="s">
        <v>32</v>
      </c>
      <c r="C36" s="18">
        <v>8.4</v>
      </c>
    </row>
    <row r="37" hidden="1">
      <c r="A37" s="18">
        <v>1989.0</v>
      </c>
      <c r="B37" s="18" t="s">
        <v>72</v>
      </c>
      <c r="C37" s="18">
        <v>2.6</v>
      </c>
    </row>
    <row r="38" hidden="1">
      <c r="A38" s="18">
        <v>1989.0</v>
      </c>
      <c r="B38" s="18" t="s">
        <v>251</v>
      </c>
      <c r="C38" s="18">
        <v>71.9</v>
      </c>
    </row>
    <row r="39" hidden="1">
      <c r="A39" s="18">
        <v>1989.0</v>
      </c>
      <c r="B39" s="18" t="s">
        <v>51</v>
      </c>
      <c r="C39" s="18">
        <v>2.5</v>
      </c>
    </row>
    <row r="40" hidden="1">
      <c r="A40" s="18">
        <v>1989.0</v>
      </c>
      <c r="B40" s="18" t="s">
        <v>69</v>
      </c>
      <c r="C40" s="18">
        <v>1.3</v>
      </c>
    </row>
    <row r="41" hidden="1">
      <c r="A41" s="18">
        <v>1989.0</v>
      </c>
      <c r="B41" s="18" t="s">
        <v>34</v>
      </c>
      <c r="C41" s="18">
        <v>4.4</v>
      </c>
    </row>
    <row r="42" hidden="1">
      <c r="A42" s="18">
        <v>1989.0</v>
      </c>
      <c r="B42" s="18" t="s">
        <v>48</v>
      </c>
      <c r="C42" s="18">
        <v>11.6</v>
      </c>
    </row>
    <row r="43" hidden="1">
      <c r="A43" s="18">
        <v>1989.0</v>
      </c>
      <c r="B43" s="18" t="s">
        <v>56</v>
      </c>
      <c r="C43" s="18">
        <v>8.2</v>
      </c>
    </row>
    <row r="44" hidden="1">
      <c r="A44" s="18">
        <v>1989.0</v>
      </c>
      <c r="B44" s="18" t="s">
        <v>29</v>
      </c>
      <c r="C44" s="18">
        <v>10.2</v>
      </c>
    </row>
    <row r="45" hidden="1">
      <c r="A45" s="18">
        <v>1989.0</v>
      </c>
      <c r="B45" s="18" t="s">
        <v>61</v>
      </c>
      <c r="C45" s="18">
        <v>8.9</v>
      </c>
    </row>
    <row r="46" hidden="1">
      <c r="A46" s="18">
        <v>1989.0</v>
      </c>
      <c r="B46" s="18" t="s">
        <v>49</v>
      </c>
      <c r="C46" s="18">
        <v>4.3</v>
      </c>
    </row>
    <row r="47" hidden="1">
      <c r="A47" s="18">
        <v>1989.0</v>
      </c>
      <c r="B47" s="18" t="s">
        <v>60</v>
      </c>
      <c r="C47" s="18">
        <v>12.5</v>
      </c>
    </row>
    <row r="48" hidden="1">
      <c r="A48" s="18">
        <v>1989.0</v>
      </c>
      <c r="B48" s="18" t="s">
        <v>65</v>
      </c>
      <c r="C48" s="18">
        <v>4.8</v>
      </c>
    </row>
    <row r="49" hidden="1">
      <c r="A49" s="18">
        <v>1989.0</v>
      </c>
      <c r="B49" s="18" t="s">
        <v>66</v>
      </c>
      <c r="C49" s="18">
        <v>6.3</v>
      </c>
    </row>
    <row r="50" hidden="1">
      <c r="A50" s="18">
        <v>1989.0</v>
      </c>
      <c r="B50" s="18" t="s">
        <v>64</v>
      </c>
      <c r="C50" s="18">
        <v>6.5</v>
      </c>
    </row>
    <row r="51" hidden="1">
      <c r="A51" s="18">
        <v>1989.0</v>
      </c>
      <c r="B51" s="18" t="s">
        <v>40</v>
      </c>
      <c r="C51" s="18">
        <v>2.6</v>
      </c>
    </row>
    <row r="52" hidden="1">
      <c r="A52" s="18">
        <v>1990.0</v>
      </c>
      <c r="B52" s="18" t="s">
        <v>54</v>
      </c>
      <c r="C52" s="18">
        <v>4.9</v>
      </c>
    </row>
    <row r="53" hidden="1">
      <c r="A53" s="18">
        <v>1990.0</v>
      </c>
      <c r="B53" s="18" t="s">
        <v>35</v>
      </c>
      <c r="C53" s="18">
        <v>5.1</v>
      </c>
    </row>
    <row r="54" hidden="1">
      <c r="A54" s="18">
        <v>1990.0</v>
      </c>
      <c r="B54" s="18" t="s">
        <v>49</v>
      </c>
      <c r="C54" s="18">
        <v>4.0</v>
      </c>
    </row>
    <row r="55" hidden="1">
      <c r="A55" s="18">
        <v>1990.0</v>
      </c>
      <c r="B55" s="18" t="s">
        <v>44</v>
      </c>
      <c r="C55" s="18">
        <v>4.0</v>
      </c>
    </row>
    <row r="56" hidden="1">
      <c r="A56" s="18">
        <v>1990.0</v>
      </c>
      <c r="B56" s="18" t="s">
        <v>68</v>
      </c>
      <c r="C56" s="18">
        <v>11.2</v>
      </c>
    </row>
    <row r="57" hidden="1">
      <c r="A57" s="18">
        <v>1990.0</v>
      </c>
      <c r="B57" s="18" t="s">
        <v>43</v>
      </c>
      <c r="C57" s="18">
        <v>1.9</v>
      </c>
    </row>
    <row r="58" hidden="1">
      <c r="A58" s="18">
        <v>1990.0</v>
      </c>
      <c r="B58" s="18" t="s">
        <v>57</v>
      </c>
      <c r="C58" s="18">
        <v>1.9</v>
      </c>
    </row>
    <row r="59" hidden="1">
      <c r="A59" s="18">
        <v>1990.0</v>
      </c>
      <c r="B59" s="18" t="s">
        <v>77</v>
      </c>
      <c r="C59" s="18">
        <v>4.6</v>
      </c>
    </row>
    <row r="60" hidden="1">
      <c r="A60" s="18">
        <v>1990.0</v>
      </c>
      <c r="B60" s="18" t="s">
        <v>33</v>
      </c>
      <c r="C60" s="18">
        <v>11.9</v>
      </c>
    </row>
    <row r="61" hidden="1">
      <c r="A61" s="18">
        <v>1990.0</v>
      </c>
      <c r="B61" s="18" t="s">
        <v>37</v>
      </c>
      <c r="C61" s="18">
        <v>10.7</v>
      </c>
    </row>
    <row r="62" hidden="1">
      <c r="A62" s="18">
        <v>1990.0</v>
      </c>
      <c r="B62" s="18" t="s">
        <v>62</v>
      </c>
      <c r="C62" s="18">
        <v>0.8</v>
      </c>
    </row>
    <row r="63" hidden="1">
      <c r="A63" s="18">
        <v>1990.0</v>
      </c>
      <c r="B63" s="18" t="s">
        <v>55</v>
      </c>
      <c r="C63" s="18">
        <v>2.7</v>
      </c>
    </row>
    <row r="64" hidden="1">
      <c r="A64" s="18">
        <v>1990.0</v>
      </c>
      <c r="B64" s="18" t="s">
        <v>74</v>
      </c>
      <c r="C64" s="18">
        <v>8.8</v>
      </c>
    </row>
    <row r="65" hidden="1">
      <c r="A65" s="18">
        <v>1990.0</v>
      </c>
      <c r="B65" s="18" t="s">
        <v>41</v>
      </c>
      <c r="C65" s="18">
        <v>10.3</v>
      </c>
    </row>
    <row r="66" hidden="1">
      <c r="A66" s="18">
        <v>1990.0</v>
      </c>
      <c r="B66" s="18" t="s">
        <v>34</v>
      </c>
      <c r="C66" s="18">
        <v>4.2</v>
      </c>
    </row>
    <row r="67" hidden="1">
      <c r="A67" s="18">
        <v>1990.0</v>
      </c>
      <c r="B67" s="18" t="s">
        <v>46</v>
      </c>
      <c r="C67" s="18">
        <v>17.2</v>
      </c>
    </row>
    <row r="68" hidden="1">
      <c r="A68" s="18">
        <v>1990.0</v>
      </c>
      <c r="B68" s="18" t="s">
        <v>65</v>
      </c>
      <c r="C68" s="18">
        <v>3.8</v>
      </c>
    </row>
    <row r="69" hidden="1">
      <c r="A69" s="18">
        <v>1990.0</v>
      </c>
      <c r="B69" s="18" t="s">
        <v>70</v>
      </c>
      <c r="C69" s="18">
        <v>10.5</v>
      </c>
    </row>
    <row r="70" hidden="1">
      <c r="A70" s="18">
        <v>1990.0</v>
      </c>
      <c r="B70" s="18" t="s">
        <v>67</v>
      </c>
      <c r="C70" s="18">
        <v>4.8</v>
      </c>
    </row>
    <row r="71" hidden="1">
      <c r="A71" s="18">
        <v>1990.0</v>
      </c>
      <c r="B71" s="18" t="s">
        <v>36</v>
      </c>
      <c r="C71" s="18">
        <v>5.0</v>
      </c>
    </row>
    <row r="72" hidden="1">
      <c r="A72" s="18">
        <v>1990.0</v>
      </c>
      <c r="B72" s="18" t="s">
        <v>29</v>
      </c>
      <c r="C72" s="18">
        <v>11.6</v>
      </c>
    </row>
    <row r="73" hidden="1">
      <c r="A73" s="18">
        <v>1990.0</v>
      </c>
      <c r="B73" s="18" t="s">
        <v>71</v>
      </c>
      <c r="C73" s="18">
        <v>14.1</v>
      </c>
    </row>
    <row r="74" hidden="1">
      <c r="A74" s="18">
        <v>1990.0</v>
      </c>
      <c r="B74" s="18" t="s">
        <v>76</v>
      </c>
      <c r="C74" s="18">
        <v>5.7</v>
      </c>
    </row>
    <row r="75" hidden="1">
      <c r="A75" s="18">
        <v>1990.0</v>
      </c>
      <c r="B75" s="18" t="s">
        <v>48</v>
      </c>
      <c r="C75" s="18">
        <v>11.5</v>
      </c>
    </row>
    <row r="76" hidden="1">
      <c r="A76" s="18">
        <v>1990.0</v>
      </c>
      <c r="B76" s="18" t="s">
        <v>59</v>
      </c>
      <c r="C76" s="18">
        <v>9.2</v>
      </c>
    </row>
    <row r="77" hidden="1">
      <c r="A77" s="18">
        <v>1990.0</v>
      </c>
      <c r="B77" s="18" t="s">
        <v>69</v>
      </c>
      <c r="C77" s="18">
        <v>2.0</v>
      </c>
    </row>
    <row r="78" hidden="1">
      <c r="A78" s="18">
        <v>1990.0</v>
      </c>
      <c r="B78" s="18" t="s">
        <v>30</v>
      </c>
      <c r="C78" s="18">
        <v>7.5</v>
      </c>
    </row>
    <row r="79" hidden="1">
      <c r="A79" s="18">
        <v>1990.0</v>
      </c>
      <c r="B79" s="18" t="s">
        <v>251</v>
      </c>
      <c r="C79" s="18">
        <v>77.8</v>
      </c>
    </row>
    <row r="80" hidden="1">
      <c r="A80" s="18">
        <v>1990.0</v>
      </c>
      <c r="B80" s="18" t="s">
        <v>42</v>
      </c>
      <c r="C80" s="18">
        <v>6.2</v>
      </c>
    </row>
    <row r="81" hidden="1">
      <c r="A81" s="18">
        <v>1990.0</v>
      </c>
      <c r="B81" s="18" t="s">
        <v>60</v>
      </c>
      <c r="C81" s="18">
        <v>14.5</v>
      </c>
    </row>
    <row r="82" hidden="1">
      <c r="A82" s="18">
        <v>1990.0</v>
      </c>
      <c r="B82" s="18" t="s">
        <v>73</v>
      </c>
      <c r="C82" s="18">
        <v>2.3</v>
      </c>
    </row>
    <row r="83" hidden="1">
      <c r="A83" s="18">
        <v>1990.0</v>
      </c>
      <c r="B83" s="18" t="s">
        <v>32</v>
      </c>
      <c r="C83" s="18">
        <v>10.3</v>
      </c>
    </row>
    <row r="84" hidden="1">
      <c r="A84" s="18">
        <v>1990.0</v>
      </c>
      <c r="B84" s="18" t="s">
        <v>39</v>
      </c>
      <c r="C84" s="18">
        <v>4.0</v>
      </c>
    </row>
    <row r="85" hidden="1">
      <c r="A85" s="18">
        <v>1990.0</v>
      </c>
      <c r="B85" s="18" t="s">
        <v>66</v>
      </c>
      <c r="C85" s="18">
        <v>6.7</v>
      </c>
    </row>
    <row r="86" hidden="1">
      <c r="A86" s="18">
        <v>1990.0</v>
      </c>
      <c r="B86" s="18" t="s">
        <v>64</v>
      </c>
      <c r="C86" s="18">
        <v>8.0</v>
      </c>
    </row>
    <row r="87" hidden="1">
      <c r="A87" s="18">
        <v>1990.0</v>
      </c>
      <c r="B87" s="18" t="s">
        <v>72</v>
      </c>
      <c r="C87" s="18">
        <v>3.0</v>
      </c>
    </row>
    <row r="88" hidden="1">
      <c r="A88" s="18">
        <v>1990.0</v>
      </c>
      <c r="B88" s="18" t="s">
        <v>50</v>
      </c>
      <c r="C88" s="18">
        <v>10.4</v>
      </c>
    </row>
    <row r="89" hidden="1">
      <c r="A89" s="18">
        <v>1990.0</v>
      </c>
      <c r="B89" s="18" t="s">
        <v>47</v>
      </c>
      <c r="C89" s="18">
        <v>2.4</v>
      </c>
    </row>
    <row r="90" hidden="1">
      <c r="A90" s="18">
        <v>1990.0</v>
      </c>
      <c r="B90" s="18" t="s">
        <v>61</v>
      </c>
      <c r="C90" s="18">
        <v>10.7</v>
      </c>
    </row>
    <row r="91" hidden="1">
      <c r="A91" s="18">
        <v>1990.0</v>
      </c>
      <c r="B91" s="18" t="s">
        <v>75</v>
      </c>
      <c r="C91" s="18">
        <v>4.9</v>
      </c>
    </row>
    <row r="92" hidden="1">
      <c r="A92" s="18">
        <v>1990.0</v>
      </c>
      <c r="B92" s="18" t="s">
        <v>31</v>
      </c>
      <c r="C92" s="18">
        <v>7.7</v>
      </c>
    </row>
    <row r="93" hidden="1">
      <c r="A93" s="18">
        <v>1990.0</v>
      </c>
      <c r="B93" s="18" t="s">
        <v>78</v>
      </c>
      <c r="C93" s="18">
        <v>4.9</v>
      </c>
    </row>
    <row r="94" hidden="1">
      <c r="A94" s="18">
        <v>1990.0</v>
      </c>
      <c r="B94" s="18" t="s">
        <v>38</v>
      </c>
      <c r="C94" s="18">
        <v>11.8</v>
      </c>
    </row>
    <row r="95" hidden="1">
      <c r="A95" s="18">
        <v>1990.0</v>
      </c>
      <c r="B95" s="18" t="s">
        <v>45</v>
      </c>
      <c r="C95" s="18">
        <v>7.2</v>
      </c>
    </row>
    <row r="96" hidden="1">
      <c r="A96" s="18">
        <v>1990.0</v>
      </c>
      <c r="B96" s="18" t="s">
        <v>51</v>
      </c>
      <c r="C96" s="18">
        <v>2.7</v>
      </c>
    </row>
    <row r="97" hidden="1">
      <c r="A97" s="18">
        <v>1990.0</v>
      </c>
      <c r="B97" s="18" t="s">
        <v>63</v>
      </c>
      <c r="C97" s="18">
        <v>6.1</v>
      </c>
    </row>
    <row r="98" hidden="1">
      <c r="A98" s="18">
        <v>1990.0</v>
      </c>
      <c r="B98" s="18" t="s">
        <v>56</v>
      </c>
      <c r="C98" s="18">
        <v>9.7</v>
      </c>
    </row>
    <row r="99" hidden="1">
      <c r="A99" s="18">
        <v>1990.0</v>
      </c>
      <c r="B99" s="18" t="s">
        <v>53</v>
      </c>
      <c r="C99" s="18">
        <v>8.8</v>
      </c>
    </row>
    <row r="100" hidden="1">
      <c r="A100" s="18">
        <v>1990.0</v>
      </c>
      <c r="B100" s="18" t="s">
        <v>40</v>
      </c>
      <c r="C100" s="18">
        <v>2.7</v>
      </c>
    </row>
    <row r="101" hidden="1">
      <c r="A101" s="18">
        <v>1990.0</v>
      </c>
      <c r="B101" s="18" t="s">
        <v>58</v>
      </c>
      <c r="C101" s="18">
        <v>5.6</v>
      </c>
    </row>
    <row r="102" hidden="1">
      <c r="A102" s="18">
        <v>1991.0</v>
      </c>
      <c r="B102" s="18" t="s">
        <v>58</v>
      </c>
      <c r="C102" s="18">
        <v>5.2</v>
      </c>
    </row>
    <row r="103" hidden="1">
      <c r="A103" s="18">
        <v>1991.0</v>
      </c>
      <c r="B103" s="18" t="s">
        <v>71</v>
      </c>
      <c r="C103" s="18">
        <v>15.3</v>
      </c>
    </row>
    <row r="104" hidden="1">
      <c r="A104" s="18">
        <v>1991.0</v>
      </c>
      <c r="B104" s="18" t="s">
        <v>69</v>
      </c>
      <c r="C104" s="18">
        <v>1.7</v>
      </c>
    </row>
    <row r="105" hidden="1">
      <c r="A105" s="18">
        <v>1991.0</v>
      </c>
      <c r="B105" s="18" t="s">
        <v>56</v>
      </c>
      <c r="C105" s="18">
        <v>11.8</v>
      </c>
    </row>
    <row r="106" hidden="1">
      <c r="A106" s="18">
        <v>1991.0</v>
      </c>
      <c r="B106" s="18" t="s">
        <v>72</v>
      </c>
      <c r="C106" s="18">
        <v>2.9</v>
      </c>
    </row>
    <row r="107" hidden="1">
      <c r="A107" s="18">
        <v>1991.0</v>
      </c>
      <c r="B107" s="18" t="s">
        <v>70</v>
      </c>
      <c r="C107" s="18">
        <v>11.0</v>
      </c>
    </row>
    <row r="108" hidden="1">
      <c r="A108" s="18">
        <v>1991.0</v>
      </c>
      <c r="B108" s="18" t="s">
        <v>77</v>
      </c>
      <c r="C108" s="18">
        <v>4.8</v>
      </c>
    </row>
    <row r="109" hidden="1">
      <c r="A109" s="18">
        <v>1991.0</v>
      </c>
      <c r="B109" s="18" t="s">
        <v>48</v>
      </c>
      <c r="C109" s="18">
        <v>11.7</v>
      </c>
    </row>
    <row r="110" hidden="1">
      <c r="A110" s="18">
        <v>1991.0</v>
      </c>
      <c r="B110" s="18" t="s">
        <v>30</v>
      </c>
      <c r="C110" s="18">
        <v>7.4</v>
      </c>
    </row>
    <row r="111" hidden="1">
      <c r="A111" s="18">
        <v>1991.0</v>
      </c>
      <c r="B111" s="18" t="s">
        <v>47</v>
      </c>
      <c r="C111" s="18">
        <v>1.2</v>
      </c>
    </row>
    <row r="112" hidden="1">
      <c r="A112" s="18">
        <v>1991.0</v>
      </c>
      <c r="B112" s="18" t="s">
        <v>75</v>
      </c>
      <c r="C112" s="18">
        <v>4.2</v>
      </c>
    </row>
    <row r="113" hidden="1">
      <c r="A113" s="18">
        <v>1991.0</v>
      </c>
      <c r="B113" s="18" t="s">
        <v>38</v>
      </c>
      <c r="C113" s="18">
        <v>12.8</v>
      </c>
    </row>
    <row r="114" hidden="1">
      <c r="A114" s="18">
        <v>1991.0</v>
      </c>
      <c r="B114" s="18" t="s">
        <v>45</v>
      </c>
      <c r="C114" s="18">
        <v>6.8</v>
      </c>
    </row>
    <row r="115" hidden="1">
      <c r="A115" s="18">
        <v>1991.0</v>
      </c>
      <c r="B115" s="18" t="s">
        <v>68</v>
      </c>
      <c r="C115" s="18">
        <v>11.3</v>
      </c>
    </row>
    <row r="116" hidden="1">
      <c r="A116" s="18">
        <v>1991.0</v>
      </c>
      <c r="B116" s="18" t="s">
        <v>74</v>
      </c>
      <c r="C116" s="18">
        <v>9.3</v>
      </c>
    </row>
    <row r="117" hidden="1">
      <c r="A117" s="18">
        <v>1991.0</v>
      </c>
      <c r="B117" s="18" t="s">
        <v>60</v>
      </c>
      <c r="C117" s="18">
        <v>14.2</v>
      </c>
    </row>
    <row r="118" hidden="1">
      <c r="A118" s="18">
        <v>1991.0</v>
      </c>
      <c r="B118" s="18" t="s">
        <v>43</v>
      </c>
      <c r="C118" s="18">
        <v>2.0</v>
      </c>
    </row>
    <row r="119" hidden="1">
      <c r="A119" s="18">
        <v>1991.0</v>
      </c>
      <c r="B119" s="18" t="s">
        <v>36</v>
      </c>
      <c r="C119" s="18">
        <v>5.4</v>
      </c>
    </row>
    <row r="120" hidden="1">
      <c r="A120" s="18">
        <v>1991.0</v>
      </c>
      <c r="B120" s="18" t="s">
        <v>51</v>
      </c>
      <c r="C120" s="18">
        <v>3.0</v>
      </c>
    </row>
    <row r="121" hidden="1">
      <c r="A121" s="18">
        <v>1991.0</v>
      </c>
      <c r="B121" s="18" t="s">
        <v>53</v>
      </c>
      <c r="C121" s="18">
        <v>10.5</v>
      </c>
    </row>
    <row r="122" hidden="1">
      <c r="A122" s="18">
        <v>1991.0</v>
      </c>
      <c r="B122" s="18" t="s">
        <v>78</v>
      </c>
      <c r="C122" s="18">
        <v>3.3</v>
      </c>
    </row>
    <row r="123" hidden="1">
      <c r="A123" s="18">
        <v>1991.0</v>
      </c>
      <c r="B123" s="18" t="s">
        <v>40</v>
      </c>
      <c r="C123" s="18">
        <v>1.8</v>
      </c>
    </row>
    <row r="124" hidden="1">
      <c r="A124" s="18">
        <v>1991.0</v>
      </c>
      <c r="B124" s="18" t="s">
        <v>63</v>
      </c>
      <c r="C124" s="18">
        <v>7.2</v>
      </c>
    </row>
    <row r="125" hidden="1">
      <c r="A125" s="18">
        <v>1991.0</v>
      </c>
      <c r="B125" s="18" t="s">
        <v>59</v>
      </c>
      <c r="C125" s="18">
        <v>10.5</v>
      </c>
    </row>
    <row r="126" hidden="1">
      <c r="A126" s="18">
        <v>1991.0</v>
      </c>
      <c r="B126" s="18" t="s">
        <v>251</v>
      </c>
      <c r="C126" s="18">
        <v>80.6</v>
      </c>
    </row>
    <row r="127" hidden="1">
      <c r="A127" s="18">
        <v>1991.0</v>
      </c>
      <c r="B127" s="18" t="s">
        <v>32</v>
      </c>
      <c r="C127" s="18">
        <v>11.1</v>
      </c>
    </row>
    <row r="128" hidden="1">
      <c r="A128" s="18">
        <v>1991.0</v>
      </c>
      <c r="B128" s="18" t="s">
        <v>50</v>
      </c>
      <c r="C128" s="18">
        <v>10.8</v>
      </c>
    </row>
    <row r="129" hidden="1">
      <c r="A129" s="18">
        <v>1991.0</v>
      </c>
      <c r="B129" s="18" t="s">
        <v>64</v>
      </c>
      <c r="C129" s="18">
        <v>7.2</v>
      </c>
    </row>
    <row r="130" hidden="1">
      <c r="A130" s="18">
        <v>1991.0</v>
      </c>
      <c r="B130" s="18" t="s">
        <v>73</v>
      </c>
      <c r="C130" s="18">
        <v>2.1</v>
      </c>
    </row>
    <row r="131" hidden="1">
      <c r="A131" s="18">
        <v>1991.0</v>
      </c>
      <c r="B131" s="18" t="s">
        <v>42</v>
      </c>
      <c r="C131" s="18">
        <v>7.5</v>
      </c>
    </row>
    <row r="132" hidden="1">
      <c r="A132" s="18">
        <v>1991.0</v>
      </c>
      <c r="B132" s="18" t="s">
        <v>39</v>
      </c>
      <c r="C132" s="18">
        <v>4.0</v>
      </c>
    </row>
    <row r="133" hidden="1">
      <c r="A133" s="18">
        <v>1991.0</v>
      </c>
      <c r="B133" s="18" t="s">
        <v>61</v>
      </c>
      <c r="C133" s="18">
        <v>11.4</v>
      </c>
    </row>
    <row r="134" hidden="1">
      <c r="A134" s="18">
        <v>1991.0</v>
      </c>
      <c r="B134" s="18" t="s">
        <v>31</v>
      </c>
      <c r="C134" s="18">
        <v>7.8</v>
      </c>
    </row>
    <row r="135" hidden="1">
      <c r="A135" s="18">
        <v>1991.0</v>
      </c>
      <c r="B135" s="18" t="s">
        <v>33</v>
      </c>
      <c r="C135" s="18">
        <v>12.7</v>
      </c>
    </row>
    <row r="136" hidden="1">
      <c r="A136" s="18">
        <v>1991.0</v>
      </c>
      <c r="B136" s="18" t="s">
        <v>57</v>
      </c>
      <c r="C136" s="18">
        <v>3.6</v>
      </c>
    </row>
    <row r="137" hidden="1">
      <c r="A137" s="18">
        <v>1991.0</v>
      </c>
      <c r="B137" s="18" t="s">
        <v>44</v>
      </c>
      <c r="C137" s="18">
        <v>6.1</v>
      </c>
    </row>
    <row r="138" hidden="1">
      <c r="A138" s="18">
        <v>1991.0</v>
      </c>
      <c r="B138" s="18" t="s">
        <v>65</v>
      </c>
      <c r="C138" s="18">
        <v>4.6</v>
      </c>
    </row>
    <row r="139" hidden="1">
      <c r="A139" s="18">
        <v>1991.0</v>
      </c>
      <c r="B139" s="18" t="s">
        <v>67</v>
      </c>
      <c r="C139" s="18">
        <v>3.7</v>
      </c>
    </row>
    <row r="140" hidden="1">
      <c r="A140" s="18">
        <v>1991.0</v>
      </c>
      <c r="B140" s="18" t="s">
        <v>34</v>
      </c>
      <c r="C140" s="18">
        <v>5.9</v>
      </c>
    </row>
    <row r="141" hidden="1">
      <c r="A141" s="18">
        <v>1991.0</v>
      </c>
      <c r="B141" s="18" t="s">
        <v>62</v>
      </c>
      <c r="C141" s="18">
        <v>1.1</v>
      </c>
    </row>
    <row r="142" hidden="1">
      <c r="A142" s="18">
        <v>1991.0</v>
      </c>
      <c r="B142" s="18" t="s">
        <v>46</v>
      </c>
      <c r="C142" s="18">
        <v>16.9</v>
      </c>
    </row>
    <row r="143" hidden="1">
      <c r="A143" s="18">
        <v>1991.0</v>
      </c>
      <c r="B143" s="18" t="s">
        <v>41</v>
      </c>
      <c r="C143" s="18">
        <v>11.3</v>
      </c>
    </row>
    <row r="144" hidden="1">
      <c r="A144" s="18">
        <v>1991.0</v>
      </c>
      <c r="B144" s="18" t="s">
        <v>29</v>
      </c>
      <c r="C144" s="18">
        <v>11.5</v>
      </c>
    </row>
    <row r="145" hidden="1">
      <c r="A145" s="18">
        <v>1991.0</v>
      </c>
      <c r="B145" s="18" t="s">
        <v>55</v>
      </c>
      <c r="C145" s="18">
        <v>3.3</v>
      </c>
    </row>
    <row r="146" hidden="1">
      <c r="A146" s="18">
        <v>1991.0</v>
      </c>
      <c r="B146" s="18" t="s">
        <v>37</v>
      </c>
      <c r="C146" s="18">
        <v>9.4</v>
      </c>
    </row>
    <row r="147" hidden="1">
      <c r="A147" s="18">
        <v>1991.0</v>
      </c>
      <c r="B147" s="18" t="s">
        <v>76</v>
      </c>
      <c r="C147" s="18">
        <v>6.2</v>
      </c>
    </row>
    <row r="148" hidden="1">
      <c r="A148" s="18">
        <v>1991.0</v>
      </c>
      <c r="B148" s="18" t="s">
        <v>49</v>
      </c>
      <c r="C148" s="18">
        <v>4.2</v>
      </c>
    </row>
    <row r="149" hidden="1">
      <c r="A149" s="18">
        <v>1991.0</v>
      </c>
      <c r="B149" s="18" t="s">
        <v>35</v>
      </c>
      <c r="C149" s="18">
        <v>5.7</v>
      </c>
    </row>
    <row r="150" hidden="1">
      <c r="A150" s="18">
        <v>1991.0</v>
      </c>
      <c r="B150" s="18" t="s">
        <v>54</v>
      </c>
      <c r="C150" s="18">
        <v>2.6</v>
      </c>
    </row>
    <row r="151" hidden="1">
      <c r="A151" s="18">
        <v>1991.0</v>
      </c>
      <c r="B151" s="18" t="s">
        <v>66</v>
      </c>
      <c r="C151" s="18">
        <v>6.3</v>
      </c>
    </row>
    <row r="152" hidden="1">
      <c r="A152" s="18">
        <v>1992.0</v>
      </c>
      <c r="B152" s="18" t="s">
        <v>29</v>
      </c>
      <c r="C152" s="18">
        <v>11.0</v>
      </c>
    </row>
    <row r="153" hidden="1">
      <c r="A153" s="18">
        <v>1992.0</v>
      </c>
      <c r="B153" s="18" t="s">
        <v>35</v>
      </c>
      <c r="C153" s="18">
        <v>5.1</v>
      </c>
    </row>
    <row r="154" hidden="1">
      <c r="A154" s="18">
        <v>1992.0</v>
      </c>
      <c r="B154" s="18" t="s">
        <v>30</v>
      </c>
      <c r="C154" s="18">
        <v>7.5</v>
      </c>
    </row>
    <row r="155" hidden="1">
      <c r="A155" s="18">
        <v>1992.0</v>
      </c>
      <c r="B155" s="18" t="s">
        <v>61</v>
      </c>
      <c r="C155" s="18">
        <v>10.6</v>
      </c>
    </row>
    <row r="156" hidden="1">
      <c r="A156" s="18">
        <v>1992.0</v>
      </c>
      <c r="B156" s="18" t="s">
        <v>34</v>
      </c>
      <c r="C156" s="18">
        <v>6.2</v>
      </c>
    </row>
    <row r="157" hidden="1">
      <c r="A157" s="18">
        <v>1992.0</v>
      </c>
      <c r="B157" s="18" t="s">
        <v>70</v>
      </c>
      <c r="C157" s="18">
        <v>10.4</v>
      </c>
    </row>
    <row r="158" hidden="1">
      <c r="A158" s="18">
        <v>1992.0</v>
      </c>
      <c r="B158" s="18" t="s">
        <v>63</v>
      </c>
      <c r="C158" s="18">
        <v>6.6</v>
      </c>
    </row>
    <row r="159" hidden="1">
      <c r="A159" s="18">
        <v>1992.0</v>
      </c>
      <c r="B159" s="18" t="s">
        <v>39</v>
      </c>
      <c r="C159" s="18">
        <v>3.6</v>
      </c>
    </row>
    <row r="160" hidden="1">
      <c r="A160" s="18">
        <v>1992.0</v>
      </c>
      <c r="B160" s="18" t="s">
        <v>72</v>
      </c>
      <c r="C160" s="18">
        <v>3.0</v>
      </c>
    </row>
    <row r="161" hidden="1">
      <c r="A161" s="18">
        <v>1992.0</v>
      </c>
      <c r="B161" s="18" t="s">
        <v>75</v>
      </c>
      <c r="C161" s="18">
        <v>5.0</v>
      </c>
    </row>
    <row r="162" hidden="1">
      <c r="A162" s="18">
        <v>1992.0</v>
      </c>
      <c r="B162" s="18" t="s">
        <v>31</v>
      </c>
      <c r="C162" s="18">
        <v>8.1</v>
      </c>
    </row>
    <row r="163" hidden="1">
      <c r="A163" s="18">
        <v>1992.0</v>
      </c>
      <c r="B163" s="18" t="s">
        <v>78</v>
      </c>
      <c r="C163" s="18">
        <v>3.6</v>
      </c>
    </row>
    <row r="164" hidden="1">
      <c r="A164" s="18">
        <v>1992.0</v>
      </c>
      <c r="B164" s="18" t="s">
        <v>57</v>
      </c>
      <c r="C164" s="18">
        <v>1.6</v>
      </c>
    </row>
    <row r="165" hidden="1">
      <c r="A165" s="18">
        <v>1992.0</v>
      </c>
      <c r="B165" s="18" t="s">
        <v>38</v>
      </c>
      <c r="C165" s="18">
        <v>11.0</v>
      </c>
    </row>
    <row r="166" hidden="1">
      <c r="A166" s="18">
        <v>1992.0</v>
      </c>
      <c r="B166" s="18" t="s">
        <v>43</v>
      </c>
      <c r="C166" s="18">
        <v>1.6</v>
      </c>
    </row>
    <row r="167" hidden="1">
      <c r="A167" s="18">
        <v>1992.0</v>
      </c>
      <c r="B167" s="18" t="s">
        <v>76</v>
      </c>
      <c r="C167" s="18">
        <v>6.3</v>
      </c>
    </row>
    <row r="168" hidden="1">
      <c r="A168" s="18">
        <v>1992.0</v>
      </c>
      <c r="B168" s="18" t="s">
        <v>68</v>
      </c>
      <c r="C168" s="18">
        <v>10.4</v>
      </c>
    </row>
    <row r="169" hidden="1">
      <c r="A169" s="18">
        <v>1992.0</v>
      </c>
      <c r="B169" s="18" t="s">
        <v>55</v>
      </c>
      <c r="C169" s="18">
        <v>4.2</v>
      </c>
    </row>
    <row r="170" hidden="1">
      <c r="A170" s="18">
        <v>1992.0</v>
      </c>
      <c r="B170" s="18" t="s">
        <v>62</v>
      </c>
      <c r="C170" s="18">
        <v>1.9</v>
      </c>
    </row>
    <row r="171" hidden="1">
      <c r="A171" s="18">
        <v>1992.0</v>
      </c>
      <c r="B171" s="18" t="s">
        <v>71</v>
      </c>
      <c r="C171" s="18">
        <v>12.7</v>
      </c>
    </row>
    <row r="172" hidden="1">
      <c r="A172" s="18">
        <v>1992.0</v>
      </c>
      <c r="B172" s="18" t="s">
        <v>67</v>
      </c>
      <c r="C172" s="18">
        <v>3.6</v>
      </c>
    </row>
    <row r="173" hidden="1">
      <c r="A173" s="18">
        <v>1992.0</v>
      </c>
      <c r="B173" s="18" t="s">
        <v>66</v>
      </c>
      <c r="C173" s="18">
        <v>6.2</v>
      </c>
    </row>
    <row r="174" hidden="1">
      <c r="A174" s="18">
        <v>1992.0</v>
      </c>
      <c r="B174" s="18" t="s">
        <v>56</v>
      </c>
      <c r="C174" s="18">
        <v>10.9</v>
      </c>
    </row>
    <row r="175" hidden="1">
      <c r="A175" s="18">
        <v>1992.0</v>
      </c>
      <c r="B175" s="18" t="s">
        <v>69</v>
      </c>
      <c r="C175" s="18">
        <v>0.6</v>
      </c>
    </row>
    <row r="176" hidden="1">
      <c r="A176" s="18">
        <v>1992.0</v>
      </c>
      <c r="B176" s="18" t="s">
        <v>54</v>
      </c>
      <c r="C176" s="18">
        <v>2.9</v>
      </c>
    </row>
    <row r="177" hidden="1">
      <c r="A177" s="18">
        <v>1992.0</v>
      </c>
      <c r="B177" s="18" t="s">
        <v>44</v>
      </c>
      <c r="C177" s="18">
        <v>6.0</v>
      </c>
    </row>
    <row r="178" hidden="1">
      <c r="A178" s="18">
        <v>1992.0</v>
      </c>
      <c r="B178" s="18" t="s">
        <v>58</v>
      </c>
      <c r="C178" s="18">
        <v>5.1</v>
      </c>
    </row>
    <row r="179" hidden="1">
      <c r="A179" s="18">
        <v>1992.0</v>
      </c>
      <c r="B179" s="18" t="s">
        <v>49</v>
      </c>
      <c r="C179" s="18">
        <v>3.6</v>
      </c>
    </row>
    <row r="180" hidden="1">
      <c r="A180" s="18">
        <v>1992.0</v>
      </c>
      <c r="B180" s="18" t="s">
        <v>41</v>
      </c>
      <c r="C180" s="18">
        <v>11.4</v>
      </c>
    </row>
    <row r="181" hidden="1">
      <c r="A181" s="18">
        <v>1992.0</v>
      </c>
      <c r="B181" s="18" t="s">
        <v>251</v>
      </c>
      <c r="C181" s="18">
        <v>75.2</v>
      </c>
    </row>
    <row r="182" hidden="1">
      <c r="A182" s="18">
        <v>1992.0</v>
      </c>
      <c r="B182" s="18" t="s">
        <v>65</v>
      </c>
      <c r="C182" s="18">
        <v>4.7</v>
      </c>
    </row>
    <row r="183" hidden="1">
      <c r="A183" s="18">
        <v>1992.0</v>
      </c>
      <c r="B183" s="18" t="s">
        <v>64</v>
      </c>
      <c r="C183" s="18">
        <v>6.5</v>
      </c>
    </row>
    <row r="184" hidden="1">
      <c r="A184" s="18">
        <v>1992.0</v>
      </c>
      <c r="B184" s="18" t="s">
        <v>77</v>
      </c>
      <c r="C184" s="18">
        <v>4.4</v>
      </c>
    </row>
    <row r="185" hidden="1">
      <c r="A185" s="18">
        <v>1992.0</v>
      </c>
      <c r="B185" s="18" t="s">
        <v>42</v>
      </c>
      <c r="C185" s="18">
        <v>8.2</v>
      </c>
    </row>
    <row r="186" hidden="1">
      <c r="A186" s="18">
        <v>1992.0</v>
      </c>
      <c r="B186" s="18" t="s">
        <v>73</v>
      </c>
      <c r="C186" s="18">
        <v>2.1</v>
      </c>
    </row>
    <row r="187" hidden="1">
      <c r="A187" s="18">
        <v>1992.0</v>
      </c>
      <c r="B187" s="18" t="s">
        <v>74</v>
      </c>
      <c r="C187" s="18">
        <v>8.8</v>
      </c>
    </row>
    <row r="188" hidden="1">
      <c r="A188" s="18">
        <v>1992.0</v>
      </c>
      <c r="B188" s="18" t="s">
        <v>50</v>
      </c>
      <c r="C188" s="18">
        <v>9.9</v>
      </c>
    </row>
    <row r="189" hidden="1">
      <c r="A189" s="18">
        <v>1992.0</v>
      </c>
      <c r="B189" s="18" t="s">
        <v>32</v>
      </c>
      <c r="C189" s="18">
        <v>10.8</v>
      </c>
    </row>
    <row r="190" hidden="1">
      <c r="A190" s="18">
        <v>1992.0</v>
      </c>
      <c r="B190" s="18" t="s">
        <v>59</v>
      </c>
      <c r="C190" s="18">
        <v>8.9</v>
      </c>
    </row>
    <row r="191" hidden="1">
      <c r="A191" s="18">
        <v>1992.0</v>
      </c>
      <c r="B191" s="18" t="s">
        <v>46</v>
      </c>
      <c r="C191" s="18">
        <v>17.4</v>
      </c>
    </row>
    <row r="192" hidden="1">
      <c r="A192" s="18">
        <v>1992.0</v>
      </c>
      <c r="B192" s="18" t="s">
        <v>47</v>
      </c>
      <c r="C192" s="18">
        <v>1.7</v>
      </c>
    </row>
    <row r="193" hidden="1">
      <c r="A193" s="18">
        <v>1992.0</v>
      </c>
      <c r="B193" s="18" t="s">
        <v>36</v>
      </c>
      <c r="C193" s="18">
        <v>4.6</v>
      </c>
    </row>
    <row r="194" hidden="1">
      <c r="A194" s="18">
        <v>1992.0</v>
      </c>
      <c r="B194" s="18" t="s">
        <v>60</v>
      </c>
      <c r="C194" s="18">
        <v>13.2</v>
      </c>
    </row>
    <row r="195" hidden="1">
      <c r="A195" s="18">
        <v>1992.0</v>
      </c>
      <c r="B195" s="18" t="s">
        <v>37</v>
      </c>
      <c r="C195" s="18">
        <v>9.0</v>
      </c>
    </row>
    <row r="196" hidden="1">
      <c r="A196" s="18">
        <v>1992.0</v>
      </c>
      <c r="B196" s="18" t="s">
        <v>48</v>
      </c>
      <c r="C196" s="18">
        <v>12.1</v>
      </c>
    </row>
    <row r="197" hidden="1">
      <c r="A197" s="18">
        <v>1992.0</v>
      </c>
      <c r="B197" s="18" t="s">
        <v>51</v>
      </c>
      <c r="C197" s="18">
        <v>3.3</v>
      </c>
    </row>
    <row r="198" hidden="1">
      <c r="A198" s="18">
        <v>1992.0</v>
      </c>
      <c r="B198" s="18" t="s">
        <v>33</v>
      </c>
      <c r="C198" s="18">
        <v>12.7</v>
      </c>
    </row>
    <row r="199" hidden="1">
      <c r="A199" s="18">
        <v>1992.0</v>
      </c>
      <c r="B199" s="18" t="s">
        <v>45</v>
      </c>
      <c r="C199" s="18">
        <v>5.8</v>
      </c>
    </row>
    <row r="200" hidden="1">
      <c r="A200" s="18">
        <v>1992.0</v>
      </c>
      <c r="B200" s="18" t="s">
        <v>40</v>
      </c>
      <c r="C200" s="18">
        <v>3.5</v>
      </c>
    </row>
    <row r="201" hidden="1">
      <c r="A201" s="18">
        <v>1992.0</v>
      </c>
      <c r="B201" s="18" t="s">
        <v>53</v>
      </c>
      <c r="C201" s="18">
        <v>10.5</v>
      </c>
    </row>
    <row r="202" hidden="1">
      <c r="A202" s="18">
        <v>1993.0</v>
      </c>
      <c r="B202" s="18" t="s">
        <v>46</v>
      </c>
      <c r="C202" s="18">
        <v>20.3</v>
      </c>
    </row>
    <row r="203" hidden="1">
      <c r="A203" s="18">
        <v>1993.0</v>
      </c>
      <c r="B203" s="18" t="s">
        <v>78</v>
      </c>
      <c r="C203" s="18">
        <v>3.4</v>
      </c>
    </row>
    <row r="204" hidden="1">
      <c r="A204" s="18">
        <v>1993.0</v>
      </c>
      <c r="B204" s="18" t="s">
        <v>62</v>
      </c>
      <c r="C204" s="18">
        <v>1.7</v>
      </c>
    </row>
    <row r="205" hidden="1">
      <c r="A205" s="18">
        <v>1993.0</v>
      </c>
      <c r="B205" s="18" t="s">
        <v>54</v>
      </c>
      <c r="C205" s="18">
        <v>3.0</v>
      </c>
    </row>
    <row r="206" hidden="1">
      <c r="A206" s="18">
        <v>1993.0</v>
      </c>
      <c r="B206" s="18" t="s">
        <v>53</v>
      </c>
      <c r="C206" s="18">
        <v>11.3</v>
      </c>
    </row>
    <row r="207" hidden="1">
      <c r="A207" s="18">
        <v>1993.0</v>
      </c>
      <c r="B207" s="18" t="s">
        <v>65</v>
      </c>
      <c r="C207" s="18">
        <v>4.6</v>
      </c>
    </row>
    <row r="208" hidden="1">
      <c r="A208" s="18">
        <v>1993.0</v>
      </c>
      <c r="B208" s="18" t="s">
        <v>31</v>
      </c>
      <c r="C208" s="18">
        <v>8.6</v>
      </c>
    </row>
    <row r="209" hidden="1">
      <c r="A209" s="18">
        <v>1993.0</v>
      </c>
      <c r="B209" s="18" t="s">
        <v>64</v>
      </c>
      <c r="C209" s="18">
        <v>8.4</v>
      </c>
    </row>
    <row r="210" hidden="1">
      <c r="A210" s="18">
        <v>1993.0</v>
      </c>
      <c r="B210" s="18" t="s">
        <v>29</v>
      </c>
      <c r="C210" s="18">
        <v>11.6</v>
      </c>
    </row>
    <row r="211" hidden="1">
      <c r="A211" s="18">
        <v>1993.0</v>
      </c>
      <c r="B211" s="18" t="s">
        <v>49</v>
      </c>
      <c r="C211" s="18">
        <v>3.9</v>
      </c>
    </row>
    <row r="212" hidden="1">
      <c r="A212" s="18">
        <v>1993.0</v>
      </c>
      <c r="B212" s="18" t="s">
        <v>57</v>
      </c>
      <c r="C212" s="18">
        <v>2.0</v>
      </c>
    </row>
    <row r="213" hidden="1">
      <c r="A213" s="18">
        <v>1993.0</v>
      </c>
      <c r="B213" s="18" t="s">
        <v>75</v>
      </c>
      <c r="C213" s="18">
        <v>5.2</v>
      </c>
    </row>
    <row r="214" hidden="1">
      <c r="A214" s="18">
        <v>1993.0</v>
      </c>
      <c r="B214" s="18" t="s">
        <v>33</v>
      </c>
      <c r="C214" s="18">
        <v>13.1</v>
      </c>
    </row>
    <row r="215" hidden="1">
      <c r="A215" s="18">
        <v>1993.0</v>
      </c>
      <c r="B215" s="18" t="s">
        <v>41</v>
      </c>
      <c r="C215" s="18">
        <v>11.4</v>
      </c>
    </row>
    <row r="216" hidden="1">
      <c r="A216" s="18">
        <v>1993.0</v>
      </c>
      <c r="B216" s="18" t="s">
        <v>55</v>
      </c>
      <c r="C216" s="18">
        <v>3.9</v>
      </c>
    </row>
    <row r="217" hidden="1">
      <c r="A217" s="18">
        <v>1993.0</v>
      </c>
      <c r="B217" s="18" t="s">
        <v>44</v>
      </c>
      <c r="C217" s="18">
        <v>6.4</v>
      </c>
    </row>
    <row r="218" hidden="1">
      <c r="A218" s="18">
        <v>1993.0</v>
      </c>
      <c r="B218" s="18" t="s">
        <v>35</v>
      </c>
      <c r="C218" s="18">
        <v>6.3</v>
      </c>
    </row>
    <row r="219" hidden="1">
      <c r="A219" s="18">
        <v>1993.0</v>
      </c>
      <c r="B219" s="18" t="s">
        <v>76</v>
      </c>
      <c r="C219" s="18">
        <v>6.9</v>
      </c>
    </row>
    <row r="220" hidden="1">
      <c r="A220" s="18">
        <v>1993.0</v>
      </c>
      <c r="B220" s="18" t="s">
        <v>37</v>
      </c>
      <c r="C220" s="18">
        <v>8.9</v>
      </c>
    </row>
    <row r="221" hidden="1">
      <c r="A221" s="18">
        <v>1993.0</v>
      </c>
      <c r="B221" s="18" t="s">
        <v>43</v>
      </c>
      <c r="C221" s="18">
        <v>2.3</v>
      </c>
    </row>
    <row r="222" hidden="1">
      <c r="A222" s="18">
        <v>1993.0</v>
      </c>
      <c r="B222" s="18" t="s">
        <v>50</v>
      </c>
      <c r="C222" s="18">
        <v>9.8</v>
      </c>
    </row>
    <row r="223" hidden="1">
      <c r="A223" s="18">
        <v>1993.0</v>
      </c>
      <c r="B223" s="18" t="s">
        <v>63</v>
      </c>
      <c r="C223" s="18">
        <v>6.0</v>
      </c>
    </row>
    <row r="224" hidden="1">
      <c r="A224" s="18">
        <v>1993.0</v>
      </c>
      <c r="B224" s="18" t="s">
        <v>59</v>
      </c>
      <c r="C224" s="18">
        <v>8.0</v>
      </c>
    </row>
    <row r="225" hidden="1">
      <c r="A225" s="18">
        <v>1993.0</v>
      </c>
      <c r="B225" s="18" t="s">
        <v>32</v>
      </c>
      <c r="C225" s="18">
        <v>10.2</v>
      </c>
    </row>
    <row r="226" hidden="1">
      <c r="A226" s="18">
        <v>1993.0</v>
      </c>
      <c r="B226" s="18" t="s">
        <v>40</v>
      </c>
      <c r="C226" s="18">
        <v>2.9</v>
      </c>
    </row>
    <row r="227" hidden="1">
      <c r="A227" s="18">
        <v>1993.0</v>
      </c>
      <c r="B227" s="18" t="s">
        <v>30</v>
      </c>
      <c r="C227" s="18">
        <v>9.0</v>
      </c>
    </row>
    <row r="228" hidden="1">
      <c r="A228" s="18">
        <v>1993.0</v>
      </c>
      <c r="B228" s="18" t="s">
        <v>72</v>
      </c>
      <c r="C228" s="18">
        <v>3.1</v>
      </c>
    </row>
    <row r="229" hidden="1">
      <c r="A229" s="18">
        <v>1993.0</v>
      </c>
      <c r="B229" s="18" t="s">
        <v>47</v>
      </c>
      <c r="C229" s="18">
        <v>1.6</v>
      </c>
    </row>
    <row r="230" hidden="1">
      <c r="A230" s="18">
        <v>1993.0</v>
      </c>
      <c r="B230" s="18" t="s">
        <v>66</v>
      </c>
      <c r="C230" s="18">
        <v>6.8</v>
      </c>
    </row>
    <row r="231" hidden="1">
      <c r="A231" s="18">
        <v>1993.0</v>
      </c>
      <c r="B231" s="18" t="s">
        <v>56</v>
      </c>
      <c r="C231" s="18">
        <v>10.4</v>
      </c>
    </row>
    <row r="232" hidden="1">
      <c r="A232" s="18">
        <v>1993.0</v>
      </c>
      <c r="B232" s="18" t="s">
        <v>36</v>
      </c>
      <c r="C232" s="18">
        <v>5.0</v>
      </c>
    </row>
    <row r="233" hidden="1">
      <c r="A233" s="18">
        <v>1993.0</v>
      </c>
      <c r="B233" s="18" t="s">
        <v>34</v>
      </c>
      <c r="C233" s="18">
        <v>5.8</v>
      </c>
    </row>
    <row r="234" hidden="1">
      <c r="A234" s="18">
        <v>1993.0</v>
      </c>
      <c r="B234" s="18" t="s">
        <v>51</v>
      </c>
      <c r="C234" s="18">
        <v>3.4</v>
      </c>
    </row>
    <row r="235" hidden="1">
      <c r="A235" s="18">
        <v>1993.0</v>
      </c>
      <c r="B235" s="18" t="s">
        <v>70</v>
      </c>
      <c r="C235" s="18">
        <v>10.2</v>
      </c>
    </row>
    <row r="236" hidden="1">
      <c r="A236" s="18">
        <v>1993.0</v>
      </c>
      <c r="B236" s="18" t="s">
        <v>60</v>
      </c>
      <c r="C236" s="18">
        <v>13.3</v>
      </c>
    </row>
    <row r="237" hidden="1">
      <c r="A237" s="18">
        <v>1993.0</v>
      </c>
      <c r="B237" s="18" t="s">
        <v>58</v>
      </c>
      <c r="C237" s="18">
        <v>5.3</v>
      </c>
    </row>
    <row r="238" hidden="1">
      <c r="A238" s="18">
        <v>1993.0</v>
      </c>
      <c r="B238" s="18" t="s">
        <v>69</v>
      </c>
      <c r="C238" s="18">
        <v>3.4</v>
      </c>
    </row>
    <row r="239" hidden="1">
      <c r="A239" s="18">
        <v>1993.0</v>
      </c>
      <c r="B239" s="18" t="s">
        <v>45</v>
      </c>
      <c r="C239" s="18">
        <v>6.6</v>
      </c>
    </row>
    <row r="240" hidden="1">
      <c r="A240" s="18">
        <v>1993.0</v>
      </c>
      <c r="B240" s="18" t="s">
        <v>38</v>
      </c>
      <c r="C240" s="18">
        <v>11.4</v>
      </c>
    </row>
    <row r="241" hidden="1">
      <c r="A241" s="18">
        <v>1993.0</v>
      </c>
      <c r="B241" s="18" t="s">
        <v>251</v>
      </c>
      <c r="C241" s="18">
        <v>78.5</v>
      </c>
    </row>
    <row r="242" hidden="1">
      <c r="A242" s="18">
        <v>1993.0</v>
      </c>
      <c r="B242" s="18" t="s">
        <v>48</v>
      </c>
      <c r="C242" s="18">
        <v>12.7</v>
      </c>
    </row>
    <row r="243" hidden="1">
      <c r="A243" s="18">
        <v>1993.0</v>
      </c>
      <c r="B243" s="18" t="s">
        <v>42</v>
      </c>
      <c r="C243" s="18">
        <v>7.5</v>
      </c>
    </row>
    <row r="244" hidden="1">
      <c r="A244" s="18">
        <v>1993.0</v>
      </c>
      <c r="B244" s="18" t="s">
        <v>77</v>
      </c>
      <c r="C244" s="18">
        <v>4.4</v>
      </c>
    </row>
    <row r="245" hidden="1">
      <c r="A245" s="18">
        <v>1993.0</v>
      </c>
      <c r="B245" s="18" t="s">
        <v>68</v>
      </c>
      <c r="C245" s="18">
        <v>10.3</v>
      </c>
    </row>
    <row r="246" hidden="1">
      <c r="A246" s="18">
        <v>1993.0</v>
      </c>
      <c r="B246" s="18" t="s">
        <v>71</v>
      </c>
      <c r="C246" s="18">
        <v>11.9</v>
      </c>
    </row>
    <row r="247" hidden="1">
      <c r="A247" s="18">
        <v>1993.0</v>
      </c>
      <c r="B247" s="18" t="s">
        <v>73</v>
      </c>
      <c r="C247" s="18">
        <v>3.6</v>
      </c>
    </row>
    <row r="248" hidden="1">
      <c r="A248" s="18">
        <v>1993.0</v>
      </c>
      <c r="B248" s="18" t="s">
        <v>67</v>
      </c>
      <c r="C248" s="18">
        <v>3.9</v>
      </c>
    </row>
    <row r="249" hidden="1">
      <c r="A249" s="18">
        <v>1993.0</v>
      </c>
      <c r="B249" s="18" t="s">
        <v>74</v>
      </c>
      <c r="C249" s="18">
        <v>8.3</v>
      </c>
    </row>
    <row r="250" hidden="1">
      <c r="A250" s="18">
        <v>1993.0</v>
      </c>
      <c r="B250" s="18" t="s">
        <v>39</v>
      </c>
      <c r="C250" s="18">
        <v>3.8</v>
      </c>
    </row>
    <row r="251" hidden="1">
      <c r="A251" s="18">
        <v>1993.0</v>
      </c>
      <c r="B251" s="18" t="s">
        <v>61</v>
      </c>
      <c r="C251" s="18">
        <v>11.3</v>
      </c>
    </row>
    <row r="252" hidden="1">
      <c r="A252" s="18">
        <v>1994.0</v>
      </c>
      <c r="B252" s="18" t="s">
        <v>53</v>
      </c>
      <c r="C252" s="18">
        <v>10.5</v>
      </c>
    </row>
    <row r="253" hidden="1">
      <c r="A253" s="18">
        <v>1994.0</v>
      </c>
      <c r="B253" s="18" t="s">
        <v>66</v>
      </c>
      <c r="C253" s="18">
        <v>5.9</v>
      </c>
    </row>
    <row r="254" hidden="1">
      <c r="A254" s="18">
        <v>1994.0</v>
      </c>
      <c r="B254" s="18" t="s">
        <v>61</v>
      </c>
      <c r="C254" s="18">
        <v>10.9</v>
      </c>
    </row>
    <row r="255" hidden="1">
      <c r="A255" s="18">
        <v>1994.0</v>
      </c>
      <c r="B255" s="18" t="s">
        <v>73</v>
      </c>
      <c r="C255" s="18">
        <v>1.0</v>
      </c>
    </row>
    <row r="256" hidden="1">
      <c r="A256" s="18">
        <v>1994.0</v>
      </c>
      <c r="B256" s="18" t="s">
        <v>65</v>
      </c>
      <c r="C256" s="18">
        <v>4.9</v>
      </c>
    </row>
    <row r="257" hidden="1">
      <c r="A257" s="18">
        <v>1994.0</v>
      </c>
      <c r="B257" s="18" t="s">
        <v>40</v>
      </c>
      <c r="C257" s="18">
        <v>3.5</v>
      </c>
    </row>
    <row r="258" hidden="1">
      <c r="A258" s="18">
        <v>1994.0</v>
      </c>
      <c r="B258" s="18" t="s">
        <v>39</v>
      </c>
      <c r="C258" s="18">
        <v>4.2</v>
      </c>
    </row>
    <row r="259" hidden="1">
      <c r="A259" s="18">
        <v>1994.0</v>
      </c>
      <c r="B259" s="18" t="s">
        <v>63</v>
      </c>
      <c r="C259" s="18">
        <v>6.0</v>
      </c>
    </row>
    <row r="260" hidden="1">
      <c r="A260" s="18">
        <v>1994.0</v>
      </c>
      <c r="B260" s="18" t="s">
        <v>57</v>
      </c>
      <c r="C260" s="18">
        <v>1.4</v>
      </c>
    </row>
    <row r="261" hidden="1">
      <c r="A261" s="18">
        <v>1994.0</v>
      </c>
      <c r="B261" s="18" t="s">
        <v>50</v>
      </c>
      <c r="C261" s="18">
        <v>9.8</v>
      </c>
    </row>
    <row r="262" hidden="1">
      <c r="A262" s="18">
        <v>1994.0</v>
      </c>
      <c r="B262" s="18" t="s">
        <v>31</v>
      </c>
      <c r="C262" s="18">
        <v>10.5</v>
      </c>
    </row>
    <row r="263" hidden="1">
      <c r="A263" s="18">
        <v>1994.0</v>
      </c>
      <c r="B263" s="18" t="s">
        <v>42</v>
      </c>
      <c r="C263" s="18">
        <v>7.9</v>
      </c>
    </row>
    <row r="264" hidden="1">
      <c r="A264" s="18">
        <v>1994.0</v>
      </c>
      <c r="B264" s="18" t="s">
        <v>75</v>
      </c>
      <c r="C264" s="18">
        <v>5.5</v>
      </c>
    </row>
    <row r="265" hidden="1">
      <c r="A265" s="18">
        <v>1994.0</v>
      </c>
      <c r="B265" s="18" t="s">
        <v>251</v>
      </c>
      <c r="C265" s="18">
        <v>70.0</v>
      </c>
    </row>
    <row r="266" hidden="1">
      <c r="A266" s="18">
        <v>1994.0</v>
      </c>
      <c r="B266" s="18" t="s">
        <v>43</v>
      </c>
      <c r="C266" s="18">
        <v>1.7</v>
      </c>
    </row>
    <row r="267" hidden="1">
      <c r="A267" s="18">
        <v>1994.0</v>
      </c>
      <c r="B267" s="18" t="s">
        <v>64</v>
      </c>
      <c r="C267" s="18">
        <v>6.9</v>
      </c>
    </row>
    <row r="268" hidden="1">
      <c r="A268" s="18">
        <v>1994.0</v>
      </c>
      <c r="B268" s="18" t="s">
        <v>46</v>
      </c>
      <c r="C268" s="18">
        <v>19.8</v>
      </c>
    </row>
    <row r="269" hidden="1">
      <c r="A269" s="18">
        <v>1994.0</v>
      </c>
      <c r="B269" s="18" t="s">
        <v>71</v>
      </c>
      <c r="C269" s="18">
        <v>11.0</v>
      </c>
    </row>
    <row r="270" hidden="1">
      <c r="A270" s="18">
        <v>1994.0</v>
      </c>
      <c r="B270" s="18" t="s">
        <v>38</v>
      </c>
      <c r="C270" s="18">
        <v>10.0</v>
      </c>
    </row>
    <row r="271" hidden="1">
      <c r="A271" s="18">
        <v>1994.0</v>
      </c>
      <c r="B271" s="18" t="s">
        <v>67</v>
      </c>
      <c r="C271" s="18">
        <v>4.1</v>
      </c>
    </row>
    <row r="272" hidden="1">
      <c r="A272" s="18">
        <v>1994.0</v>
      </c>
      <c r="B272" s="18" t="s">
        <v>58</v>
      </c>
      <c r="C272" s="18">
        <v>5.0</v>
      </c>
    </row>
    <row r="273" hidden="1">
      <c r="A273" s="18">
        <v>1994.0</v>
      </c>
      <c r="B273" s="18" t="s">
        <v>34</v>
      </c>
      <c r="C273" s="18">
        <v>5.4</v>
      </c>
    </row>
    <row r="274" hidden="1">
      <c r="A274" s="18">
        <v>1994.0</v>
      </c>
      <c r="B274" s="18" t="s">
        <v>56</v>
      </c>
      <c r="C274" s="18">
        <v>11.7</v>
      </c>
    </row>
    <row r="275" hidden="1">
      <c r="A275" s="18">
        <v>1994.0</v>
      </c>
      <c r="B275" s="18" t="s">
        <v>60</v>
      </c>
      <c r="C275" s="18">
        <v>11.1</v>
      </c>
    </row>
    <row r="276" hidden="1">
      <c r="A276" s="18">
        <v>1994.0</v>
      </c>
      <c r="B276" s="18" t="s">
        <v>47</v>
      </c>
      <c r="C276" s="18">
        <v>2.3</v>
      </c>
    </row>
    <row r="277" hidden="1">
      <c r="A277" s="18">
        <v>1994.0</v>
      </c>
      <c r="B277" s="18" t="s">
        <v>72</v>
      </c>
      <c r="C277" s="18">
        <v>2.9</v>
      </c>
    </row>
    <row r="278" hidden="1">
      <c r="A278" s="18">
        <v>1994.0</v>
      </c>
      <c r="B278" s="18" t="s">
        <v>51</v>
      </c>
      <c r="C278" s="18">
        <v>3.2</v>
      </c>
    </row>
    <row r="279" hidden="1">
      <c r="A279" s="18">
        <v>1994.0</v>
      </c>
      <c r="B279" s="18" t="s">
        <v>69</v>
      </c>
      <c r="C279" s="18">
        <v>1.4</v>
      </c>
    </row>
    <row r="280" hidden="1">
      <c r="A280" s="18">
        <v>1994.0</v>
      </c>
      <c r="B280" s="18" t="s">
        <v>48</v>
      </c>
      <c r="C280" s="18">
        <v>11.6</v>
      </c>
    </row>
    <row r="281" hidden="1">
      <c r="A281" s="18">
        <v>1994.0</v>
      </c>
      <c r="B281" s="18" t="s">
        <v>30</v>
      </c>
      <c r="C281" s="18">
        <v>6.3</v>
      </c>
    </row>
    <row r="282" hidden="1">
      <c r="A282" s="18">
        <v>1994.0</v>
      </c>
      <c r="B282" s="18" t="s">
        <v>70</v>
      </c>
      <c r="C282" s="18">
        <v>9.3</v>
      </c>
    </row>
    <row r="283" hidden="1">
      <c r="A283" s="18">
        <v>1994.0</v>
      </c>
      <c r="B283" s="18" t="s">
        <v>68</v>
      </c>
      <c r="C283" s="18">
        <v>9.6</v>
      </c>
    </row>
    <row r="284" hidden="1">
      <c r="A284" s="18">
        <v>1994.0</v>
      </c>
      <c r="B284" s="18" t="s">
        <v>77</v>
      </c>
      <c r="C284" s="18">
        <v>4.5</v>
      </c>
    </row>
    <row r="285" hidden="1">
      <c r="A285" s="18">
        <v>1994.0</v>
      </c>
      <c r="B285" s="18" t="s">
        <v>59</v>
      </c>
      <c r="C285" s="18">
        <v>10.7</v>
      </c>
    </row>
    <row r="286" hidden="1">
      <c r="A286" s="18">
        <v>1994.0</v>
      </c>
      <c r="B286" s="18" t="s">
        <v>74</v>
      </c>
      <c r="C286" s="18">
        <v>8.7</v>
      </c>
    </row>
    <row r="287" hidden="1">
      <c r="A287" s="18">
        <v>1994.0</v>
      </c>
      <c r="B287" s="18" t="s">
        <v>78</v>
      </c>
      <c r="C287" s="18">
        <v>3.4</v>
      </c>
    </row>
    <row r="288" hidden="1">
      <c r="A288" s="18">
        <v>1994.0</v>
      </c>
      <c r="B288" s="18" t="s">
        <v>37</v>
      </c>
      <c r="C288" s="18">
        <v>8.3</v>
      </c>
    </row>
    <row r="289" hidden="1">
      <c r="A289" s="18">
        <v>1994.0</v>
      </c>
      <c r="B289" s="18" t="s">
        <v>33</v>
      </c>
      <c r="C289" s="18">
        <v>11.8</v>
      </c>
    </row>
    <row r="290" hidden="1">
      <c r="A290" s="18">
        <v>1994.0</v>
      </c>
      <c r="B290" s="18" t="s">
        <v>45</v>
      </c>
      <c r="C290" s="18">
        <v>6.4</v>
      </c>
    </row>
    <row r="291" hidden="1">
      <c r="A291" s="18">
        <v>1994.0</v>
      </c>
      <c r="B291" s="18" t="s">
        <v>76</v>
      </c>
      <c r="C291" s="18">
        <v>5.4</v>
      </c>
    </row>
    <row r="292" hidden="1">
      <c r="A292" s="18">
        <v>1994.0</v>
      </c>
      <c r="B292" s="18" t="s">
        <v>32</v>
      </c>
      <c r="C292" s="18">
        <v>12.0</v>
      </c>
    </row>
    <row r="293" hidden="1">
      <c r="A293" s="18">
        <v>1994.0</v>
      </c>
      <c r="B293" s="18" t="s">
        <v>44</v>
      </c>
      <c r="C293" s="18">
        <v>6.7</v>
      </c>
    </row>
    <row r="294" hidden="1">
      <c r="A294" s="18">
        <v>1994.0</v>
      </c>
      <c r="B294" s="18" t="s">
        <v>54</v>
      </c>
      <c r="C294" s="18">
        <v>3.3</v>
      </c>
    </row>
    <row r="295" hidden="1">
      <c r="A295" s="18">
        <v>1994.0</v>
      </c>
      <c r="B295" s="18" t="s">
        <v>55</v>
      </c>
      <c r="C295" s="18">
        <v>3.1</v>
      </c>
    </row>
    <row r="296" hidden="1">
      <c r="A296" s="18">
        <v>1994.0</v>
      </c>
      <c r="B296" s="18" t="s">
        <v>41</v>
      </c>
      <c r="C296" s="18">
        <v>11.7</v>
      </c>
    </row>
    <row r="297" hidden="1">
      <c r="A297" s="18">
        <v>1994.0</v>
      </c>
      <c r="B297" s="18" t="s">
        <v>49</v>
      </c>
      <c r="C297" s="18">
        <v>3.5</v>
      </c>
    </row>
    <row r="298" hidden="1">
      <c r="A298" s="18">
        <v>1994.0</v>
      </c>
      <c r="B298" s="18" t="s">
        <v>62</v>
      </c>
      <c r="C298" s="18">
        <v>0.2</v>
      </c>
    </row>
    <row r="299" hidden="1">
      <c r="A299" s="18">
        <v>1994.0</v>
      </c>
      <c r="B299" s="18" t="s">
        <v>36</v>
      </c>
      <c r="C299" s="18">
        <v>4.7</v>
      </c>
    </row>
    <row r="300" hidden="1">
      <c r="A300" s="18">
        <v>1994.0</v>
      </c>
      <c r="B300" s="18" t="s">
        <v>29</v>
      </c>
      <c r="C300" s="18">
        <v>11.9</v>
      </c>
    </row>
    <row r="301" hidden="1">
      <c r="A301" s="18">
        <v>1994.0</v>
      </c>
      <c r="B301" s="18" t="s">
        <v>35</v>
      </c>
      <c r="C301" s="18">
        <v>6.6</v>
      </c>
    </row>
    <row r="302" hidden="1">
      <c r="A302" s="18">
        <v>1995.0</v>
      </c>
      <c r="B302" s="18" t="s">
        <v>64</v>
      </c>
      <c r="C302" s="18">
        <v>12.2</v>
      </c>
    </row>
    <row r="303" hidden="1">
      <c r="A303" s="18">
        <v>1995.0</v>
      </c>
      <c r="B303" s="18" t="s">
        <v>32</v>
      </c>
      <c r="C303" s="18">
        <v>10.4</v>
      </c>
    </row>
    <row r="304" hidden="1">
      <c r="A304" s="18">
        <v>1995.0</v>
      </c>
      <c r="B304" s="18" t="s">
        <v>35</v>
      </c>
      <c r="C304" s="18">
        <v>4.6</v>
      </c>
    </row>
    <row r="305" hidden="1">
      <c r="A305" s="18">
        <v>1995.0</v>
      </c>
      <c r="B305" s="18" t="s">
        <v>58</v>
      </c>
      <c r="C305" s="18">
        <v>5.1</v>
      </c>
    </row>
    <row r="306" hidden="1">
      <c r="A306" s="18">
        <v>1995.0</v>
      </c>
      <c r="B306" s="18" t="s">
        <v>66</v>
      </c>
      <c r="C306" s="18">
        <v>6.3</v>
      </c>
    </row>
    <row r="307" hidden="1">
      <c r="A307" s="18">
        <v>1995.0</v>
      </c>
      <c r="B307" s="18" t="s">
        <v>56</v>
      </c>
      <c r="C307" s="18">
        <v>10.7</v>
      </c>
    </row>
    <row r="308" hidden="1">
      <c r="A308" s="18">
        <v>1995.0</v>
      </c>
      <c r="B308" s="18" t="s">
        <v>30</v>
      </c>
      <c r="C308" s="18">
        <v>9.1</v>
      </c>
    </row>
    <row r="309" hidden="1">
      <c r="A309" s="18">
        <v>1995.0</v>
      </c>
      <c r="B309" s="18" t="s">
        <v>38</v>
      </c>
      <c r="C309" s="18">
        <v>9.5</v>
      </c>
    </row>
    <row r="310" hidden="1">
      <c r="A310" s="18">
        <v>1995.0</v>
      </c>
      <c r="B310" s="18" t="s">
        <v>45</v>
      </c>
      <c r="C310" s="18">
        <v>7.2</v>
      </c>
    </row>
    <row r="311" hidden="1">
      <c r="A311" s="18">
        <v>1995.0</v>
      </c>
      <c r="B311" s="18" t="s">
        <v>74</v>
      </c>
      <c r="C311" s="18">
        <v>7.6</v>
      </c>
    </row>
    <row r="312" hidden="1">
      <c r="A312" s="18">
        <v>1995.0</v>
      </c>
      <c r="B312" s="18" t="s">
        <v>71</v>
      </c>
      <c r="C312" s="18">
        <v>9.0</v>
      </c>
    </row>
    <row r="313" hidden="1">
      <c r="A313" s="18">
        <v>1995.0</v>
      </c>
      <c r="B313" s="18" t="s">
        <v>29</v>
      </c>
      <c r="C313" s="18">
        <v>11.2</v>
      </c>
    </row>
    <row r="314" hidden="1">
      <c r="A314" s="18">
        <v>1995.0</v>
      </c>
      <c r="B314" s="18" t="s">
        <v>57</v>
      </c>
      <c r="C314" s="18">
        <v>1.8</v>
      </c>
    </row>
    <row r="315" hidden="1">
      <c r="A315" s="18">
        <v>1995.0</v>
      </c>
      <c r="B315" s="18" t="s">
        <v>37</v>
      </c>
      <c r="C315" s="18">
        <v>7.3</v>
      </c>
    </row>
    <row r="316" hidden="1">
      <c r="A316" s="18">
        <v>1995.0</v>
      </c>
      <c r="B316" s="18" t="s">
        <v>33</v>
      </c>
      <c r="C316" s="18">
        <v>11.2</v>
      </c>
    </row>
    <row r="317" hidden="1">
      <c r="A317" s="18">
        <v>1995.0</v>
      </c>
      <c r="B317" s="18" t="s">
        <v>63</v>
      </c>
      <c r="C317" s="18">
        <v>5.4</v>
      </c>
    </row>
    <row r="318" hidden="1">
      <c r="A318" s="18">
        <v>1995.0</v>
      </c>
      <c r="B318" s="18" t="s">
        <v>78</v>
      </c>
      <c r="C318" s="18">
        <v>2.1</v>
      </c>
    </row>
    <row r="319" hidden="1">
      <c r="A319" s="18">
        <v>1995.0</v>
      </c>
      <c r="B319" s="18" t="s">
        <v>251</v>
      </c>
      <c r="C319" s="18">
        <v>65.0</v>
      </c>
    </row>
    <row r="320" hidden="1">
      <c r="A320" s="18">
        <v>1995.0</v>
      </c>
      <c r="B320" s="18" t="s">
        <v>62</v>
      </c>
      <c r="C320" s="18">
        <v>0.9</v>
      </c>
    </row>
    <row r="321" hidden="1">
      <c r="A321" s="18">
        <v>1995.0</v>
      </c>
      <c r="B321" s="18" t="s">
        <v>46</v>
      </c>
      <c r="C321" s="18">
        <v>17.0</v>
      </c>
    </row>
    <row r="322" hidden="1">
      <c r="A322" s="18">
        <v>1995.0</v>
      </c>
      <c r="B322" s="18" t="s">
        <v>52</v>
      </c>
      <c r="C322" s="18">
        <v>12.9</v>
      </c>
    </row>
    <row r="323" hidden="1">
      <c r="A323" s="18">
        <v>1995.0</v>
      </c>
      <c r="B323" s="18" t="s">
        <v>65</v>
      </c>
      <c r="C323" s="18">
        <v>4.1</v>
      </c>
    </row>
    <row r="324" hidden="1">
      <c r="A324" s="18">
        <v>1995.0</v>
      </c>
      <c r="B324" s="18" t="s">
        <v>48</v>
      </c>
      <c r="C324" s="18">
        <v>11.8</v>
      </c>
    </row>
    <row r="325" hidden="1">
      <c r="A325" s="18">
        <v>1995.0</v>
      </c>
      <c r="B325" s="18" t="s">
        <v>44</v>
      </c>
      <c r="C325" s="18">
        <v>6.2</v>
      </c>
    </row>
    <row r="326" hidden="1">
      <c r="A326" s="18">
        <v>1995.0</v>
      </c>
      <c r="B326" s="18" t="s">
        <v>31</v>
      </c>
      <c r="C326" s="18">
        <v>10.4</v>
      </c>
    </row>
    <row r="327" hidden="1">
      <c r="A327" s="18">
        <v>1995.0</v>
      </c>
      <c r="B327" s="18" t="s">
        <v>54</v>
      </c>
      <c r="C327" s="18">
        <v>4.0</v>
      </c>
    </row>
    <row r="328" hidden="1">
      <c r="A328" s="18">
        <v>1995.0</v>
      </c>
      <c r="B328" s="18" t="s">
        <v>59</v>
      </c>
      <c r="C328" s="18">
        <v>8.8</v>
      </c>
    </row>
    <row r="329" hidden="1">
      <c r="A329" s="18">
        <v>1995.0</v>
      </c>
      <c r="B329" s="18" t="s">
        <v>36</v>
      </c>
      <c r="C329" s="18">
        <v>3.5</v>
      </c>
    </row>
    <row r="330" hidden="1">
      <c r="A330" s="18">
        <v>1995.0</v>
      </c>
      <c r="B330" s="18" t="s">
        <v>77</v>
      </c>
      <c r="C330" s="18">
        <v>4.3</v>
      </c>
    </row>
    <row r="331" hidden="1">
      <c r="A331" s="18">
        <v>1995.0</v>
      </c>
      <c r="B331" s="18" t="s">
        <v>47</v>
      </c>
      <c r="C331" s="18">
        <v>2.0</v>
      </c>
    </row>
    <row r="332" hidden="1">
      <c r="A332" s="18">
        <v>1995.0</v>
      </c>
      <c r="B332" s="18" t="s">
        <v>53</v>
      </c>
      <c r="C332" s="18">
        <v>8.8</v>
      </c>
    </row>
    <row r="333" hidden="1">
      <c r="A333" s="18">
        <v>1995.0</v>
      </c>
      <c r="B333" s="18" t="s">
        <v>43</v>
      </c>
      <c r="C333" s="18">
        <v>1.8</v>
      </c>
    </row>
    <row r="334" hidden="1">
      <c r="A334" s="18">
        <v>1995.0</v>
      </c>
      <c r="B334" s="18" t="s">
        <v>60</v>
      </c>
      <c r="C334" s="18">
        <v>8.5</v>
      </c>
    </row>
    <row r="335" hidden="1">
      <c r="A335" s="18">
        <v>1995.0</v>
      </c>
      <c r="B335" s="18" t="s">
        <v>70</v>
      </c>
      <c r="C335" s="18">
        <v>10.6</v>
      </c>
    </row>
    <row r="336" hidden="1">
      <c r="A336" s="18">
        <v>1995.0</v>
      </c>
      <c r="B336" s="18" t="s">
        <v>76</v>
      </c>
      <c r="C336" s="18">
        <v>4.9</v>
      </c>
    </row>
    <row r="337" hidden="1">
      <c r="A337" s="18">
        <v>1995.0</v>
      </c>
      <c r="B337" s="18" t="s">
        <v>72</v>
      </c>
      <c r="C337" s="18">
        <v>3.9</v>
      </c>
    </row>
    <row r="338" hidden="1">
      <c r="A338" s="18">
        <v>1995.0</v>
      </c>
      <c r="B338" s="18" t="s">
        <v>68</v>
      </c>
      <c r="C338" s="18">
        <v>7.9</v>
      </c>
    </row>
    <row r="339" hidden="1">
      <c r="A339" s="18">
        <v>1995.0</v>
      </c>
      <c r="B339" s="18" t="s">
        <v>75</v>
      </c>
      <c r="C339" s="18">
        <v>5.1</v>
      </c>
    </row>
    <row r="340" hidden="1">
      <c r="A340" s="18">
        <v>1995.0</v>
      </c>
      <c r="B340" s="18" t="s">
        <v>55</v>
      </c>
      <c r="C340" s="18">
        <v>2.9</v>
      </c>
    </row>
    <row r="341" hidden="1">
      <c r="A341" s="18">
        <v>1995.0</v>
      </c>
      <c r="B341" s="18" t="s">
        <v>69</v>
      </c>
      <c r="C341" s="18">
        <v>1.8</v>
      </c>
    </row>
    <row r="342" hidden="1">
      <c r="A342" s="18">
        <v>1995.0</v>
      </c>
      <c r="B342" s="18" t="s">
        <v>39</v>
      </c>
      <c r="C342" s="18">
        <v>4.7</v>
      </c>
    </row>
    <row r="343" hidden="1">
      <c r="A343" s="18">
        <v>1995.0</v>
      </c>
      <c r="B343" s="18" t="s">
        <v>41</v>
      </c>
      <c r="C343" s="18">
        <v>10.3</v>
      </c>
    </row>
    <row r="344" hidden="1">
      <c r="A344" s="18">
        <v>1995.0</v>
      </c>
      <c r="B344" s="18" t="s">
        <v>61</v>
      </c>
      <c r="C344" s="18">
        <v>9.4</v>
      </c>
    </row>
    <row r="345" hidden="1">
      <c r="A345" s="18">
        <v>1995.0</v>
      </c>
      <c r="B345" s="18" t="s">
        <v>49</v>
      </c>
      <c r="C345" s="18">
        <v>3.6</v>
      </c>
    </row>
    <row r="346" hidden="1">
      <c r="A346" s="18">
        <v>1995.0</v>
      </c>
      <c r="B346" s="18" t="s">
        <v>34</v>
      </c>
      <c r="C346" s="18">
        <v>5.8</v>
      </c>
    </row>
    <row r="347" hidden="1">
      <c r="A347" s="18">
        <v>1995.0</v>
      </c>
      <c r="B347" s="18" t="s">
        <v>40</v>
      </c>
      <c r="C347" s="18">
        <v>4.1</v>
      </c>
    </row>
    <row r="348" hidden="1">
      <c r="A348" s="18">
        <v>1995.0</v>
      </c>
      <c r="B348" s="18" t="s">
        <v>51</v>
      </c>
      <c r="C348" s="18">
        <v>3.9</v>
      </c>
    </row>
    <row r="349" hidden="1">
      <c r="A349" s="18">
        <v>1995.0</v>
      </c>
      <c r="B349" s="18" t="s">
        <v>73</v>
      </c>
      <c r="C349" s="18">
        <v>2.2</v>
      </c>
    </row>
    <row r="350" hidden="1">
      <c r="A350" s="18">
        <v>1995.0</v>
      </c>
      <c r="B350" s="18" t="s">
        <v>67</v>
      </c>
      <c r="C350" s="18">
        <v>3.3</v>
      </c>
    </row>
    <row r="351" hidden="1">
      <c r="A351" s="18">
        <v>1995.0</v>
      </c>
      <c r="B351" s="18" t="s">
        <v>42</v>
      </c>
      <c r="C351" s="18">
        <v>8.0</v>
      </c>
    </row>
    <row r="352" hidden="1">
      <c r="A352" s="18">
        <v>1995.0</v>
      </c>
      <c r="B352" s="18" t="s">
        <v>50</v>
      </c>
      <c r="C352" s="18">
        <v>8.5</v>
      </c>
    </row>
    <row r="353" hidden="1">
      <c r="A353" s="18">
        <v>1996.0</v>
      </c>
      <c r="B353" s="18" t="s">
        <v>37</v>
      </c>
      <c r="C353" s="18">
        <v>7.5</v>
      </c>
    </row>
    <row r="354" hidden="1">
      <c r="A354" s="18">
        <v>1996.0</v>
      </c>
      <c r="B354" s="18" t="s">
        <v>30</v>
      </c>
      <c r="C354" s="18">
        <v>7.4</v>
      </c>
    </row>
    <row r="355" hidden="1">
      <c r="A355" s="18">
        <v>1996.0</v>
      </c>
      <c r="B355" s="18" t="s">
        <v>69</v>
      </c>
      <c r="C355" s="18">
        <v>1.2</v>
      </c>
    </row>
    <row r="356" hidden="1">
      <c r="A356" s="18">
        <v>1996.0</v>
      </c>
      <c r="B356" s="18" t="s">
        <v>68</v>
      </c>
      <c r="C356" s="18">
        <v>9.0</v>
      </c>
    </row>
    <row r="357" hidden="1">
      <c r="A357" s="18">
        <v>1996.0</v>
      </c>
      <c r="B357" s="18" t="s">
        <v>64</v>
      </c>
      <c r="C357" s="18">
        <v>6.8</v>
      </c>
    </row>
    <row r="358" hidden="1">
      <c r="A358" s="18">
        <v>1996.0</v>
      </c>
      <c r="B358" s="18" t="s">
        <v>53</v>
      </c>
      <c r="C358" s="18">
        <v>8.1</v>
      </c>
    </row>
    <row r="359" hidden="1">
      <c r="A359" s="18">
        <v>1996.0</v>
      </c>
      <c r="B359" s="18" t="s">
        <v>55</v>
      </c>
      <c r="C359" s="18">
        <v>2.9</v>
      </c>
    </row>
    <row r="360" hidden="1">
      <c r="A360" s="18">
        <v>1996.0</v>
      </c>
      <c r="B360" s="18" t="s">
        <v>59</v>
      </c>
      <c r="C360" s="18">
        <v>11.5</v>
      </c>
    </row>
    <row r="361" hidden="1">
      <c r="A361" s="18">
        <v>1996.0</v>
      </c>
      <c r="B361" s="18" t="s">
        <v>54</v>
      </c>
      <c r="C361" s="18">
        <v>3.9</v>
      </c>
    </row>
    <row r="362" hidden="1">
      <c r="A362" s="18">
        <v>1996.0</v>
      </c>
      <c r="B362" s="18" t="s">
        <v>60</v>
      </c>
      <c r="C362" s="18">
        <v>7.4</v>
      </c>
    </row>
    <row r="363" hidden="1">
      <c r="A363" s="18">
        <v>1996.0</v>
      </c>
      <c r="B363" s="18" t="s">
        <v>65</v>
      </c>
      <c r="C363" s="18">
        <v>4.0</v>
      </c>
    </row>
    <row r="364" hidden="1">
      <c r="A364" s="18">
        <v>1996.0</v>
      </c>
      <c r="B364" s="18" t="s">
        <v>76</v>
      </c>
      <c r="C364" s="18">
        <v>3.8</v>
      </c>
    </row>
    <row r="365" hidden="1">
      <c r="A365" s="18">
        <v>1996.0</v>
      </c>
      <c r="B365" s="18" t="s">
        <v>58</v>
      </c>
      <c r="C365" s="18">
        <v>4.2</v>
      </c>
    </row>
    <row r="366" hidden="1">
      <c r="A366" s="18">
        <v>1996.0</v>
      </c>
      <c r="B366" s="18" t="s">
        <v>40</v>
      </c>
      <c r="C366" s="18">
        <v>3.6</v>
      </c>
    </row>
    <row r="367" hidden="1">
      <c r="A367" s="18">
        <v>1996.0</v>
      </c>
      <c r="B367" s="18" t="s">
        <v>251</v>
      </c>
      <c r="C367" s="18">
        <v>73.1</v>
      </c>
    </row>
    <row r="368" hidden="1">
      <c r="A368" s="18">
        <v>1996.0</v>
      </c>
      <c r="B368" s="18" t="s">
        <v>72</v>
      </c>
      <c r="C368" s="18">
        <v>3.2</v>
      </c>
    </row>
    <row r="369" hidden="1">
      <c r="A369" s="18">
        <v>1996.0</v>
      </c>
      <c r="B369" s="18" t="s">
        <v>70</v>
      </c>
      <c r="C369" s="18">
        <v>9.5</v>
      </c>
    </row>
    <row r="370" hidden="1">
      <c r="A370" s="18">
        <v>1996.0</v>
      </c>
      <c r="B370" s="18" t="s">
        <v>42</v>
      </c>
      <c r="C370" s="18">
        <v>7.2</v>
      </c>
    </row>
    <row r="371" hidden="1">
      <c r="A371" s="18">
        <v>1996.0</v>
      </c>
      <c r="B371" s="18" t="s">
        <v>46</v>
      </c>
      <c r="C371" s="18">
        <v>17.5</v>
      </c>
    </row>
    <row r="372" hidden="1">
      <c r="A372" s="18">
        <v>1996.0</v>
      </c>
      <c r="B372" s="18" t="s">
        <v>33</v>
      </c>
      <c r="C372" s="18">
        <v>9.1</v>
      </c>
    </row>
    <row r="373" hidden="1">
      <c r="A373" s="18">
        <v>1996.0</v>
      </c>
      <c r="B373" s="18" t="s">
        <v>44</v>
      </c>
      <c r="C373" s="18">
        <v>6.6</v>
      </c>
    </row>
    <row r="374" hidden="1">
      <c r="A374" s="18">
        <v>1996.0</v>
      </c>
      <c r="B374" s="18" t="s">
        <v>38</v>
      </c>
      <c r="C374" s="18">
        <v>8.6</v>
      </c>
    </row>
    <row r="375" hidden="1">
      <c r="A375" s="18">
        <v>1996.0</v>
      </c>
      <c r="B375" s="18" t="s">
        <v>36</v>
      </c>
      <c r="C375" s="18">
        <v>4.3</v>
      </c>
    </row>
    <row r="376" hidden="1">
      <c r="A376" s="18">
        <v>1996.0</v>
      </c>
      <c r="B376" s="18" t="s">
        <v>50</v>
      </c>
      <c r="C376" s="18">
        <v>7.5</v>
      </c>
    </row>
    <row r="377" hidden="1">
      <c r="A377" s="18">
        <v>1996.0</v>
      </c>
      <c r="B377" s="18" t="s">
        <v>51</v>
      </c>
      <c r="C377" s="18">
        <v>3.6</v>
      </c>
    </row>
    <row r="378" hidden="1">
      <c r="A378" s="18">
        <v>1996.0</v>
      </c>
      <c r="B378" s="18" t="s">
        <v>41</v>
      </c>
      <c r="C378" s="18">
        <v>10.0</v>
      </c>
    </row>
    <row r="379" hidden="1">
      <c r="A379" s="18">
        <v>1996.0</v>
      </c>
      <c r="B379" s="18" t="s">
        <v>49</v>
      </c>
      <c r="C379" s="18">
        <v>2.6</v>
      </c>
    </row>
    <row r="380" hidden="1">
      <c r="A380" s="18">
        <v>1996.0</v>
      </c>
      <c r="B380" s="18" t="s">
        <v>48</v>
      </c>
      <c r="C380" s="18">
        <v>11.6</v>
      </c>
    </row>
    <row r="381" hidden="1">
      <c r="A381" s="18">
        <v>1996.0</v>
      </c>
      <c r="B381" s="18" t="s">
        <v>45</v>
      </c>
      <c r="C381" s="18">
        <v>5.9</v>
      </c>
    </row>
    <row r="382" hidden="1">
      <c r="A382" s="18">
        <v>1996.0</v>
      </c>
      <c r="B382" s="18" t="s">
        <v>77</v>
      </c>
      <c r="C382" s="18">
        <v>4.0</v>
      </c>
    </row>
    <row r="383" hidden="1">
      <c r="A383" s="18">
        <v>1996.0</v>
      </c>
      <c r="B383" s="18" t="s">
        <v>56</v>
      </c>
      <c r="C383" s="18">
        <v>13.7</v>
      </c>
    </row>
    <row r="384" hidden="1">
      <c r="A384" s="18">
        <v>1996.0</v>
      </c>
      <c r="B384" s="18" t="s">
        <v>74</v>
      </c>
      <c r="C384" s="18">
        <v>7.5</v>
      </c>
    </row>
    <row r="385" hidden="1">
      <c r="A385" s="18">
        <v>1996.0</v>
      </c>
      <c r="B385" s="18" t="s">
        <v>47</v>
      </c>
      <c r="C385" s="18">
        <v>2.0</v>
      </c>
    </row>
    <row r="386" hidden="1">
      <c r="A386" s="18">
        <v>1996.0</v>
      </c>
      <c r="B386" s="18" t="s">
        <v>32</v>
      </c>
      <c r="C386" s="18">
        <v>8.7</v>
      </c>
    </row>
    <row r="387" hidden="1">
      <c r="A387" s="18">
        <v>1996.0</v>
      </c>
      <c r="B387" s="18" t="s">
        <v>34</v>
      </c>
      <c r="C387" s="18">
        <v>4.7</v>
      </c>
    </row>
    <row r="388" hidden="1">
      <c r="A388" s="18">
        <v>1996.0</v>
      </c>
      <c r="B388" s="18" t="s">
        <v>73</v>
      </c>
      <c r="C388" s="18">
        <v>1.9</v>
      </c>
    </row>
    <row r="389" hidden="1">
      <c r="A389" s="18">
        <v>1996.0</v>
      </c>
      <c r="B389" s="18" t="s">
        <v>43</v>
      </c>
      <c r="C389" s="18">
        <v>1.9</v>
      </c>
    </row>
    <row r="390" hidden="1">
      <c r="A390" s="18">
        <v>1996.0</v>
      </c>
      <c r="B390" s="18" t="s">
        <v>67</v>
      </c>
      <c r="C390" s="18">
        <v>2.5</v>
      </c>
    </row>
    <row r="391" hidden="1">
      <c r="A391" s="18">
        <v>1996.0</v>
      </c>
      <c r="B391" s="18" t="s">
        <v>61</v>
      </c>
      <c r="C391" s="18">
        <v>8.5</v>
      </c>
    </row>
    <row r="392" hidden="1">
      <c r="A392" s="18">
        <v>1996.0</v>
      </c>
      <c r="B392" s="18" t="s">
        <v>52</v>
      </c>
      <c r="C392" s="18">
        <v>11.1</v>
      </c>
    </row>
    <row r="393" hidden="1">
      <c r="A393" s="18">
        <v>1996.0</v>
      </c>
      <c r="B393" s="18" t="s">
        <v>75</v>
      </c>
      <c r="C393" s="18">
        <v>4.6</v>
      </c>
    </row>
    <row r="394" hidden="1">
      <c r="A394" s="18">
        <v>1996.0</v>
      </c>
      <c r="B394" s="18" t="s">
        <v>78</v>
      </c>
      <c r="C394" s="18">
        <v>3.3</v>
      </c>
    </row>
    <row r="395" hidden="1">
      <c r="A395" s="18">
        <v>1996.0</v>
      </c>
      <c r="B395" s="18" t="s">
        <v>66</v>
      </c>
      <c r="C395" s="18">
        <v>5.7</v>
      </c>
    </row>
    <row r="396" hidden="1">
      <c r="A396" s="18">
        <v>1996.0</v>
      </c>
      <c r="B396" s="18" t="s">
        <v>29</v>
      </c>
      <c r="C396" s="18">
        <v>10.4</v>
      </c>
    </row>
    <row r="397" hidden="1">
      <c r="A397" s="18">
        <v>1996.0</v>
      </c>
      <c r="B397" s="18" t="s">
        <v>39</v>
      </c>
      <c r="C397" s="18">
        <v>3.4</v>
      </c>
    </row>
    <row r="398" hidden="1">
      <c r="A398" s="18">
        <v>1996.0</v>
      </c>
      <c r="B398" s="18" t="s">
        <v>71</v>
      </c>
      <c r="C398" s="18">
        <v>7.7</v>
      </c>
    </row>
    <row r="399" hidden="1">
      <c r="A399" s="18">
        <v>1996.0</v>
      </c>
      <c r="B399" s="18" t="s">
        <v>57</v>
      </c>
      <c r="C399" s="18">
        <v>1.7</v>
      </c>
    </row>
    <row r="400" hidden="1">
      <c r="A400" s="18">
        <v>1996.0</v>
      </c>
      <c r="B400" s="18" t="s">
        <v>62</v>
      </c>
      <c r="C400" s="18">
        <v>2.2</v>
      </c>
    </row>
    <row r="401" hidden="1">
      <c r="A401" s="18">
        <v>1996.0</v>
      </c>
      <c r="B401" s="18" t="s">
        <v>63</v>
      </c>
      <c r="C401" s="18">
        <v>4.8</v>
      </c>
    </row>
    <row r="402" hidden="1">
      <c r="A402" s="18">
        <v>1996.0</v>
      </c>
      <c r="B402" s="18" t="s">
        <v>31</v>
      </c>
      <c r="C402" s="18">
        <v>8.5</v>
      </c>
    </row>
    <row r="403" hidden="1">
      <c r="A403" s="18">
        <v>1996.0</v>
      </c>
      <c r="B403" s="18" t="s">
        <v>35</v>
      </c>
      <c r="C403" s="18">
        <v>4.8</v>
      </c>
    </row>
    <row r="404" hidden="1">
      <c r="A404" s="18">
        <v>1997.0</v>
      </c>
      <c r="B404" s="18" t="s">
        <v>37</v>
      </c>
      <c r="C404" s="18">
        <v>6.9</v>
      </c>
    </row>
    <row r="405" hidden="1">
      <c r="A405" s="18">
        <v>1997.0</v>
      </c>
      <c r="B405" s="18" t="s">
        <v>73</v>
      </c>
      <c r="C405" s="18">
        <v>1.5</v>
      </c>
    </row>
    <row r="406" hidden="1">
      <c r="A406" s="18">
        <v>1997.0</v>
      </c>
      <c r="B406" s="18" t="s">
        <v>75</v>
      </c>
      <c r="C406" s="18">
        <v>4.3</v>
      </c>
    </row>
    <row r="407" hidden="1">
      <c r="A407" s="18">
        <v>1997.0</v>
      </c>
      <c r="B407" s="18" t="s">
        <v>43</v>
      </c>
      <c r="C407" s="18">
        <v>1.8</v>
      </c>
    </row>
    <row r="408" hidden="1">
      <c r="A408" s="18">
        <v>1997.0</v>
      </c>
      <c r="B408" s="18" t="s">
        <v>47</v>
      </c>
      <c r="C408" s="18">
        <v>2.0</v>
      </c>
    </row>
    <row r="409" hidden="1">
      <c r="A409" s="18">
        <v>1997.0</v>
      </c>
      <c r="B409" s="18" t="s">
        <v>31</v>
      </c>
      <c r="C409" s="18">
        <v>8.2</v>
      </c>
    </row>
    <row r="410" hidden="1">
      <c r="A410" s="18">
        <v>1997.0</v>
      </c>
      <c r="B410" s="18" t="s">
        <v>48</v>
      </c>
      <c r="C410" s="18">
        <v>9.9</v>
      </c>
    </row>
    <row r="411" hidden="1">
      <c r="A411" s="18">
        <v>1997.0</v>
      </c>
      <c r="B411" s="18" t="s">
        <v>33</v>
      </c>
      <c r="C411" s="18">
        <v>8.0</v>
      </c>
    </row>
    <row r="412" hidden="1">
      <c r="A412" s="18">
        <v>1997.0</v>
      </c>
      <c r="B412" s="18" t="s">
        <v>45</v>
      </c>
      <c r="C412" s="18">
        <v>5.8</v>
      </c>
    </row>
    <row r="413" hidden="1">
      <c r="A413" s="18">
        <v>1997.0</v>
      </c>
      <c r="B413" s="18" t="s">
        <v>41</v>
      </c>
      <c r="C413" s="18">
        <v>9.2</v>
      </c>
    </row>
    <row r="414" hidden="1">
      <c r="A414" s="18">
        <v>1997.0</v>
      </c>
      <c r="B414" s="18" t="s">
        <v>59</v>
      </c>
      <c r="C414" s="18">
        <v>7.7</v>
      </c>
    </row>
    <row r="415" hidden="1">
      <c r="A415" s="18">
        <v>1997.0</v>
      </c>
      <c r="B415" s="18" t="s">
        <v>61</v>
      </c>
      <c r="C415" s="18">
        <v>8.3</v>
      </c>
    </row>
    <row r="416" hidden="1">
      <c r="A416" s="18">
        <v>1997.0</v>
      </c>
      <c r="B416" s="18" t="s">
        <v>46</v>
      </c>
      <c r="C416" s="18">
        <v>15.7</v>
      </c>
    </row>
    <row r="417" hidden="1">
      <c r="A417" s="18">
        <v>1997.0</v>
      </c>
      <c r="B417" s="18" t="s">
        <v>53</v>
      </c>
      <c r="C417" s="18">
        <v>7.9</v>
      </c>
    </row>
    <row r="418" hidden="1">
      <c r="A418" s="18">
        <v>1997.0</v>
      </c>
      <c r="B418" s="18" t="s">
        <v>51</v>
      </c>
      <c r="C418" s="18">
        <v>2.8</v>
      </c>
    </row>
    <row r="419" hidden="1">
      <c r="A419" s="18">
        <v>1997.0</v>
      </c>
      <c r="B419" s="18" t="s">
        <v>40</v>
      </c>
      <c r="C419" s="18">
        <v>3.2</v>
      </c>
    </row>
    <row r="420" hidden="1">
      <c r="A420" s="18">
        <v>1997.0</v>
      </c>
      <c r="B420" s="18" t="s">
        <v>62</v>
      </c>
      <c r="C420" s="18">
        <v>0.9</v>
      </c>
    </row>
    <row r="421" hidden="1">
      <c r="A421" s="18">
        <v>1997.0</v>
      </c>
      <c r="B421" s="18" t="s">
        <v>65</v>
      </c>
      <c r="C421" s="18">
        <v>2.9</v>
      </c>
    </row>
    <row r="422" hidden="1">
      <c r="A422" s="18">
        <v>1997.0</v>
      </c>
      <c r="B422" s="18" t="s">
        <v>64</v>
      </c>
      <c r="C422" s="18">
        <v>6.9</v>
      </c>
    </row>
    <row r="423" hidden="1">
      <c r="A423" s="18">
        <v>1997.0</v>
      </c>
      <c r="B423" s="18" t="s">
        <v>251</v>
      </c>
      <c r="C423" s="18">
        <v>56.9</v>
      </c>
    </row>
    <row r="424" hidden="1">
      <c r="A424" s="18">
        <v>1997.0</v>
      </c>
      <c r="B424" s="18" t="s">
        <v>39</v>
      </c>
      <c r="C424" s="18">
        <v>4.0</v>
      </c>
    </row>
    <row r="425" hidden="1">
      <c r="A425" s="18">
        <v>1997.0</v>
      </c>
      <c r="B425" s="18" t="s">
        <v>49</v>
      </c>
      <c r="C425" s="18">
        <v>1.9</v>
      </c>
    </row>
    <row r="426" hidden="1">
      <c r="A426" s="18">
        <v>1997.0</v>
      </c>
      <c r="B426" s="18" t="s">
        <v>66</v>
      </c>
      <c r="C426" s="18">
        <v>5.9</v>
      </c>
    </row>
    <row r="427" hidden="1">
      <c r="A427" s="18">
        <v>1997.0</v>
      </c>
      <c r="B427" s="18" t="s">
        <v>29</v>
      </c>
      <c r="C427" s="18">
        <v>9.9</v>
      </c>
    </row>
    <row r="428" hidden="1">
      <c r="A428" s="18">
        <v>1997.0</v>
      </c>
      <c r="B428" s="18" t="s">
        <v>78</v>
      </c>
      <c r="C428" s="18">
        <v>3.5</v>
      </c>
    </row>
    <row r="429" hidden="1">
      <c r="A429" s="18">
        <v>1997.0</v>
      </c>
      <c r="B429" s="18" t="s">
        <v>42</v>
      </c>
      <c r="C429" s="18">
        <v>7.3</v>
      </c>
    </row>
    <row r="430" hidden="1">
      <c r="A430" s="18">
        <v>1997.0</v>
      </c>
      <c r="B430" s="18" t="s">
        <v>44</v>
      </c>
      <c r="C430" s="18">
        <v>5.8</v>
      </c>
    </row>
    <row r="431" hidden="1">
      <c r="A431" s="18">
        <v>1997.0</v>
      </c>
      <c r="B431" s="18" t="s">
        <v>35</v>
      </c>
      <c r="C431" s="18">
        <v>3.8</v>
      </c>
    </row>
    <row r="432" hidden="1">
      <c r="A432" s="18">
        <v>1997.0</v>
      </c>
      <c r="B432" s="18" t="s">
        <v>54</v>
      </c>
      <c r="C432" s="18">
        <v>4.8</v>
      </c>
    </row>
    <row r="433" hidden="1">
      <c r="A433" s="18">
        <v>1997.0</v>
      </c>
      <c r="B433" s="18" t="s">
        <v>32</v>
      </c>
      <c r="C433" s="18">
        <v>9.9</v>
      </c>
    </row>
    <row r="434" hidden="1">
      <c r="A434" s="18">
        <v>1997.0</v>
      </c>
      <c r="B434" s="18" t="s">
        <v>56</v>
      </c>
      <c r="C434" s="18">
        <v>11.2</v>
      </c>
    </row>
    <row r="435" hidden="1">
      <c r="A435" s="18">
        <v>1997.0</v>
      </c>
      <c r="B435" s="18" t="s">
        <v>50</v>
      </c>
      <c r="C435" s="18">
        <v>7.8</v>
      </c>
    </row>
    <row r="436" hidden="1">
      <c r="A436" s="18">
        <v>1997.0</v>
      </c>
      <c r="B436" s="18" t="s">
        <v>77</v>
      </c>
      <c r="C436" s="18">
        <v>4.0</v>
      </c>
    </row>
    <row r="437" hidden="1">
      <c r="A437" s="18">
        <v>1997.0</v>
      </c>
      <c r="B437" s="18" t="s">
        <v>36</v>
      </c>
      <c r="C437" s="18">
        <v>3.0</v>
      </c>
    </row>
    <row r="438" hidden="1">
      <c r="A438" s="18">
        <v>1997.0</v>
      </c>
      <c r="B438" s="18" t="s">
        <v>67</v>
      </c>
      <c r="C438" s="18">
        <v>2.5</v>
      </c>
    </row>
    <row r="439" hidden="1">
      <c r="A439" s="18">
        <v>1997.0</v>
      </c>
      <c r="B439" s="18" t="s">
        <v>38</v>
      </c>
      <c r="C439" s="18">
        <v>7.5</v>
      </c>
    </row>
    <row r="440" hidden="1">
      <c r="A440" s="18">
        <v>1997.0</v>
      </c>
      <c r="B440" s="18" t="s">
        <v>69</v>
      </c>
      <c r="C440" s="18">
        <v>1.4</v>
      </c>
    </row>
    <row r="441" hidden="1">
      <c r="A441" s="18">
        <v>1997.0</v>
      </c>
      <c r="B441" s="18" t="s">
        <v>71</v>
      </c>
      <c r="C441" s="18">
        <v>6.8</v>
      </c>
    </row>
    <row r="442" hidden="1">
      <c r="A442" s="18">
        <v>1997.0</v>
      </c>
      <c r="B442" s="18" t="s">
        <v>34</v>
      </c>
      <c r="C442" s="18">
        <v>4.0</v>
      </c>
    </row>
    <row r="443" hidden="1">
      <c r="A443" s="18">
        <v>1997.0</v>
      </c>
      <c r="B443" s="18" t="s">
        <v>60</v>
      </c>
      <c r="C443" s="18">
        <v>6.0</v>
      </c>
    </row>
    <row r="444" hidden="1">
      <c r="A444" s="18">
        <v>1997.0</v>
      </c>
      <c r="B444" s="18" t="s">
        <v>63</v>
      </c>
      <c r="C444" s="18">
        <v>4.7</v>
      </c>
    </row>
    <row r="445" hidden="1">
      <c r="A445" s="18">
        <v>1997.0</v>
      </c>
      <c r="B445" s="18" t="s">
        <v>70</v>
      </c>
      <c r="C445" s="18">
        <v>9.5</v>
      </c>
    </row>
    <row r="446" hidden="1">
      <c r="A446" s="18">
        <v>1997.0</v>
      </c>
      <c r="B446" s="18" t="s">
        <v>55</v>
      </c>
      <c r="C446" s="18">
        <v>3.0</v>
      </c>
    </row>
    <row r="447" hidden="1">
      <c r="A447" s="18">
        <v>1997.0</v>
      </c>
      <c r="B447" s="18" t="s">
        <v>30</v>
      </c>
      <c r="C447" s="18">
        <v>8.9</v>
      </c>
    </row>
    <row r="448" hidden="1">
      <c r="A448" s="18">
        <v>1997.0</v>
      </c>
      <c r="B448" s="18" t="s">
        <v>74</v>
      </c>
      <c r="C448" s="18">
        <v>7.2</v>
      </c>
    </row>
    <row r="449" hidden="1">
      <c r="A449" s="18">
        <v>1997.0</v>
      </c>
      <c r="B449" s="18" t="s">
        <v>72</v>
      </c>
      <c r="C449" s="18">
        <v>2.4</v>
      </c>
    </row>
    <row r="450" hidden="1">
      <c r="A450" s="18">
        <v>1997.0</v>
      </c>
      <c r="B450" s="18" t="s">
        <v>76</v>
      </c>
      <c r="C450" s="18">
        <v>4.1</v>
      </c>
    </row>
    <row r="451" hidden="1">
      <c r="A451" s="18">
        <v>1997.0</v>
      </c>
      <c r="B451" s="18" t="s">
        <v>52</v>
      </c>
      <c r="C451" s="18">
        <v>13.1</v>
      </c>
    </row>
    <row r="452" hidden="1">
      <c r="A452" s="18">
        <v>1997.0</v>
      </c>
      <c r="B452" s="18" t="s">
        <v>68</v>
      </c>
      <c r="C452" s="18">
        <v>8.4</v>
      </c>
    </row>
    <row r="453" hidden="1">
      <c r="A453" s="18">
        <v>1997.0</v>
      </c>
      <c r="B453" s="18" t="s">
        <v>58</v>
      </c>
      <c r="C453" s="18">
        <v>4.2</v>
      </c>
    </row>
    <row r="454" hidden="1">
      <c r="A454" s="18">
        <v>1997.0</v>
      </c>
      <c r="B454" s="18" t="s">
        <v>57</v>
      </c>
      <c r="C454" s="18">
        <v>1.4</v>
      </c>
    </row>
    <row r="455" hidden="1">
      <c r="A455" s="18">
        <v>1998.0</v>
      </c>
      <c r="B455" s="18" t="s">
        <v>72</v>
      </c>
      <c r="C455" s="18">
        <v>3.1</v>
      </c>
    </row>
    <row r="456" hidden="1">
      <c r="A456" s="18">
        <v>1998.0</v>
      </c>
      <c r="B456" s="18" t="s">
        <v>78</v>
      </c>
      <c r="C456" s="18">
        <v>4.8</v>
      </c>
    </row>
    <row r="457" hidden="1">
      <c r="A457" s="18">
        <v>1998.0</v>
      </c>
      <c r="B457" s="18" t="s">
        <v>38</v>
      </c>
      <c r="C457" s="18">
        <v>8.1</v>
      </c>
    </row>
    <row r="458" hidden="1">
      <c r="A458" s="18">
        <v>1998.0</v>
      </c>
      <c r="B458" s="18" t="s">
        <v>63</v>
      </c>
      <c r="C458" s="18">
        <v>4.0</v>
      </c>
    </row>
    <row r="459" hidden="1">
      <c r="A459" s="18">
        <v>1998.0</v>
      </c>
      <c r="B459" s="18" t="s">
        <v>35</v>
      </c>
      <c r="C459" s="18">
        <v>4.1</v>
      </c>
    </row>
    <row r="460" hidden="1">
      <c r="A460" s="18">
        <v>1998.0</v>
      </c>
      <c r="B460" s="18" t="s">
        <v>42</v>
      </c>
      <c r="C460" s="18">
        <v>7.7</v>
      </c>
    </row>
    <row r="461" hidden="1">
      <c r="A461" s="18">
        <v>1998.0</v>
      </c>
      <c r="B461" s="18" t="s">
        <v>55</v>
      </c>
      <c r="C461" s="18">
        <v>3.1</v>
      </c>
    </row>
    <row r="462" hidden="1">
      <c r="A462" s="18">
        <v>1998.0</v>
      </c>
      <c r="B462" s="18" t="s">
        <v>50</v>
      </c>
      <c r="C462" s="18">
        <v>7.3</v>
      </c>
    </row>
    <row r="463" hidden="1">
      <c r="A463" s="18">
        <v>1998.0</v>
      </c>
      <c r="B463" s="18" t="s">
        <v>51</v>
      </c>
      <c r="C463" s="18">
        <v>2.6</v>
      </c>
    </row>
    <row r="464" hidden="1">
      <c r="A464" s="18">
        <v>1998.0</v>
      </c>
      <c r="B464" s="18" t="s">
        <v>48</v>
      </c>
      <c r="C464" s="18">
        <v>10.0</v>
      </c>
    </row>
    <row r="465" hidden="1">
      <c r="A465" s="18">
        <v>1998.0</v>
      </c>
      <c r="B465" s="18" t="s">
        <v>29</v>
      </c>
      <c r="C465" s="18">
        <v>8.1</v>
      </c>
    </row>
    <row r="466" hidden="1">
      <c r="A466" s="18">
        <v>1998.0</v>
      </c>
      <c r="B466" s="18" t="s">
        <v>76</v>
      </c>
      <c r="C466" s="18">
        <v>4.3</v>
      </c>
    </row>
    <row r="467" hidden="1">
      <c r="A467" s="18">
        <v>1998.0</v>
      </c>
      <c r="B467" s="18" t="s">
        <v>40</v>
      </c>
      <c r="C467" s="18">
        <v>2.9</v>
      </c>
    </row>
    <row r="468" hidden="1">
      <c r="A468" s="18">
        <v>1998.0</v>
      </c>
      <c r="B468" s="18" t="s">
        <v>73</v>
      </c>
      <c r="C468" s="18">
        <v>2.2</v>
      </c>
    </row>
    <row r="469" hidden="1">
      <c r="A469" s="18">
        <v>1998.0</v>
      </c>
      <c r="B469" s="18" t="s">
        <v>65</v>
      </c>
      <c r="C469" s="18">
        <v>3.8</v>
      </c>
    </row>
    <row r="470" hidden="1">
      <c r="A470" s="18">
        <v>1998.0</v>
      </c>
      <c r="B470" s="18" t="s">
        <v>62</v>
      </c>
      <c r="C470" s="18">
        <v>1.1</v>
      </c>
    </row>
    <row r="471" hidden="1">
      <c r="A471" s="18">
        <v>1998.0</v>
      </c>
      <c r="B471" s="18" t="s">
        <v>32</v>
      </c>
      <c r="C471" s="18">
        <v>7.9</v>
      </c>
    </row>
    <row r="472" hidden="1">
      <c r="A472" s="18">
        <v>1998.0</v>
      </c>
      <c r="B472" s="18" t="s">
        <v>67</v>
      </c>
      <c r="C472" s="18">
        <v>2.4</v>
      </c>
    </row>
    <row r="473" hidden="1">
      <c r="A473" s="18">
        <v>1998.0</v>
      </c>
      <c r="B473" s="18" t="s">
        <v>57</v>
      </c>
      <c r="C473" s="18">
        <v>1.5</v>
      </c>
    </row>
    <row r="474" hidden="1">
      <c r="A474" s="18">
        <v>1998.0</v>
      </c>
      <c r="B474" s="18" t="s">
        <v>37</v>
      </c>
      <c r="C474" s="18">
        <v>6.5</v>
      </c>
    </row>
    <row r="475" hidden="1">
      <c r="A475" s="18">
        <v>1998.0</v>
      </c>
      <c r="B475" s="18" t="s">
        <v>251</v>
      </c>
      <c r="C475" s="18">
        <v>49.7</v>
      </c>
    </row>
    <row r="476" hidden="1">
      <c r="A476" s="18">
        <v>1998.0</v>
      </c>
      <c r="B476" s="18" t="s">
        <v>58</v>
      </c>
      <c r="C476" s="18">
        <v>4.0</v>
      </c>
    </row>
    <row r="477" hidden="1">
      <c r="A477" s="18">
        <v>1998.0</v>
      </c>
      <c r="B477" s="18" t="s">
        <v>49</v>
      </c>
      <c r="C477" s="18">
        <v>2.0</v>
      </c>
    </row>
    <row r="478" hidden="1">
      <c r="A478" s="18">
        <v>1998.0</v>
      </c>
      <c r="B478" s="18" t="s">
        <v>56</v>
      </c>
      <c r="C478" s="18">
        <v>9.7</v>
      </c>
    </row>
    <row r="479" hidden="1">
      <c r="A479" s="18">
        <v>1998.0</v>
      </c>
      <c r="B479" s="18" t="s">
        <v>60</v>
      </c>
      <c r="C479" s="18">
        <v>5.1</v>
      </c>
    </row>
    <row r="480" hidden="1">
      <c r="A480" s="18">
        <v>1998.0</v>
      </c>
      <c r="B480" s="18" t="s">
        <v>64</v>
      </c>
      <c r="C480" s="18">
        <v>6.1</v>
      </c>
    </row>
    <row r="481" hidden="1">
      <c r="A481" s="18">
        <v>1998.0</v>
      </c>
      <c r="B481" s="18" t="s">
        <v>34</v>
      </c>
      <c r="C481" s="18">
        <v>4.6</v>
      </c>
    </row>
    <row r="482" hidden="1">
      <c r="A482" s="18">
        <v>1998.0</v>
      </c>
      <c r="B482" s="18" t="s">
        <v>54</v>
      </c>
      <c r="C482" s="18">
        <v>2.0</v>
      </c>
    </row>
    <row r="483" hidden="1">
      <c r="A483" s="18">
        <v>1998.0</v>
      </c>
      <c r="B483" s="18" t="s">
        <v>77</v>
      </c>
      <c r="C483" s="18">
        <v>3.6</v>
      </c>
    </row>
    <row r="484" hidden="1">
      <c r="A484" s="18">
        <v>1998.0</v>
      </c>
      <c r="B484" s="18" t="s">
        <v>74</v>
      </c>
      <c r="C484" s="18">
        <v>6.2</v>
      </c>
    </row>
    <row r="485" hidden="1">
      <c r="A485" s="18">
        <v>1998.0</v>
      </c>
      <c r="B485" s="18" t="s">
        <v>41</v>
      </c>
      <c r="C485" s="18">
        <v>8.4</v>
      </c>
    </row>
    <row r="486" hidden="1">
      <c r="A486" s="18">
        <v>1998.0</v>
      </c>
      <c r="B486" s="18" t="s">
        <v>30</v>
      </c>
      <c r="C486" s="18">
        <v>6.7</v>
      </c>
    </row>
    <row r="487" hidden="1">
      <c r="A487" s="18">
        <v>1998.0</v>
      </c>
      <c r="B487" s="18" t="s">
        <v>39</v>
      </c>
      <c r="C487" s="18">
        <v>2.0</v>
      </c>
    </row>
    <row r="488" hidden="1">
      <c r="A488" s="18">
        <v>1998.0</v>
      </c>
      <c r="B488" s="18" t="s">
        <v>70</v>
      </c>
      <c r="C488" s="18">
        <v>8.5</v>
      </c>
    </row>
    <row r="489" hidden="1">
      <c r="A489" s="18">
        <v>1998.0</v>
      </c>
      <c r="B489" s="18" t="s">
        <v>33</v>
      </c>
      <c r="C489" s="18">
        <v>6.6</v>
      </c>
    </row>
    <row r="490" hidden="1">
      <c r="A490" s="18">
        <v>1998.0</v>
      </c>
      <c r="B490" s="18" t="s">
        <v>75</v>
      </c>
      <c r="C490" s="18">
        <v>3.9</v>
      </c>
    </row>
    <row r="491" hidden="1">
      <c r="A491" s="18">
        <v>1998.0</v>
      </c>
      <c r="B491" s="18" t="s">
        <v>59</v>
      </c>
      <c r="C491" s="18">
        <v>10.9</v>
      </c>
    </row>
    <row r="492" hidden="1">
      <c r="A492" s="18">
        <v>1998.0</v>
      </c>
      <c r="B492" s="18" t="s">
        <v>43</v>
      </c>
      <c r="C492" s="18">
        <v>1.9</v>
      </c>
    </row>
    <row r="493" hidden="1">
      <c r="A493" s="18">
        <v>1998.0</v>
      </c>
      <c r="B493" s="18" t="s">
        <v>69</v>
      </c>
      <c r="C493" s="18">
        <v>1.4</v>
      </c>
    </row>
    <row r="494" hidden="1">
      <c r="A494" s="18">
        <v>1998.0</v>
      </c>
      <c r="B494" s="18" t="s">
        <v>61</v>
      </c>
      <c r="C494" s="18">
        <v>8.1</v>
      </c>
    </row>
    <row r="495" hidden="1">
      <c r="A495" s="18">
        <v>1998.0</v>
      </c>
      <c r="B495" s="18" t="s">
        <v>47</v>
      </c>
      <c r="C495" s="18">
        <v>2.1</v>
      </c>
    </row>
    <row r="496" hidden="1">
      <c r="A496" s="18">
        <v>1998.0</v>
      </c>
      <c r="B496" s="18" t="s">
        <v>46</v>
      </c>
      <c r="C496" s="18">
        <v>12.8</v>
      </c>
    </row>
    <row r="497" hidden="1">
      <c r="A497" s="18">
        <v>1998.0</v>
      </c>
      <c r="B497" s="18" t="s">
        <v>36</v>
      </c>
      <c r="C497" s="18">
        <v>2.8</v>
      </c>
    </row>
    <row r="498" hidden="1">
      <c r="A498" s="18">
        <v>1998.0</v>
      </c>
      <c r="B498" s="18" t="s">
        <v>52</v>
      </c>
      <c r="C498" s="18">
        <v>11.4</v>
      </c>
    </row>
    <row r="499" hidden="1">
      <c r="A499" s="18">
        <v>1998.0</v>
      </c>
      <c r="B499" s="18" t="s">
        <v>44</v>
      </c>
      <c r="C499" s="18">
        <v>6.6</v>
      </c>
    </row>
    <row r="500" hidden="1">
      <c r="A500" s="18">
        <v>1998.0</v>
      </c>
      <c r="B500" s="18" t="s">
        <v>66</v>
      </c>
      <c r="C500" s="18">
        <v>5.3</v>
      </c>
    </row>
    <row r="501" hidden="1">
      <c r="A501" s="18">
        <v>1998.0</v>
      </c>
      <c r="B501" s="18" t="s">
        <v>68</v>
      </c>
      <c r="C501" s="18">
        <v>8.0</v>
      </c>
    </row>
    <row r="502" hidden="1">
      <c r="A502" s="18">
        <v>1998.0</v>
      </c>
      <c r="B502" s="18" t="s">
        <v>45</v>
      </c>
      <c r="C502" s="18">
        <v>6.0</v>
      </c>
    </row>
    <row r="503" hidden="1">
      <c r="A503" s="18">
        <v>1998.0</v>
      </c>
      <c r="B503" s="18" t="s">
        <v>53</v>
      </c>
      <c r="C503" s="18">
        <v>7.3</v>
      </c>
    </row>
    <row r="504" hidden="1">
      <c r="A504" s="18">
        <v>1998.0</v>
      </c>
      <c r="B504" s="18" t="s">
        <v>31</v>
      </c>
      <c r="C504" s="18">
        <v>8.1</v>
      </c>
    </row>
    <row r="505" hidden="1">
      <c r="A505" s="18">
        <v>1998.0</v>
      </c>
      <c r="B505" s="18" t="s">
        <v>71</v>
      </c>
      <c r="C505" s="18">
        <v>6.8</v>
      </c>
    </row>
    <row r="506" hidden="1">
      <c r="A506" s="18">
        <v>1999.0</v>
      </c>
      <c r="B506" s="18" t="s">
        <v>62</v>
      </c>
      <c r="C506" s="18">
        <v>1.6</v>
      </c>
    </row>
    <row r="507" hidden="1">
      <c r="A507" s="18">
        <v>1999.0</v>
      </c>
      <c r="B507" s="18" t="s">
        <v>66</v>
      </c>
      <c r="C507" s="18">
        <v>4.9</v>
      </c>
    </row>
    <row r="508" hidden="1">
      <c r="A508" s="18">
        <v>1999.0</v>
      </c>
      <c r="B508" s="18" t="s">
        <v>31</v>
      </c>
      <c r="C508" s="18">
        <v>8.0</v>
      </c>
    </row>
    <row r="509" hidden="1">
      <c r="A509" s="18">
        <v>1999.0</v>
      </c>
      <c r="B509" s="18" t="s">
        <v>73</v>
      </c>
      <c r="C509" s="18">
        <v>2.9</v>
      </c>
    </row>
    <row r="510" hidden="1">
      <c r="A510" s="18">
        <v>1999.0</v>
      </c>
      <c r="B510" s="18" t="s">
        <v>77</v>
      </c>
      <c r="C510" s="18">
        <v>3.4</v>
      </c>
    </row>
    <row r="511" hidden="1">
      <c r="A511" s="18">
        <v>1999.0</v>
      </c>
      <c r="B511" s="18" t="s">
        <v>48</v>
      </c>
      <c r="C511" s="18">
        <v>9.0</v>
      </c>
    </row>
    <row r="512" hidden="1">
      <c r="A512" s="18">
        <v>1999.0</v>
      </c>
      <c r="B512" s="18" t="s">
        <v>45</v>
      </c>
      <c r="C512" s="18">
        <v>5.1</v>
      </c>
    </row>
    <row r="513" hidden="1">
      <c r="A513" s="18">
        <v>1999.0</v>
      </c>
      <c r="B513" s="18" t="s">
        <v>39</v>
      </c>
      <c r="C513" s="18">
        <v>3.7</v>
      </c>
    </row>
    <row r="514" hidden="1">
      <c r="A514" s="18">
        <v>1999.0</v>
      </c>
      <c r="B514" s="18" t="s">
        <v>64</v>
      </c>
      <c r="C514" s="18">
        <v>6.9</v>
      </c>
    </row>
    <row r="515" hidden="1">
      <c r="A515" s="18">
        <v>1999.0</v>
      </c>
      <c r="B515" s="18" t="s">
        <v>38</v>
      </c>
      <c r="C515" s="18">
        <v>7.5</v>
      </c>
    </row>
    <row r="516" hidden="1">
      <c r="A516" s="18">
        <v>1999.0</v>
      </c>
      <c r="B516" s="18" t="s">
        <v>49</v>
      </c>
      <c r="C516" s="18">
        <v>2.0</v>
      </c>
    </row>
    <row r="517" hidden="1">
      <c r="A517" s="18">
        <v>1999.0</v>
      </c>
      <c r="B517" s="18" t="s">
        <v>69</v>
      </c>
      <c r="C517" s="18">
        <v>2.5</v>
      </c>
    </row>
    <row r="518" hidden="1">
      <c r="A518" s="18">
        <v>1999.0</v>
      </c>
      <c r="B518" s="18" t="s">
        <v>58</v>
      </c>
      <c r="C518" s="18">
        <v>3.5</v>
      </c>
    </row>
    <row r="519" hidden="1">
      <c r="A519" s="18">
        <v>1999.0</v>
      </c>
      <c r="B519" s="18" t="s">
        <v>53</v>
      </c>
      <c r="C519" s="18">
        <v>6.6</v>
      </c>
    </row>
    <row r="520" hidden="1">
      <c r="A520" s="18">
        <v>1999.0</v>
      </c>
      <c r="B520" s="18" t="s">
        <v>41</v>
      </c>
      <c r="C520" s="18">
        <v>7.7</v>
      </c>
    </row>
    <row r="521" hidden="1">
      <c r="A521" s="18">
        <v>1999.0</v>
      </c>
      <c r="B521" s="18" t="s">
        <v>57</v>
      </c>
      <c r="C521" s="18">
        <v>1.5</v>
      </c>
    </row>
    <row r="522" hidden="1">
      <c r="A522" s="18">
        <v>1999.0</v>
      </c>
      <c r="B522" s="18" t="s">
        <v>44</v>
      </c>
      <c r="C522" s="18">
        <v>6.0</v>
      </c>
    </row>
    <row r="523" hidden="1">
      <c r="A523" s="18">
        <v>1999.0</v>
      </c>
      <c r="B523" s="18" t="s">
        <v>72</v>
      </c>
      <c r="C523" s="18">
        <v>2.1</v>
      </c>
    </row>
    <row r="524" hidden="1">
      <c r="A524" s="18">
        <v>1999.0</v>
      </c>
      <c r="B524" s="18" t="s">
        <v>55</v>
      </c>
      <c r="C524" s="18">
        <v>3.6</v>
      </c>
    </row>
    <row r="525" hidden="1">
      <c r="A525" s="18">
        <v>1999.0</v>
      </c>
      <c r="B525" s="18" t="s">
        <v>42</v>
      </c>
      <c r="C525" s="18">
        <v>6.6</v>
      </c>
    </row>
    <row r="526" hidden="1">
      <c r="A526" s="18">
        <v>1999.0</v>
      </c>
      <c r="B526" s="18" t="s">
        <v>46</v>
      </c>
      <c r="C526" s="18">
        <v>10.7</v>
      </c>
    </row>
    <row r="527" hidden="1">
      <c r="A527" s="18">
        <v>1999.0</v>
      </c>
      <c r="B527" s="18" t="s">
        <v>35</v>
      </c>
      <c r="C527" s="18">
        <v>3.3</v>
      </c>
    </row>
    <row r="528" hidden="1">
      <c r="A528" s="18">
        <v>1999.0</v>
      </c>
      <c r="B528" s="18" t="s">
        <v>43</v>
      </c>
      <c r="C528" s="18">
        <v>1.5</v>
      </c>
    </row>
    <row r="529" hidden="1">
      <c r="A529" s="18">
        <v>1999.0</v>
      </c>
      <c r="B529" s="18" t="s">
        <v>37</v>
      </c>
      <c r="C529" s="18">
        <v>5.7</v>
      </c>
    </row>
    <row r="530" hidden="1">
      <c r="A530" s="18">
        <v>1999.0</v>
      </c>
      <c r="B530" s="18" t="s">
        <v>67</v>
      </c>
      <c r="C530" s="18">
        <v>3.6</v>
      </c>
    </row>
    <row r="531" hidden="1">
      <c r="A531" s="18">
        <v>1999.0</v>
      </c>
      <c r="B531" s="18" t="s">
        <v>32</v>
      </c>
      <c r="C531" s="18">
        <v>5.6</v>
      </c>
    </row>
    <row r="532" hidden="1">
      <c r="A532" s="18">
        <v>1999.0</v>
      </c>
      <c r="B532" s="18" t="s">
        <v>75</v>
      </c>
      <c r="C532" s="18">
        <v>3.0</v>
      </c>
    </row>
    <row r="533" hidden="1">
      <c r="A533" s="18">
        <v>1999.0</v>
      </c>
      <c r="B533" s="18" t="s">
        <v>50</v>
      </c>
      <c r="C533" s="18">
        <v>7.0</v>
      </c>
    </row>
    <row r="534" hidden="1">
      <c r="A534" s="18">
        <v>1999.0</v>
      </c>
      <c r="B534" s="18" t="s">
        <v>61</v>
      </c>
      <c r="C534" s="18">
        <v>7.2</v>
      </c>
    </row>
    <row r="535" hidden="1">
      <c r="A535" s="18">
        <v>1999.0</v>
      </c>
      <c r="B535" s="18" t="s">
        <v>47</v>
      </c>
      <c r="C535" s="18">
        <v>2.0</v>
      </c>
    </row>
    <row r="536" hidden="1">
      <c r="A536" s="18">
        <v>1999.0</v>
      </c>
      <c r="B536" s="18" t="s">
        <v>30</v>
      </c>
      <c r="C536" s="18">
        <v>8.4</v>
      </c>
    </row>
    <row r="537" hidden="1">
      <c r="A537" s="18">
        <v>1999.0</v>
      </c>
      <c r="B537" s="18" t="s">
        <v>76</v>
      </c>
      <c r="C537" s="18">
        <v>4.4</v>
      </c>
    </row>
    <row r="538" hidden="1">
      <c r="A538" s="18">
        <v>1999.0</v>
      </c>
      <c r="B538" s="18" t="s">
        <v>56</v>
      </c>
      <c r="C538" s="18">
        <v>9.1</v>
      </c>
    </row>
    <row r="539" hidden="1">
      <c r="A539" s="18">
        <v>1999.0</v>
      </c>
      <c r="B539" s="18" t="s">
        <v>74</v>
      </c>
      <c r="C539" s="18">
        <v>5.7</v>
      </c>
    </row>
    <row r="540" hidden="1">
      <c r="A540" s="18">
        <v>1999.0</v>
      </c>
      <c r="B540" s="18" t="s">
        <v>52</v>
      </c>
      <c r="C540" s="18">
        <v>7.7</v>
      </c>
    </row>
    <row r="541" hidden="1">
      <c r="A541" s="18">
        <v>1999.0</v>
      </c>
      <c r="B541" s="18" t="s">
        <v>60</v>
      </c>
      <c r="C541" s="18">
        <v>5.0</v>
      </c>
    </row>
    <row r="542" hidden="1">
      <c r="A542" s="18">
        <v>1999.0</v>
      </c>
      <c r="B542" s="18" t="s">
        <v>68</v>
      </c>
      <c r="C542" s="18">
        <v>6.6</v>
      </c>
    </row>
    <row r="543" hidden="1">
      <c r="A543" s="18">
        <v>1999.0</v>
      </c>
      <c r="B543" s="18" t="s">
        <v>71</v>
      </c>
      <c r="C543" s="18">
        <v>6.1</v>
      </c>
    </row>
    <row r="544" hidden="1">
      <c r="A544" s="18">
        <v>1999.0</v>
      </c>
      <c r="B544" s="18" t="s">
        <v>251</v>
      </c>
      <c r="C544" s="18">
        <v>46.4</v>
      </c>
    </row>
    <row r="545" hidden="1">
      <c r="A545" s="18">
        <v>1999.0</v>
      </c>
      <c r="B545" s="18" t="s">
        <v>34</v>
      </c>
      <c r="C545" s="18">
        <v>4.6</v>
      </c>
    </row>
    <row r="546" hidden="1">
      <c r="A546" s="18">
        <v>1999.0</v>
      </c>
      <c r="B546" s="18" t="s">
        <v>63</v>
      </c>
      <c r="C546" s="18">
        <v>3.5</v>
      </c>
    </row>
    <row r="547" hidden="1">
      <c r="A547" s="18">
        <v>1999.0</v>
      </c>
      <c r="B547" s="18" t="s">
        <v>51</v>
      </c>
      <c r="C547" s="18">
        <v>2.8</v>
      </c>
    </row>
    <row r="548" hidden="1">
      <c r="A548" s="18">
        <v>1999.0</v>
      </c>
      <c r="B548" s="18" t="s">
        <v>54</v>
      </c>
      <c r="C548" s="18">
        <v>2.5</v>
      </c>
    </row>
    <row r="549" hidden="1">
      <c r="A549" s="18">
        <v>1999.0</v>
      </c>
      <c r="B549" s="18" t="s">
        <v>78</v>
      </c>
      <c r="C549" s="18">
        <v>2.3</v>
      </c>
    </row>
    <row r="550" hidden="1">
      <c r="A550" s="18">
        <v>1999.0</v>
      </c>
      <c r="B550" s="18" t="s">
        <v>65</v>
      </c>
      <c r="C550" s="18">
        <v>2.7</v>
      </c>
    </row>
    <row r="551" hidden="1">
      <c r="A551" s="18">
        <v>1999.0</v>
      </c>
      <c r="B551" s="18" t="s">
        <v>33</v>
      </c>
      <c r="C551" s="18">
        <v>6.0</v>
      </c>
    </row>
    <row r="552" hidden="1">
      <c r="A552" s="18">
        <v>1999.0</v>
      </c>
      <c r="B552" s="18" t="s">
        <v>40</v>
      </c>
      <c r="C552" s="18">
        <v>2.0</v>
      </c>
    </row>
    <row r="553" hidden="1">
      <c r="A553" s="18">
        <v>1999.0</v>
      </c>
      <c r="B553" s="18" t="s">
        <v>70</v>
      </c>
      <c r="C553" s="18">
        <v>7.1</v>
      </c>
    </row>
    <row r="554" hidden="1">
      <c r="A554" s="18">
        <v>1999.0</v>
      </c>
      <c r="B554" s="18" t="s">
        <v>59</v>
      </c>
      <c r="C554" s="18">
        <v>9.8</v>
      </c>
    </row>
    <row r="555" hidden="1">
      <c r="A555" s="18">
        <v>1999.0</v>
      </c>
      <c r="B555" s="18" t="s">
        <v>29</v>
      </c>
      <c r="C555" s="18">
        <v>7.9</v>
      </c>
    </row>
    <row r="556" hidden="1">
      <c r="A556" s="18">
        <v>1999.0</v>
      </c>
      <c r="B556" s="18" t="s">
        <v>36</v>
      </c>
      <c r="C556" s="18">
        <v>3.2</v>
      </c>
    </row>
    <row r="557">
      <c r="A557" s="18">
        <v>2000.0</v>
      </c>
      <c r="B557" s="18" t="s">
        <v>29</v>
      </c>
      <c r="C557" s="18">
        <v>7.4</v>
      </c>
    </row>
    <row r="558">
      <c r="A558" s="18">
        <v>2001.0</v>
      </c>
      <c r="B558" s="18" t="s">
        <v>29</v>
      </c>
      <c r="C558" s="18">
        <v>8.5</v>
      </c>
    </row>
    <row r="559">
      <c r="A559" s="18">
        <v>2002.0</v>
      </c>
      <c r="B559" s="18" t="s">
        <v>29</v>
      </c>
      <c r="C559" s="18">
        <v>6.8</v>
      </c>
    </row>
    <row r="560">
      <c r="A560" s="18">
        <v>2003.0</v>
      </c>
      <c r="B560" s="18" t="s">
        <v>29</v>
      </c>
      <c r="C560" s="18">
        <v>6.6</v>
      </c>
    </row>
    <row r="561">
      <c r="A561" s="18">
        <v>2004.0</v>
      </c>
      <c r="B561" s="18" t="s">
        <v>29</v>
      </c>
      <c r="C561" s="18">
        <v>5.6</v>
      </c>
    </row>
    <row r="562">
      <c r="A562" s="18">
        <v>2005.0</v>
      </c>
      <c r="B562" s="18" t="s">
        <v>29</v>
      </c>
      <c r="C562" s="18">
        <v>8.2</v>
      </c>
    </row>
    <row r="563">
      <c r="A563" s="18">
        <v>2006.0</v>
      </c>
      <c r="B563" s="18" t="s">
        <v>29</v>
      </c>
      <c r="C563" s="18">
        <v>8.3</v>
      </c>
    </row>
    <row r="564">
      <c r="A564" s="18">
        <v>2007.0</v>
      </c>
      <c r="B564" s="18" t="s">
        <v>29</v>
      </c>
      <c r="C564" s="18">
        <v>8.9</v>
      </c>
    </row>
    <row r="565">
      <c r="A565" s="18">
        <v>2008.0</v>
      </c>
      <c r="B565" s="18" t="s">
        <v>29</v>
      </c>
      <c r="C565" s="18">
        <v>7.5</v>
      </c>
    </row>
    <row r="566">
      <c r="A566" s="18">
        <v>2009.0</v>
      </c>
      <c r="B566" s="18" t="s">
        <v>29</v>
      </c>
      <c r="C566" s="18">
        <v>6.8</v>
      </c>
    </row>
    <row r="567">
      <c r="A567" s="18">
        <v>2010.0</v>
      </c>
      <c r="B567" s="18" t="s">
        <v>29</v>
      </c>
      <c r="C567" s="18">
        <v>5.7</v>
      </c>
    </row>
    <row r="568">
      <c r="A568" s="18">
        <v>2011.0</v>
      </c>
      <c r="B568" s="18" t="s">
        <v>29</v>
      </c>
      <c r="C568" s="18">
        <v>6.2</v>
      </c>
    </row>
    <row r="569">
      <c r="A569" s="18">
        <v>2012.0</v>
      </c>
      <c r="B569" s="18" t="s">
        <v>29</v>
      </c>
      <c r="C569" s="18">
        <v>7.1</v>
      </c>
    </row>
    <row r="570">
      <c r="A570" s="18">
        <v>2013.0</v>
      </c>
      <c r="B570" s="18" t="s">
        <v>29</v>
      </c>
      <c r="C570" s="18">
        <v>7.2</v>
      </c>
    </row>
    <row r="571">
      <c r="A571" s="18">
        <v>2014.0</v>
      </c>
      <c r="B571" s="18" t="s">
        <v>29</v>
      </c>
      <c r="C571" s="18">
        <v>5.7</v>
      </c>
    </row>
    <row r="572">
      <c r="A572" s="18">
        <v>2015.0</v>
      </c>
      <c r="B572" s="18" t="s">
        <v>29</v>
      </c>
      <c r="C572" s="18">
        <v>7.2</v>
      </c>
    </row>
    <row r="573">
      <c r="A573" s="18">
        <v>2016.0</v>
      </c>
      <c r="B573" s="18" t="s">
        <v>29</v>
      </c>
      <c r="C573" s="18">
        <v>8.4</v>
      </c>
    </row>
    <row r="574">
      <c r="A574" s="18">
        <v>2000.0</v>
      </c>
      <c r="B574" s="18" t="s">
        <v>30</v>
      </c>
      <c r="C574" s="18">
        <v>4.3</v>
      </c>
    </row>
    <row r="575">
      <c r="A575" s="18">
        <v>2001.0</v>
      </c>
      <c r="B575" s="18" t="s">
        <v>30</v>
      </c>
      <c r="C575" s="18">
        <v>6.2</v>
      </c>
    </row>
    <row r="576">
      <c r="A576" s="18">
        <v>2002.0</v>
      </c>
      <c r="B576" s="18" t="s">
        <v>30</v>
      </c>
      <c r="C576" s="18">
        <v>5.1</v>
      </c>
    </row>
    <row r="577">
      <c r="A577" s="18">
        <v>2003.0</v>
      </c>
      <c r="B577" s="18" t="s">
        <v>30</v>
      </c>
      <c r="C577" s="18">
        <v>6.0</v>
      </c>
    </row>
    <row r="578">
      <c r="A578" s="18">
        <v>2004.0</v>
      </c>
      <c r="B578" s="18" t="s">
        <v>30</v>
      </c>
      <c r="C578" s="18">
        <v>5.6</v>
      </c>
    </row>
    <row r="579">
      <c r="A579" s="18">
        <v>2005.0</v>
      </c>
      <c r="B579" s="18" t="s">
        <v>30</v>
      </c>
      <c r="C579" s="18">
        <v>4.8</v>
      </c>
    </row>
    <row r="580">
      <c r="A580" s="18">
        <v>2006.0</v>
      </c>
      <c r="B580" s="18" t="s">
        <v>30</v>
      </c>
      <c r="C580" s="18">
        <v>5.4</v>
      </c>
    </row>
    <row r="581">
      <c r="A581" s="18">
        <v>2007.0</v>
      </c>
      <c r="B581" s="18" t="s">
        <v>30</v>
      </c>
      <c r="C581" s="18">
        <v>6.3</v>
      </c>
    </row>
    <row r="582">
      <c r="A582" s="18">
        <v>2008.0</v>
      </c>
      <c r="B582" s="18" t="s">
        <v>30</v>
      </c>
      <c r="C582" s="18">
        <v>3.9</v>
      </c>
    </row>
    <row r="583">
      <c r="A583" s="18">
        <v>2009.0</v>
      </c>
      <c r="B583" s="18" t="s">
        <v>30</v>
      </c>
      <c r="C583" s="18">
        <v>3.1</v>
      </c>
    </row>
    <row r="584">
      <c r="A584" s="18">
        <v>2010.0</v>
      </c>
      <c r="B584" s="18" t="s">
        <v>30</v>
      </c>
      <c r="C584" s="18">
        <v>4.3</v>
      </c>
    </row>
    <row r="585">
      <c r="A585" s="18">
        <v>2011.0</v>
      </c>
      <c r="B585" s="18" t="s">
        <v>30</v>
      </c>
      <c r="C585" s="18">
        <v>4.1</v>
      </c>
    </row>
    <row r="586">
      <c r="A586" s="18">
        <v>2012.0</v>
      </c>
      <c r="B586" s="18" t="s">
        <v>30</v>
      </c>
      <c r="C586" s="18">
        <v>4.1</v>
      </c>
    </row>
    <row r="587">
      <c r="A587" s="18">
        <v>2013.0</v>
      </c>
      <c r="B587" s="18" t="s">
        <v>30</v>
      </c>
      <c r="C587" s="18">
        <v>4.6</v>
      </c>
    </row>
    <row r="588">
      <c r="A588" s="18">
        <v>2014.0</v>
      </c>
      <c r="B588" s="18" t="s">
        <v>30</v>
      </c>
      <c r="C588" s="18">
        <v>5.6</v>
      </c>
    </row>
    <row r="589">
      <c r="A589" s="18">
        <v>2015.0</v>
      </c>
      <c r="B589" s="18" t="s">
        <v>30</v>
      </c>
      <c r="C589" s="18">
        <v>8.0</v>
      </c>
    </row>
    <row r="590">
      <c r="A590" s="18">
        <v>2016.0</v>
      </c>
      <c r="B590" s="18" t="s">
        <v>30</v>
      </c>
      <c r="C590" s="18">
        <v>7.0</v>
      </c>
    </row>
    <row r="591">
      <c r="A591" s="18">
        <v>2000.0</v>
      </c>
      <c r="B591" s="18" t="s">
        <v>31</v>
      </c>
      <c r="C591" s="18">
        <v>7.0</v>
      </c>
    </row>
    <row r="592">
      <c r="A592" s="18">
        <v>2001.0</v>
      </c>
      <c r="B592" s="18" t="s">
        <v>31</v>
      </c>
      <c r="C592" s="18">
        <v>7.5</v>
      </c>
    </row>
    <row r="593">
      <c r="A593" s="18">
        <v>2002.0</v>
      </c>
      <c r="B593" s="18" t="s">
        <v>31</v>
      </c>
      <c r="C593" s="18">
        <v>7.1</v>
      </c>
    </row>
    <row r="594">
      <c r="A594" s="18">
        <v>2003.0</v>
      </c>
      <c r="B594" s="18" t="s">
        <v>31</v>
      </c>
      <c r="C594" s="18">
        <v>7.9</v>
      </c>
    </row>
    <row r="595">
      <c r="A595" s="18">
        <v>2004.0</v>
      </c>
      <c r="B595" s="18" t="s">
        <v>31</v>
      </c>
      <c r="C595" s="18">
        <v>7.2</v>
      </c>
    </row>
    <row r="596">
      <c r="A596" s="18">
        <v>2005.0</v>
      </c>
      <c r="B596" s="18" t="s">
        <v>31</v>
      </c>
      <c r="C596" s="18">
        <v>7.5</v>
      </c>
    </row>
    <row r="597">
      <c r="A597" s="18">
        <v>2006.0</v>
      </c>
      <c r="B597" s="18" t="s">
        <v>31</v>
      </c>
      <c r="C597" s="18">
        <v>8.6</v>
      </c>
    </row>
    <row r="598">
      <c r="A598" s="18">
        <v>2007.0</v>
      </c>
      <c r="B598" s="18" t="s">
        <v>31</v>
      </c>
      <c r="C598" s="18">
        <v>8.6</v>
      </c>
    </row>
    <row r="599">
      <c r="A599" s="18">
        <v>2008.0</v>
      </c>
      <c r="B599" s="18" t="s">
        <v>31</v>
      </c>
      <c r="C599" s="18">
        <v>7.1</v>
      </c>
    </row>
    <row r="600">
      <c r="A600" s="18">
        <v>2009.0</v>
      </c>
      <c r="B600" s="18" t="s">
        <v>31</v>
      </c>
      <c r="C600" s="18">
        <v>5.8</v>
      </c>
    </row>
    <row r="601">
      <c r="A601" s="18">
        <v>2010.0</v>
      </c>
      <c r="B601" s="18" t="s">
        <v>31</v>
      </c>
      <c r="C601" s="18">
        <v>6.4</v>
      </c>
    </row>
    <row r="602">
      <c r="A602" s="18">
        <v>2011.0</v>
      </c>
      <c r="B602" s="18" t="s">
        <v>31</v>
      </c>
      <c r="C602" s="18">
        <v>6.1</v>
      </c>
    </row>
    <row r="603">
      <c r="A603" s="18">
        <v>2012.0</v>
      </c>
      <c r="B603" s="18" t="s">
        <v>31</v>
      </c>
      <c r="C603" s="18">
        <v>5.5</v>
      </c>
    </row>
    <row r="604">
      <c r="A604" s="18">
        <v>2013.0</v>
      </c>
      <c r="B604" s="18" t="s">
        <v>31</v>
      </c>
      <c r="C604" s="18">
        <v>5.4</v>
      </c>
    </row>
    <row r="605">
      <c r="A605" s="18">
        <v>2014.0</v>
      </c>
      <c r="B605" s="18" t="s">
        <v>31</v>
      </c>
      <c r="C605" s="18">
        <v>4.6</v>
      </c>
    </row>
    <row r="606">
      <c r="A606" s="18">
        <v>2015.0</v>
      </c>
      <c r="B606" s="18" t="s">
        <v>31</v>
      </c>
      <c r="C606" s="18">
        <v>4.5</v>
      </c>
    </row>
    <row r="607">
      <c r="A607" s="18">
        <v>2016.0</v>
      </c>
      <c r="B607" s="18" t="s">
        <v>31</v>
      </c>
      <c r="C607" s="18">
        <v>5.6</v>
      </c>
    </row>
    <row r="608">
      <c r="A608" s="18">
        <v>2000.0</v>
      </c>
      <c r="B608" s="18" t="s">
        <v>32</v>
      </c>
      <c r="C608" s="18">
        <v>6.3</v>
      </c>
    </row>
    <row r="609">
      <c r="A609" s="18">
        <v>2001.0</v>
      </c>
      <c r="B609" s="18" t="s">
        <v>32</v>
      </c>
      <c r="C609" s="18">
        <v>5.5</v>
      </c>
    </row>
    <row r="610">
      <c r="A610" s="18">
        <v>2002.0</v>
      </c>
      <c r="B610" s="18" t="s">
        <v>32</v>
      </c>
      <c r="C610" s="18">
        <v>5.2</v>
      </c>
    </row>
    <row r="611">
      <c r="A611" s="18">
        <v>2003.0</v>
      </c>
      <c r="B611" s="18" t="s">
        <v>32</v>
      </c>
      <c r="C611" s="18">
        <v>6.6</v>
      </c>
    </row>
    <row r="612">
      <c r="A612" s="18">
        <v>2004.0</v>
      </c>
      <c r="B612" s="18" t="s">
        <v>32</v>
      </c>
      <c r="C612" s="18">
        <v>6.4</v>
      </c>
    </row>
    <row r="613">
      <c r="A613" s="18">
        <v>2005.0</v>
      </c>
      <c r="B613" s="18" t="s">
        <v>32</v>
      </c>
      <c r="C613" s="18">
        <v>6.8</v>
      </c>
    </row>
    <row r="614">
      <c r="A614" s="18">
        <v>2006.0</v>
      </c>
      <c r="B614" s="18" t="s">
        <v>32</v>
      </c>
      <c r="C614" s="18">
        <v>7.3</v>
      </c>
    </row>
    <row r="615">
      <c r="A615" s="18">
        <v>2007.0</v>
      </c>
      <c r="B615" s="18" t="s">
        <v>32</v>
      </c>
      <c r="C615" s="18">
        <v>7.0</v>
      </c>
    </row>
    <row r="616">
      <c r="A616" s="18">
        <v>2008.0</v>
      </c>
      <c r="B616" s="18" t="s">
        <v>32</v>
      </c>
      <c r="C616" s="18">
        <v>5.8</v>
      </c>
    </row>
    <row r="617">
      <c r="A617" s="18">
        <v>2009.0</v>
      </c>
      <c r="B617" s="18" t="s">
        <v>32</v>
      </c>
      <c r="C617" s="18">
        <v>6.2</v>
      </c>
    </row>
    <row r="618">
      <c r="A618" s="18">
        <v>2010.0</v>
      </c>
      <c r="B618" s="18" t="s">
        <v>32</v>
      </c>
      <c r="C618" s="18">
        <v>4.6</v>
      </c>
    </row>
    <row r="619">
      <c r="A619" s="18">
        <v>2011.0</v>
      </c>
      <c r="B619" s="18" t="s">
        <v>32</v>
      </c>
      <c r="C619" s="18">
        <v>5.4</v>
      </c>
    </row>
    <row r="620">
      <c r="A620" s="18">
        <v>2012.0</v>
      </c>
      <c r="B620" s="18" t="s">
        <v>32</v>
      </c>
      <c r="C620" s="18">
        <v>5.9</v>
      </c>
    </row>
    <row r="621">
      <c r="A621" s="18">
        <v>2013.0</v>
      </c>
      <c r="B621" s="18" t="s">
        <v>32</v>
      </c>
      <c r="C621" s="18">
        <v>5.3</v>
      </c>
    </row>
    <row r="622">
      <c r="A622" s="18">
        <v>2014.0</v>
      </c>
      <c r="B622" s="18" t="s">
        <v>32</v>
      </c>
      <c r="C622" s="18">
        <v>5.9</v>
      </c>
    </row>
    <row r="623">
      <c r="A623" s="18">
        <v>2015.0</v>
      </c>
      <c r="B623" s="18" t="s">
        <v>32</v>
      </c>
      <c r="C623" s="18">
        <v>6.3</v>
      </c>
    </row>
    <row r="624">
      <c r="A624" s="18">
        <v>2016.0</v>
      </c>
      <c r="B624" s="18" t="s">
        <v>32</v>
      </c>
      <c r="C624" s="18">
        <v>7.3</v>
      </c>
    </row>
    <row r="625">
      <c r="A625" s="18">
        <v>2000.0</v>
      </c>
      <c r="B625" s="18" t="s">
        <v>33</v>
      </c>
      <c r="C625" s="18">
        <v>6.1</v>
      </c>
    </row>
    <row r="626">
      <c r="A626" s="18">
        <v>2001.0</v>
      </c>
      <c r="B626" s="18" t="s">
        <v>33</v>
      </c>
      <c r="C626" s="18">
        <v>6.4</v>
      </c>
    </row>
    <row r="627">
      <c r="A627" s="18">
        <v>2002.0</v>
      </c>
      <c r="B627" s="18" t="s">
        <v>33</v>
      </c>
      <c r="C627" s="18">
        <v>6.8</v>
      </c>
    </row>
    <row r="628">
      <c r="A628" s="18">
        <v>2003.0</v>
      </c>
      <c r="B628" s="18" t="s">
        <v>33</v>
      </c>
      <c r="C628" s="18">
        <v>6.8</v>
      </c>
    </row>
    <row r="629">
      <c r="A629" s="18">
        <v>2004.0</v>
      </c>
      <c r="B629" s="18" t="s">
        <v>33</v>
      </c>
      <c r="C629" s="18">
        <v>6.7</v>
      </c>
    </row>
    <row r="630">
      <c r="A630" s="18">
        <v>2005.0</v>
      </c>
      <c r="B630" s="18" t="s">
        <v>33</v>
      </c>
      <c r="C630" s="18">
        <v>6.9</v>
      </c>
    </row>
    <row r="631">
      <c r="A631" s="18">
        <v>2006.0</v>
      </c>
      <c r="B631" s="18" t="s">
        <v>33</v>
      </c>
      <c r="C631" s="18">
        <v>6.8</v>
      </c>
    </row>
    <row r="632">
      <c r="A632" s="18">
        <v>2007.0</v>
      </c>
      <c r="B632" s="18" t="s">
        <v>33</v>
      </c>
      <c r="C632" s="18">
        <v>6.2</v>
      </c>
    </row>
    <row r="633">
      <c r="A633" s="18">
        <v>2008.0</v>
      </c>
      <c r="B633" s="18" t="s">
        <v>33</v>
      </c>
      <c r="C633" s="18">
        <v>5.8</v>
      </c>
    </row>
    <row r="634">
      <c r="A634" s="18">
        <v>2009.0</v>
      </c>
      <c r="B634" s="18" t="s">
        <v>33</v>
      </c>
      <c r="C634" s="18">
        <v>5.3</v>
      </c>
    </row>
    <row r="635">
      <c r="A635" s="18">
        <v>2010.0</v>
      </c>
      <c r="B635" s="18" t="s">
        <v>33</v>
      </c>
      <c r="C635" s="18">
        <v>4.8</v>
      </c>
    </row>
    <row r="636">
      <c r="A636" s="18">
        <v>2011.0</v>
      </c>
      <c r="B636" s="18" t="s">
        <v>33</v>
      </c>
      <c r="C636" s="18">
        <v>4.8</v>
      </c>
    </row>
    <row r="637">
      <c r="A637" s="18">
        <v>2012.0</v>
      </c>
      <c r="B637" s="18" t="s">
        <v>33</v>
      </c>
      <c r="C637" s="18">
        <v>5.0</v>
      </c>
    </row>
    <row r="638">
      <c r="A638" s="18">
        <v>2013.0</v>
      </c>
      <c r="B638" s="18" t="s">
        <v>33</v>
      </c>
      <c r="C638" s="18">
        <v>4.5</v>
      </c>
    </row>
    <row r="639">
      <c r="A639" s="18">
        <v>2014.0</v>
      </c>
      <c r="B639" s="18" t="s">
        <v>33</v>
      </c>
      <c r="C639" s="18">
        <v>4.4</v>
      </c>
    </row>
    <row r="640">
      <c r="A640" s="18">
        <v>2015.0</v>
      </c>
      <c r="B640" s="18" t="s">
        <v>33</v>
      </c>
      <c r="C640" s="18">
        <v>4.8</v>
      </c>
    </row>
    <row r="641">
      <c r="A641" s="18">
        <v>2016.0</v>
      </c>
      <c r="B641" s="18" t="s">
        <v>33</v>
      </c>
      <c r="C641" s="18">
        <v>4.9</v>
      </c>
    </row>
    <row r="642">
      <c r="A642" s="18">
        <v>2000.0</v>
      </c>
      <c r="B642" s="18" t="s">
        <v>34</v>
      </c>
      <c r="C642" s="18">
        <v>3.1</v>
      </c>
    </row>
    <row r="643">
      <c r="A643" s="18">
        <v>2001.0</v>
      </c>
      <c r="B643" s="18" t="s">
        <v>34</v>
      </c>
      <c r="C643" s="18">
        <v>3.6</v>
      </c>
    </row>
    <row r="644">
      <c r="A644" s="18">
        <v>2002.0</v>
      </c>
      <c r="B644" s="18" t="s">
        <v>34</v>
      </c>
      <c r="C644" s="18">
        <v>4.0</v>
      </c>
    </row>
    <row r="645">
      <c r="A645" s="18">
        <v>2003.0</v>
      </c>
      <c r="B645" s="18" t="s">
        <v>34</v>
      </c>
      <c r="C645" s="18">
        <v>4.1</v>
      </c>
    </row>
    <row r="646">
      <c r="A646" s="18">
        <v>2004.0</v>
      </c>
      <c r="B646" s="18" t="s">
        <v>34</v>
      </c>
      <c r="C646" s="18">
        <v>4.4</v>
      </c>
    </row>
    <row r="647">
      <c r="A647" s="18">
        <v>2005.0</v>
      </c>
      <c r="B647" s="18" t="s">
        <v>34</v>
      </c>
      <c r="C647" s="18">
        <v>3.7</v>
      </c>
    </row>
    <row r="648">
      <c r="A648" s="18">
        <v>2006.0</v>
      </c>
      <c r="B648" s="18" t="s">
        <v>34</v>
      </c>
      <c r="C648" s="18">
        <v>3.6</v>
      </c>
    </row>
    <row r="649">
      <c r="A649" s="18">
        <v>2007.0</v>
      </c>
      <c r="B649" s="18" t="s">
        <v>34</v>
      </c>
      <c r="C649" s="18">
        <v>3.2</v>
      </c>
    </row>
    <row r="650">
      <c r="A650" s="18">
        <v>2008.0</v>
      </c>
      <c r="B650" s="18" t="s">
        <v>34</v>
      </c>
      <c r="C650" s="18">
        <v>3.3</v>
      </c>
    </row>
    <row r="651">
      <c r="A651" s="18">
        <v>2009.0</v>
      </c>
      <c r="B651" s="18" t="s">
        <v>34</v>
      </c>
      <c r="C651" s="18">
        <v>3.2</v>
      </c>
    </row>
    <row r="652">
      <c r="A652" s="18">
        <v>2010.0</v>
      </c>
      <c r="B652" s="18" t="s">
        <v>34</v>
      </c>
      <c r="C652" s="18">
        <v>2.6</v>
      </c>
    </row>
    <row r="653">
      <c r="A653" s="18">
        <v>2011.0</v>
      </c>
      <c r="B653" s="18" t="s">
        <v>34</v>
      </c>
      <c r="C653" s="18">
        <v>3.0</v>
      </c>
    </row>
    <row r="654">
      <c r="A654" s="18">
        <v>2012.0</v>
      </c>
      <c r="B654" s="18" t="s">
        <v>34</v>
      </c>
      <c r="C654" s="18">
        <v>2.9</v>
      </c>
    </row>
    <row r="655">
      <c r="A655" s="18">
        <v>2013.0</v>
      </c>
      <c r="B655" s="18" t="s">
        <v>34</v>
      </c>
      <c r="C655" s="18">
        <v>3.3</v>
      </c>
    </row>
    <row r="656">
      <c r="A656" s="18">
        <v>2014.0</v>
      </c>
      <c r="B656" s="18" t="s">
        <v>34</v>
      </c>
      <c r="C656" s="18">
        <v>2.8</v>
      </c>
    </row>
    <row r="657">
      <c r="A657" s="18">
        <v>2015.0</v>
      </c>
      <c r="B657" s="18" t="s">
        <v>34</v>
      </c>
      <c r="C657" s="18">
        <v>3.2</v>
      </c>
    </row>
    <row r="658">
      <c r="A658" s="18">
        <v>2016.0</v>
      </c>
      <c r="B658" s="18" t="s">
        <v>34</v>
      </c>
      <c r="C658" s="18">
        <v>3.4</v>
      </c>
    </row>
    <row r="659">
      <c r="A659" s="18">
        <v>2000.0</v>
      </c>
      <c r="B659" s="18" t="s">
        <v>35</v>
      </c>
      <c r="C659" s="18">
        <v>2.9</v>
      </c>
    </row>
    <row r="660">
      <c r="A660" s="18">
        <v>2001.0</v>
      </c>
      <c r="B660" s="18" t="s">
        <v>35</v>
      </c>
      <c r="C660" s="18">
        <v>3.1</v>
      </c>
    </row>
    <row r="661">
      <c r="A661" s="18">
        <v>2002.0</v>
      </c>
      <c r="B661" s="18" t="s">
        <v>35</v>
      </c>
      <c r="C661" s="18">
        <v>2.4</v>
      </c>
    </row>
    <row r="662">
      <c r="A662" s="18">
        <v>2003.0</v>
      </c>
      <c r="B662" s="18" t="s">
        <v>35</v>
      </c>
      <c r="C662" s="18">
        <v>3.2</v>
      </c>
    </row>
    <row r="663">
      <c r="A663" s="18">
        <v>2004.0</v>
      </c>
      <c r="B663" s="18" t="s">
        <v>35</v>
      </c>
      <c r="C663" s="18">
        <v>2.9</v>
      </c>
    </row>
    <row r="664">
      <c r="A664" s="18">
        <v>2005.0</v>
      </c>
      <c r="B664" s="18" t="s">
        <v>35</v>
      </c>
      <c r="C664" s="18">
        <v>3.0</v>
      </c>
    </row>
    <row r="665">
      <c r="A665" s="18">
        <v>2006.0</v>
      </c>
      <c r="B665" s="18" t="s">
        <v>35</v>
      </c>
      <c r="C665" s="18">
        <v>3.9</v>
      </c>
    </row>
    <row r="666">
      <c r="A666" s="18">
        <v>2007.0</v>
      </c>
      <c r="B666" s="18" t="s">
        <v>35</v>
      </c>
      <c r="C666" s="18">
        <v>3.2</v>
      </c>
    </row>
    <row r="667">
      <c r="A667" s="18">
        <v>2008.0</v>
      </c>
      <c r="B667" s="18" t="s">
        <v>35</v>
      </c>
      <c r="C667" s="18">
        <v>3.8</v>
      </c>
    </row>
    <row r="668">
      <c r="A668" s="18">
        <v>2009.0</v>
      </c>
      <c r="B668" s="18" t="s">
        <v>35</v>
      </c>
      <c r="C668" s="18">
        <v>3.0</v>
      </c>
    </row>
    <row r="669">
      <c r="A669" s="18">
        <v>2010.0</v>
      </c>
      <c r="B669" s="18" t="s">
        <v>35</v>
      </c>
      <c r="C669" s="18">
        <v>3.7</v>
      </c>
    </row>
    <row r="670">
      <c r="A670" s="18">
        <v>2011.0</v>
      </c>
      <c r="B670" s="18" t="s">
        <v>35</v>
      </c>
      <c r="C670" s="18">
        <v>3.6</v>
      </c>
    </row>
    <row r="671">
      <c r="A671" s="18">
        <v>2012.0</v>
      </c>
      <c r="B671" s="18" t="s">
        <v>35</v>
      </c>
      <c r="C671" s="18">
        <v>3.3</v>
      </c>
    </row>
    <row r="672">
      <c r="A672" s="18">
        <v>2013.0</v>
      </c>
      <c r="B672" s="18" t="s">
        <v>35</v>
      </c>
      <c r="C672" s="18">
        <v>2.5</v>
      </c>
    </row>
    <row r="673">
      <c r="A673" s="18">
        <v>2014.0</v>
      </c>
      <c r="B673" s="18" t="s">
        <v>35</v>
      </c>
      <c r="C673" s="18">
        <v>2.5</v>
      </c>
    </row>
    <row r="674">
      <c r="A674" s="18">
        <v>2015.0</v>
      </c>
      <c r="B674" s="18" t="s">
        <v>35</v>
      </c>
      <c r="C674" s="18">
        <v>3.2</v>
      </c>
    </row>
    <row r="675">
      <c r="A675" s="18">
        <v>2016.0</v>
      </c>
      <c r="B675" s="18" t="s">
        <v>35</v>
      </c>
      <c r="C675" s="18">
        <v>2.2</v>
      </c>
    </row>
    <row r="676">
      <c r="A676" s="18">
        <v>2000.0</v>
      </c>
      <c r="B676" s="18" t="s">
        <v>36</v>
      </c>
      <c r="C676" s="18">
        <v>3.2</v>
      </c>
    </row>
    <row r="677">
      <c r="A677" s="18">
        <v>2001.0</v>
      </c>
      <c r="B677" s="18" t="s">
        <v>36</v>
      </c>
      <c r="C677" s="18">
        <v>2.9</v>
      </c>
    </row>
    <row r="678">
      <c r="A678" s="18">
        <v>2002.0</v>
      </c>
      <c r="B678" s="18" t="s">
        <v>36</v>
      </c>
      <c r="C678" s="18">
        <v>3.2</v>
      </c>
    </row>
    <row r="679">
      <c r="A679" s="18">
        <v>2003.0</v>
      </c>
      <c r="B679" s="18" t="s">
        <v>36</v>
      </c>
      <c r="C679" s="18">
        <v>2.6</v>
      </c>
    </row>
    <row r="680">
      <c r="A680" s="18">
        <v>2004.0</v>
      </c>
      <c r="B680" s="18" t="s">
        <v>36</v>
      </c>
      <c r="C680" s="18">
        <v>3.4</v>
      </c>
    </row>
    <row r="681">
      <c r="A681" s="18">
        <v>2005.0</v>
      </c>
      <c r="B681" s="18" t="s">
        <v>36</v>
      </c>
      <c r="C681" s="18">
        <v>4.4</v>
      </c>
    </row>
    <row r="682">
      <c r="A682" s="18">
        <v>2006.0</v>
      </c>
      <c r="B682" s="18" t="s">
        <v>36</v>
      </c>
      <c r="C682" s="18">
        <v>4.9</v>
      </c>
    </row>
    <row r="683">
      <c r="A683" s="18">
        <v>2007.0</v>
      </c>
      <c r="B683" s="18" t="s">
        <v>36</v>
      </c>
      <c r="C683" s="18">
        <v>4.5</v>
      </c>
    </row>
    <row r="684">
      <c r="A684" s="18">
        <v>2008.0</v>
      </c>
      <c r="B684" s="18" t="s">
        <v>36</v>
      </c>
      <c r="C684" s="18">
        <v>6.5</v>
      </c>
    </row>
    <row r="685">
      <c r="A685" s="18">
        <v>2009.0</v>
      </c>
      <c r="B685" s="18" t="s">
        <v>36</v>
      </c>
      <c r="C685" s="18">
        <v>4.6</v>
      </c>
    </row>
    <row r="686">
      <c r="A686" s="18">
        <v>2010.0</v>
      </c>
      <c r="B686" s="18" t="s">
        <v>36</v>
      </c>
      <c r="C686" s="18">
        <v>5.7</v>
      </c>
    </row>
    <row r="687">
      <c r="A687" s="18">
        <v>2011.0</v>
      </c>
      <c r="B687" s="18" t="s">
        <v>36</v>
      </c>
      <c r="C687" s="18">
        <v>5.3</v>
      </c>
    </row>
    <row r="688">
      <c r="A688" s="18">
        <v>2012.0</v>
      </c>
      <c r="B688" s="18" t="s">
        <v>36</v>
      </c>
      <c r="C688" s="18">
        <v>6.1</v>
      </c>
    </row>
    <row r="689">
      <c r="A689" s="18">
        <v>2013.0</v>
      </c>
      <c r="B689" s="18" t="s">
        <v>36</v>
      </c>
      <c r="C689" s="18">
        <v>4.4</v>
      </c>
    </row>
    <row r="690">
      <c r="A690" s="18">
        <v>2014.0</v>
      </c>
      <c r="B690" s="18" t="s">
        <v>36</v>
      </c>
      <c r="C690" s="18">
        <v>5.3</v>
      </c>
    </row>
    <row r="691">
      <c r="A691" s="18">
        <v>2015.0</v>
      </c>
      <c r="B691" s="18" t="s">
        <v>36</v>
      </c>
      <c r="C691" s="18">
        <v>6.6</v>
      </c>
    </row>
    <row r="692">
      <c r="A692" s="18">
        <v>2016.0</v>
      </c>
      <c r="B692" s="18" t="s">
        <v>36</v>
      </c>
      <c r="C692" s="18">
        <v>6.1</v>
      </c>
    </row>
    <row r="693" hidden="1">
      <c r="A693" s="18">
        <v>2000.0</v>
      </c>
      <c r="B693" s="18" t="s">
        <v>251</v>
      </c>
      <c r="C693" s="18">
        <v>41.8</v>
      </c>
    </row>
    <row r="694" hidden="1">
      <c r="A694" s="18">
        <v>2001.0</v>
      </c>
      <c r="B694" s="18" t="s">
        <v>251</v>
      </c>
      <c r="C694" s="18">
        <v>40.3</v>
      </c>
    </row>
    <row r="695" hidden="1">
      <c r="A695" s="18">
        <v>2002.0</v>
      </c>
      <c r="B695" s="18" t="s">
        <v>251</v>
      </c>
      <c r="C695" s="18">
        <v>46.4</v>
      </c>
    </row>
    <row r="696" hidden="1">
      <c r="A696" s="18">
        <v>2003.0</v>
      </c>
      <c r="B696" s="18" t="s">
        <v>251</v>
      </c>
      <c r="C696" s="18">
        <v>44.7</v>
      </c>
    </row>
    <row r="697" hidden="1">
      <c r="A697" s="18">
        <v>2004.0</v>
      </c>
      <c r="B697" s="18" t="s">
        <v>251</v>
      </c>
      <c r="C697" s="18">
        <v>35.7</v>
      </c>
    </row>
    <row r="698" hidden="1">
      <c r="A698" s="18">
        <v>2005.0</v>
      </c>
      <c r="B698" s="18" t="s">
        <v>251</v>
      </c>
      <c r="C698" s="18">
        <v>33.5</v>
      </c>
    </row>
    <row r="699" hidden="1">
      <c r="A699" s="18">
        <v>2006.0</v>
      </c>
      <c r="B699" s="18" t="s">
        <v>251</v>
      </c>
      <c r="C699" s="18">
        <v>29.1</v>
      </c>
    </row>
    <row r="700" hidden="1">
      <c r="A700" s="18">
        <v>2007.0</v>
      </c>
      <c r="B700" s="18" t="s">
        <v>251</v>
      </c>
      <c r="C700" s="18">
        <v>30.8</v>
      </c>
    </row>
    <row r="701" hidden="1">
      <c r="A701" s="18">
        <v>2008.0</v>
      </c>
      <c r="B701" s="18" t="s">
        <v>251</v>
      </c>
      <c r="C701" s="18">
        <v>31.4</v>
      </c>
    </row>
    <row r="702" hidden="1">
      <c r="A702" s="18">
        <v>2009.0</v>
      </c>
      <c r="B702" s="18" t="s">
        <v>251</v>
      </c>
      <c r="C702" s="18">
        <v>24.2</v>
      </c>
    </row>
    <row r="703" hidden="1">
      <c r="A703" s="18">
        <v>2010.0</v>
      </c>
      <c r="B703" s="18" t="s">
        <v>251</v>
      </c>
      <c r="C703" s="18">
        <v>21.8</v>
      </c>
    </row>
    <row r="704" hidden="1">
      <c r="A704" s="18">
        <v>2011.0</v>
      </c>
      <c r="B704" s="18" t="s">
        <v>251</v>
      </c>
      <c r="C704" s="18">
        <v>17.4</v>
      </c>
    </row>
    <row r="705" hidden="1">
      <c r="A705" s="18">
        <v>2012.0</v>
      </c>
      <c r="B705" s="18" t="s">
        <v>251</v>
      </c>
      <c r="C705" s="18">
        <v>13.9</v>
      </c>
    </row>
    <row r="706" hidden="1">
      <c r="A706" s="18">
        <v>2013.0</v>
      </c>
      <c r="B706" s="18" t="s">
        <v>251</v>
      </c>
      <c r="C706" s="18">
        <v>15.9</v>
      </c>
    </row>
    <row r="707" hidden="1">
      <c r="A707" s="18">
        <v>2014.0</v>
      </c>
      <c r="B707" s="18" t="s">
        <v>251</v>
      </c>
      <c r="C707" s="18">
        <v>15.9</v>
      </c>
    </row>
    <row r="708" hidden="1">
      <c r="A708" s="18">
        <v>2015.0</v>
      </c>
      <c r="B708" s="18" t="s">
        <v>251</v>
      </c>
      <c r="C708" s="18">
        <v>24.2</v>
      </c>
    </row>
    <row r="709" hidden="1">
      <c r="A709" s="18">
        <v>2016.0</v>
      </c>
      <c r="B709" s="18" t="s">
        <v>251</v>
      </c>
      <c r="C709" s="18">
        <v>19.9</v>
      </c>
    </row>
    <row r="710">
      <c r="A710" s="18">
        <v>2000.0</v>
      </c>
      <c r="B710" s="18" t="s">
        <v>37</v>
      </c>
      <c r="C710" s="18">
        <v>5.6</v>
      </c>
    </row>
    <row r="711">
      <c r="A711" s="18">
        <v>2001.0</v>
      </c>
      <c r="B711" s="18" t="s">
        <v>37</v>
      </c>
      <c r="C711" s="18">
        <v>5.3</v>
      </c>
    </row>
    <row r="712">
      <c r="A712" s="18">
        <v>2002.0</v>
      </c>
      <c r="B712" s="18" t="s">
        <v>37</v>
      </c>
      <c r="C712" s="18">
        <v>5.5</v>
      </c>
    </row>
    <row r="713">
      <c r="A713" s="18">
        <v>2003.0</v>
      </c>
      <c r="B713" s="18" t="s">
        <v>37</v>
      </c>
      <c r="C713" s="18">
        <v>5.4</v>
      </c>
    </row>
    <row r="714">
      <c r="A714" s="18">
        <v>2004.0</v>
      </c>
      <c r="B714" s="18" t="s">
        <v>37</v>
      </c>
      <c r="C714" s="18">
        <v>5.4</v>
      </c>
    </row>
    <row r="715">
      <c r="A715" s="18">
        <v>2005.0</v>
      </c>
      <c r="B715" s="18" t="s">
        <v>37</v>
      </c>
      <c r="C715" s="18">
        <v>5.0</v>
      </c>
    </row>
    <row r="716">
      <c r="A716" s="18">
        <v>2006.0</v>
      </c>
      <c r="B716" s="18" t="s">
        <v>37</v>
      </c>
      <c r="C716" s="18">
        <v>6.2</v>
      </c>
    </row>
    <row r="717">
      <c r="A717" s="18">
        <v>2007.0</v>
      </c>
      <c r="B717" s="18" t="s">
        <v>37</v>
      </c>
      <c r="C717" s="18">
        <v>6.6</v>
      </c>
    </row>
    <row r="718">
      <c r="A718" s="18">
        <v>2008.0</v>
      </c>
      <c r="B718" s="18" t="s">
        <v>37</v>
      </c>
      <c r="C718" s="18">
        <v>6.4</v>
      </c>
    </row>
    <row r="719">
      <c r="A719" s="18">
        <v>2009.0</v>
      </c>
      <c r="B719" s="18" t="s">
        <v>37</v>
      </c>
      <c r="C719" s="18">
        <v>5.5</v>
      </c>
    </row>
    <row r="720">
      <c r="A720" s="18">
        <v>2010.0</v>
      </c>
      <c r="B720" s="18" t="s">
        <v>37</v>
      </c>
      <c r="C720" s="18">
        <v>5.2</v>
      </c>
    </row>
    <row r="721">
      <c r="A721" s="18">
        <v>2011.0</v>
      </c>
      <c r="B721" s="18" t="s">
        <v>37</v>
      </c>
      <c r="C721" s="18">
        <v>5.2</v>
      </c>
    </row>
    <row r="722">
      <c r="A722" s="18">
        <v>2012.0</v>
      </c>
      <c r="B722" s="18" t="s">
        <v>37</v>
      </c>
      <c r="C722" s="18">
        <v>5.2</v>
      </c>
    </row>
    <row r="723">
      <c r="A723" s="18">
        <v>2013.0</v>
      </c>
      <c r="B723" s="18" t="s">
        <v>37</v>
      </c>
      <c r="C723" s="18">
        <v>5.0</v>
      </c>
    </row>
    <row r="724">
      <c r="A724" s="18">
        <v>2014.0</v>
      </c>
      <c r="B724" s="18" t="s">
        <v>37</v>
      </c>
      <c r="C724" s="18">
        <v>4.9</v>
      </c>
    </row>
    <row r="725">
      <c r="A725" s="18">
        <v>2015.0</v>
      </c>
      <c r="B725" s="18" t="s">
        <v>37</v>
      </c>
      <c r="C725" s="18">
        <v>5.1</v>
      </c>
    </row>
    <row r="726">
      <c r="A726" s="18">
        <v>2016.0</v>
      </c>
      <c r="B726" s="18" t="s">
        <v>37</v>
      </c>
      <c r="C726" s="18">
        <v>5.4</v>
      </c>
    </row>
    <row r="727">
      <c r="A727" s="18">
        <v>2000.0</v>
      </c>
      <c r="B727" s="18" t="s">
        <v>38</v>
      </c>
      <c r="C727" s="18">
        <v>8.0</v>
      </c>
    </row>
    <row r="728">
      <c r="A728" s="18">
        <v>2001.0</v>
      </c>
      <c r="B728" s="18" t="s">
        <v>38</v>
      </c>
      <c r="C728" s="18">
        <v>7.1</v>
      </c>
    </row>
    <row r="729">
      <c r="A729" s="18">
        <v>2002.0</v>
      </c>
      <c r="B729" s="18" t="s">
        <v>38</v>
      </c>
      <c r="C729" s="18">
        <v>7.1</v>
      </c>
    </row>
    <row r="730">
      <c r="A730" s="18">
        <v>2003.0</v>
      </c>
      <c r="B730" s="18" t="s">
        <v>38</v>
      </c>
      <c r="C730" s="18">
        <v>7.6</v>
      </c>
    </row>
    <row r="731">
      <c r="A731" s="18">
        <v>2004.0</v>
      </c>
      <c r="B731" s="18" t="s">
        <v>38</v>
      </c>
      <c r="C731" s="18">
        <v>6.9</v>
      </c>
    </row>
    <row r="732">
      <c r="A732" s="18">
        <v>2005.0</v>
      </c>
      <c r="B732" s="18" t="s">
        <v>38</v>
      </c>
      <c r="C732" s="18">
        <v>6.2</v>
      </c>
    </row>
    <row r="733">
      <c r="A733" s="18">
        <v>2006.0</v>
      </c>
      <c r="B733" s="18" t="s">
        <v>38</v>
      </c>
      <c r="C733" s="18">
        <v>6.5</v>
      </c>
    </row>
    <row r="734">
      <c r="A734" s="18">
        <v>2007.0</v>
      </c>
      <c r="B734" s="18" t="s">
        <v>38</v>
      </c>
      <c r="C734" s="18">
        <v>7.5</v>
      </c>
    </row>
    <row r="735">
      <c r="A735" s="18">
        <v>2008.0</v>
      </c>
      <c r="B735" s="18" t="s">
        <v>38</v>
      </c>
      <c r="C735" s="18">
        <v>6.6</v>
      </c>
    </row>
    <row r="736">
      <c r="A736" s="18">
        <v>2009.0</v>
      </c>
      <c r="B736" s="18" t="s">
        <v>38</v>
      </c>
      <c r="C736" s="18">
        <v>5.8</v>
      </c>
    </row>
    <row r="737">
      <c r="A737" s="18">
        <v>2010.0</v>
      </c>
      <c r="B737" s="18" t="s">
        <v>38</v>
      </c>
      <c r="C737" s="18">
        <v>5.7</v>
      </c>
    </row>
    <row r="738">
      <c r="A738" s="18">
        <v>2011.0</v>
      </c>
      <c r="B738" s="18" t="s">
        <v>38</v>
      </c>
      <c r="C738" s="18">
        <v>5.6</v>
      </c>
    </row>
    <row r="739">
      <c r="A739" s="18">
        <v>2012.0</v>
      </c>
      <c r="B739" s="18" t="s">
        <v>38</v>
      </c>
      <c r="C739" s="18">
        <v>5.9</v>
      </c>
    </row>
    <row r="740">
      <c r="A740" s="18">
        <v>2013.0</v>
      </c>
      <c r="B740" s="18" t="s">
        <v>38</v>
      </c>
      <c r="C740" s="18">
        <v>5.6</v>
      </c>
    </row>
    <row r="741">
      <c r="A741" s="18">
        <v>2014.0</v>
      </c>
      <c r="B741" s="18" t="s">
        <v>38</v>
      </c>
      <c r="C741" s="18">
        <v>6.0</v>
      </c>
    </row>
    <row r="742">
      <c r="A742" s="18">
        <v>2015.0</v>
      </c>
      <c r="B742" s="18" t="s">
        <v>38</v>
      </c>
      <c r="C742" s="18">
        <v>6.1</v>
      </c>
    </row>
    <row r="743">
      <c r="A743" s="18">
        <v>2016.0</v>
      </c>
      <c r="B743" s="18" t="s">
        <v>38</v>
      </c>
      <c r="C743" s="18">
        <v>6.6</v>
      </c>
    </row>
    <row r="744">
      <c r="A744" s="18">
        <v>2000.0</v>
      </c>
      <c r="B744" s="18" t="s">
        <v>39</v>
      </c>
      <c r="C744" s="18">
        <v>2.9</v>
      </c>
    </row>
    <row r="745">
      <c r="A745" s="18">
        <v>2001.0</v>
      </c>
      <c r="B745" s="18" t="s">
        <v>39</v>
      </c>
      <c r="C745" s="18">
        <v>2.6</v>
      </c>
    </row>
    <row r="746">
      <c r="A746" s="18">
        <v>2002.0</v>
      </c>
      <c r="B746" s="18" t="s">
        <v>39</v>
      </c>
      <c r="C746" s="18">
        <v>1.9</v>
      </c>
    </row>
    <row r="747">
      <c r="A747" s="18">
        <v>2003.0</v>
      </c>
      <c r="B747" s="18" t="s">
        <v>39</v>
      </c>
      <c r="C747" s="18">
        <v>1.8</v>
      </c>
    </row>
    <row r="748">
      <c r="A748" s="18">
        <v>2004.0</v>
      </c>
      <c r="B748" s="18" t="s">
        <v>39</v>
      </c>
      <c r="C748" s="18">
        <v>2.6</v>
      </c>
    </row>
    <row r="749">
      <c r="A749" s="18">
        <v>2005.0</v>
      </c>
      <c r="B749" s="18" t="s">
        <v>39</v>
      </c>
      <c r="C749" s="18">
        <v>1.9</v>
      </c>
    </row>
    <row r="750">
      <c r="A750" s="18">
        <v>2006.0</v>
      </c>
      <c r="B750" s="18" t="s">
        <v>39</v>
      </c>
      <c r="C750" s="18">
        <v>1.6</v>
      </c>
    </row>
    <row r="751">
      <c r="A751" s="18">
        <v>2007.0</v>
      </c>
      <c r="B751" s="18" t="s">
        <v>39</v>
      </c>
      <c r="C751" s="18">
        <v>1.9</v>
      </c>
    </row>
    <row r="752">
      <c r="A752" s="18">
        <v>2008.0</v>
      </c>
      <c r="B752" s="18" t="s">
        <v>39</v>
      </c>
      <c r="C752" s="18">
        <v>2.0</v>
      </c>
    </row>
    <row r="753">
      <c r="A753" s="18">
        <v>2009.0</v>
      </c>
      <c r="B753" s="18" t="s">
        <v>39</v>
      </c>
      <c r="C753" s="18">
        <v>1.8</v>
      </c>
    </row>
    <row r="754">
      <c r="A754" s="18">
        <v>2010.0</v>
      </c>
      <c r="B754" s="18" t="s">
        <v>39</v>
      </c>
      <c r="C754" s="18">
        <v>1.8</v>
      </c>
    </row>
    <row r="755">
      <c r="A755" s="18">
        <v>2011.0</v>
      </c>
      <c r="B755" s="18" t="s">
        <v>39</v>
      </c>
      <c r="C755" s="18">
        <v>1.5</v>
      </c>
    </row>
    <row r="756">
      <c r="A756" s="18">
        <v>2012.0</v>
      </c>
      <c r="B756" s="18" t="s">
        <v>39</v>
      </c>
      <c r="C756" s="18">
        <v>1.5</v>
      </c>
    </row>
    <row r="757">
      <c r="A757" s="18">
        <v>2013.0</v>
      </c>
      <c r="B757" s="18" t="s">
        <v>39</v>
      </c>
      <c r="C757" s="18">
        <v>2.3</v>
      </c>
    </row>
    <row r="758">
      <c r="A758" s="18">
        <v>2014.0</v>
      </c>
      <c r="B758" s="18" t="s">
        <v>39</v>
      </c>
      <c r="C758" s="18">
        <v>1.4</v>
      </c>
    </row>
    <row r="759">
      <c r="A759" s="18">
        <v>2015.0</v>
      </c>
      <c r="B759" s="18" t="s">
        <v>39</v>
      </c>
      <c r="C759" s="18">
        <v>1.3</v>
      </c>
    </row>
    <row r="760">
      <c r="A760" s="18">
        <v>2016.0</v>
      </c>
      <c r="B760" s="18" t="s">
        <v>39</v>
      </c>
      <c r="C760" s="18">
        <v>2.4</v>
      </c>
    </row>
    <row r="761">
      <c r="A761" s="18">
        <v>2000.0</v>
      </c>
      <c r="B761" s="18" t="s">
        <v>40</v>
      </c>
      <c r="C761" s="18">
        <v>1.2</v>
      </c>
    </row>
    <row r="762">
      <c r="A762" s="18">
        <v>2001.0</v>
      </c>
      <c r="B762" s="18" t="s">
        <v>40</v>
      </c>
      <c r="C762" s="18">
        <v>2.3</v>
      </c>
    </row>
    <row r="763">
      <c r="A763" s="18">
        <v>2002.0</v>
      </c>
      <c r="B763" s="18" t="s">
        <v>40</v>
      </c>
      <c r="C763" s="18">
        <v>2.7</v>
      </c>
    </row>
    <row r="764">
      <c r="A764" s="18">
        <v>2003.0</v>
      </c>
      <c r="B764" s="18" t="s">
        <v>40</v>
      </c>
      <c r="C764" s="18">
        <v>1.9</v>
      </c>
    </row>
    <row r="765">
      <c r="A765" s="18">
        <v>2004.0</v>
      </c>
      <c r="B765" s="18" t="s">
        <v>40</v>
      </c>
      <c r="C765" s="18">
        <v>2.2</v>
      </c>
    </row>
    <row r="766">
      <c r="A766" s="18">
        <v>2005.0</v>
      </c>
      <c r="B766" s="18" t="s">
        <v>40</v>
      </c>
      <c r="C766" s="18">
        <v>2.4</v>
      </c>
    </row>
    <row r="767">
      <c r="A767" s="18">
        <v>2006.0</v>
      </c>
      <c r="B767" s="18" t="s">
        <v>40</v>
      </c>
      <c r="C767" s="18">
        <v>2.4</v>
      </c>
    </row>
    <row r="768">
      <c r="A768" s="18">
        <v>2007.0</v>
      </c>
      <c r="B768" s="18" t="s">
        <v>40</v>
      </c>
      <c r="C768" s="18">
        <v>3.3</v>
      </c>
    </row>
    <row r="769">
      <c r="A769" s="18">
        <v>2008.0</v>
      </c>
      <c r="B769" s="18" t="s">
        <v>40</v>
      </c>
      <c r="C769" s="18">
        <v>1.5</v>
      </c>
    </row>
    <row r="770">
      <c r="A770" s="18">
        <v>2009.0</v>
      </c>
      <c r="B770" s="18" t="s">
        <v>40</v>
      </c>
      <c r="C770" s="18">
        <v>1.6</v>
      </c>
    </row>
    <row r="771">
      <c r="A771" s="18">
        <v>2010.0</v>
      </c>
      <c r="B771" s="18" t="s">
        <v>40</v>
      </c>
      <c r="C771" s="18">
        <v>1.4</v>
      </c>
    </row>
    <row r="772">
      <c r="A772" s="18">
        <v>2011.0</v>
      </c>
      <c r="B772" s="18" t="s">
        <v>40</v>
      </c>
      <c r="C772" s="18">
        <v>2.2</v>
      </c>
    </row>
    <row r="773">
      <c r="A773" s="18">
        <v>2012.0</v>
      </c>
      <c r="B773" s="18" t="s">
        <v>40</v>
      </c>
      <c r="C773" s="18">
        <v>1.9</v>
      </c>
    </row>
    <row r="774">
      <c r="A774" s="18">
        <v>2013.0</v>
      </c>
      <c r="B774" s="18" t="s">
        <v>40</v>
      </c>
      <c r="C774" s="18">
        <v>1.8</v>
      </c>
    </row>
    <row r="775">
      <c r="A775" s="18">
        <v>2014.0</v>
      </c>
      <c r="B775" s="18" t="s">
        <v>40</v>
      </c>
      <c r="C775" s="18">
        <v>2.0</v>
      </c>
    </row>
    <row r="776">
      <c r="A776" s="18">
        <v>2015.0</v>
      </c>
      <c r="B776" s="18" t="s">
        <v>40</v>
      </c>
      <c r="C776" s="18">
        <v>1.9</v>
      </c>
    </row>
    <row r="777">
      <c r="A777" s="18">
        <v>2016.0</v>
      </c>
      <c r="B777" s="18" t="s">
        <v>40</v>
      </c>
      <c r="C777" s="18">
        <v>2.9</v>
      </c>
    </row>
    <row r="778">
      <c r="A778" s="18">
        <v>2000.0</v>
      </c>
      <c r="B778" s="18" t="s">
        <v>41</v>
      </c>
      <c r="C778" s="18">
        <v>7.2</v>
      </c>
    </row>
    <row r="779">
      <c r="A779" s="18">
        <v>2001.0</v>
      </c>
      <c r="B779" s="18" t="s">
        <v>41</v>
      </c>
      <c r="C779" s="18">
        <v>7.8</v>
      </c>
    </row>
    <row r="780">
      <c r="A780" s="18">
        <v>2002.0</v>
      </c>
      <c r="B780" s="18" t="s">
        <v>41</v>
      </c>
      <c r="C780" s="18">
        <v>7.6</v>
      </c>
    </row>
    <row r="781">
      <c r="A781" s="18">
        <v>2003.0</v>
      </c>
      <c r="B781" s="18" t="s">
        <v>41</v>
      </c>
      <c r="C781" s="18">
        <v>7.1</v>
      </c>
    </row>
    <row r="782">
      <c r="A782" s="18">
        <v>2004.0</v>
      </c>
      <c r="B782" s="18" t="s">
        <v>41</v>
      </c>
      <c r="C782" s="18">
        <v>6.1</v>
      </c>
    </row>
    <row r="783">
      <c r="A783" s="18">
        <v>2005.0</v>
      </c>
      <c r="B783" s="18" t="s">
        <v>41</v>
      </c>
      <c r="C783" s="18">
        <v>6.0</v>
      </c>
    </row>
    <row r="784">
      <c r="A784" s="18">
        <v>2006.0</v>
      </c>
      <c r="B784" s="18" t="s">
        <v>41</v>
      </c>
      <c r="C784" s="18">
        <v>6.1</v>
      </c>
    </row>
    <row r="785">
      <c r="A785" s="18">
        <v>2007.0</v>
      </c>
      <c r="B785" s="18" t="s">
        <v>41</v>
      </c>
      <c r="C785" s="18">
        <v>5.9</v>
      </c>
    </row>
    <row r="786">
      <c r="A786" s="18">
        <v>2008.0</v>
      </c>
      <c r="B786" s="18" t="s">
        <v>41</v>
      </c>
      <c r="C786" s="18">
        <v>6.1</v>
      </c>
    </row>
    <row r="787">
      <c r="A787" s="18">
        <v>2009.0</v>
      </c>
      <c r="B787" s="18" t="s">
        <v>41</v>
      </c>
      <c r="C787" s="18">
        <v>6.0</v>
      </c>
    </row>
    <row r="788">
      <c r="A788" s="18">
        <v>2010.0</v>
      </c>
      <c r="B788" s="18" t="s">
        <v>41</v>
      </c>
      <c r="C788" s="18">
        <v>5.5</v>
      </c>
    </row>
    <row r="789">
      <c r="A789" s="18">
        <v>2011.0</v>
      </c>
      <c r="B789" s="18" t="s">
        <v>41</v>
      </c>
      <c r="C789" s="18">
        <v>6.1</v>
      </c>
    </row>
    <row r="790">
      <c r="A790" s="18">
        <v>2012.0</v>
      </c>
      <c r="B790" s="18" t="s">
        <v>41</v>
      </c>
      <c r="C790" s="18">
        <v>6.0</v>
      </c>
    </row>
    <row r="791">
      <c r="A791" s="18">
        <v>2013.0</v>
      </c>
      <c r="B791" s="18" t="s">
        <v>41</v>
      </c>
      <c r="C791" s="18">
        <v>5.6</v>
      </c>
    </row>
    <row r="792">
      <c r="A792" s="18">
        <v>2014.0</v>
      </c>
      <c r="B792" s="18" t="s">
        <v>41</v>
      </c>
      <c r="C792" s="18">
        <v>5.4</v>
      </c>
    </row>
    <row r="793">
      <c r="A793" s="18">
        <v>2015.0</v>
      </c>
      <c r="B793" s="18" t="s">
        <v>41</v>
      </c>
      <c r="C793" s="18">
        <v>5.9</v>
      </c>
    </row>
    <row r="794">
      <c r="A794" s="18">
        <v>2016.0</v>
      </c>
      <c r="B794" s="18" t="s">
        <v>41</v>
      </c>
      <c r="C794" s="18">
        <v>8.3</v>
      </c>
    </row>
    <row r="795">
      <c r="A795" s="18">
        <v>2000.0</v>
      </c>
      <c r="B795" s="18" t="s">
        <v>42</v>
      </c>
      <c r="C795" s="18">
        <v>5.8</v>
      </c>
    </row>
    <row r="796">
      <c r="A796" s="18">
        <v>2001.0</v>
      </c>
      <c r="B796" s="18" t="s">
        <v>42</v>
      </c>
      <c r="C796" s="18">
        <v>6.7</v>
      </c>
    </row>
    <row r="797">
      <c r="A797" s="18">
        <v>2002.0</v>
      </c>
      <c r="B797" s="18" t="s">
        <v>42</v>
      </c>
      <c r="C797" s="18">
        <v>5.9</v>
      </c>
    </row>
    <row r="798">
      <c r="A798" s="18">
        <v>2003.0</v>
      </c>
      <c r="B798" s="18" t="s">
        <v>42</v>
      </c>
      <c r="C798" s="18">
        <v>5.5</v>
      </c>
    </row>
    <row r="799">
      <c r="A799" s="18">
        <v>2004.0</v>
      </c>
      <c r="B799" s="18" t="s">
        <v>42</v>
      </c>
      <c r="C799" s="18">
        <v>5.1</v>
      </c>
    </row>
    <row r="800">
      <c r="A800" s="18">
        <v>2005.0</v>
      </c>
      <c r="B800" s="18" t="s">
        <v>42</v>
      </c>
      <c r="C800" s="18">
        <v>5.7</v>
      </c>
    </row>
    <row r="801">
      <c r="A801" s="18">
        <v>2006.0</v>
      </c>
      <c r="B801" s="18" t="s">
        <v>42</v>
      </c>
      <c r="C801" s="18">
        <v>5.7</v>
      </c>
    </row>
    <row r="802">
      <c r="A802" s="18">
        <v>2007.0</v>
      </c>
      <c r="B802" s="18" t="s">
        <v>42</v>
      </c>
      <c r="C802" s="18">
        <v>5.5</v>
      </c>
    </row>
    <row r="803">
      <c r="A803" s="18">
        <v>2008.0</v>
      </c>
      <c r="B803" s="18" t="s">
        <v>42</v>
      </c>
      <c r="C803" s="18">
        <v>5.0</v>
      </c>
    </row>
    <row r="804">
      <c r="A804" s="18">
        <v>2009.0</v>
      </c>
      <c r="B804" s="18" t="s">
        <v>42</v>
      </c>
      <c r="C804" s="18">
        <v>4.9</v>
      </c>
    </row>
    <row r="805">
      <c r="A805" s="18">
        <v>2010.0</v>
      </c>
      <c r="B805" s="18" t="s">
        <v>42</v>
      </c>
      <c r="C805" s="18">
        <v>4.1</v>
      </c>
    </row>
    <row r="806">
      <c r="A806" s="18">
        <v>2011.0</v>
      </c>
      <c r="B806" s="18" t="s">
        <v>42</v>
      </c>
      <c r="C806" s="18">
        <v>4.7</v>
      </c>
    </row>
    <row r="807">
      <c r="A807" s="18">
        <v>2012.0</v>
      </c>
      <c r="B807" s="18" t="s">
        <v>42</v>
      </c>
      <c r="C807" s="18">
        <v>4.7</v>
      </c>
    </row>
    <row r="808">
      <c r="A808" s="18">
        <v>2013.0</v>
      </c>
      <c r="B808" s="18" t="s">
        <v>42</v>
      </c>
      <c r="C808" s="18">
        <v>5.4</v>
      </c>
    </row>
    <row r="809">
      <c r="A809" s="18">
        <v>2014.0</v>
      </c>
      <c r="B809" s="18" t="s">
        <v>42</v>
      </c>
      <c r="C809" s="18">
        <v>5.0</v>
      </c>
    </row>
    <row r="810">
      <c r="A810" s="18">
        <v>2015.0</v>
      </c>
      <c r="B810" s="18" t="s">
        <v>42</v>
      </c>
      <c r="C810" s="18">
        <v>5.6</v>
      </c>
    </row>
    <row r="811">
      <c r="A811" s="18">
        <v>2016.0</v>
      </c>
      <c r="B811" s="18" t="s">
        <v>42</v>
      </c>
      <c r="C811" s="18">
        <v>6.5</v>
      </c>
    </row>
    <row r="812">
      <c r="A812" s="18">
        <v>2000.0</v>
      </c>
      <c r="B812" s="18" t="s">
        <v>43</v>
      </c>
      <c r="C812" s="18">
        <v>1.6</v>
      </c>
    </row>
    <row r="813">
      <c r="A813" s="18">
        <v>2001.0</v>
      </c>
      <c r="B813" s="18" t="s">
        <v>43</v>
      </c>
      <c r="C813" s="18">
        <v>1.7</v>
      </c>
    </row>
    <row r="814">
      <c r="A814" s="18">
        <v>2002.0</v>
      </c>
      <c r="B814" s="18" t="s">
        <v>43</v>
      </c>
      <c r="C814" s="18">
        <v>1.5</v>
      </c>
    </row>
    <row r="815">
      <c r="A815" s="18">
        <v>2003.0</v>
      </c>
      <c r="B815" s="18" t="s">
        <v>43</v>
      </c>
      <c r="C815" s="18">
        <v>1.7</v>
      </c>
    </row>
    <row r="816">
      <c r="A816" s="18">
        <v>2004.0</v>
      </c>
      <c r="B816" s="18" t="s">
        <v>43</v>
      </c>
      <c r="C816" s="18">
        <v>1.5</v>
      </c>
    </row>
    <row r="817">
      <c r="A817" s="18">
        <v>2005.0</v>
      </c>
      <c r="B817" s="18" t="s">
        <v>43</v>
      </c>
      <c r="C817" s="18">
        <v>1.3</v>
      </c>
    </row>
    <row r="818">
      <c r="A818" s="18">
        <v>2006.0</v>
      </c>
      <c r="B818" s="18" t="s">
        <v>43</v>
      </c>
      <c r="C818" s="18">
        <v>1.8</v>
      </c>
    </row>
    <row r="819">
      <c r="A819" s="18">
        <v>2007.0</v>
      </c>
      <c r="B819" s="18" t="s">
        <v>43</v>
      </c>
      <c r="C819" s="18">
        <v>1.3</v>
      </c>
    </row>
    <row r="820">
      <c r="A820" s="18">
        <v>2008.0</v>
      </c>
      <c r="B820" s="18" t="s">
        <v>43</v>
      </c>
      <c r="C820" s="18">
        <v>2.6</v>
      </c>
    </row>
    <row r="821">
      <c r="A821" s="18">
        <v>2009.0</v>
      </c>
      <c r="B821" s="18" t="s">
        <v>43</v>
      </c>
      <c r="C821" s="18">
        <v>1.3</v>
      </c>
    </row>
    <row r="822">
      <c r="A822" s="18">
        <v>2010.0</v>
      </c>
      <c r="B822" s="18" t="s">
        <v>43</v>
      </c>
      <c r="C822" s="18">
        <v>1.2</v>
      </c>
    </row>
    <row r="823">
      <c r="A823" s="18">
        <v>2011.0</v>
      </c>
      <c r="B823" s="18" t="s">
        <v>43</v>
      </c>
      <c r="C823" s="18">
        <v>1.4</v>
      </c>
    </row>
    <row r="824">
      <c r="A824" s="18">
        <v>2012.0</v>
      </c>
      <c r="B824" s="18" t="s">
        <v>43</v>
      </c>
      <c r="C824" s="18">
        <v>1.6</v>
      </c>
    </row>
    <row r="825">
      <c r="A825" s="18">
        <v>2013.0</v>
      </c>
      <c r="B825" s="18" t="s">
        <v>43</v>
      </c>
      <c r="C825" s="18">
        <v>1.3</v>
      </c>
    </row>
    <row r="826">
      <c r="A826" s="18">
        <v>2014.0</v>
      </c>
      <c r="B826" s="18" t="s">
        <v>43</v>
      </c>
      <c r="C826" s="18">
        <v>1.9</v>
      </c>
    </row>
    <row r="827">
      <c r="A827" s="18">
        <v>2015.0</v>
      </c>
      <c r="B827" s="18" t="s">
        <v>43</v>
      </c>
      <c r="C827" s="18">
        <v>2.3</v>
      </c>
    </row>
    <row r="828">
      <c r="A828" s="18">
        <v>2016.0</v>
      </c>
      <c r="B828" s="18" t="s">
        <v>43</v>
      </c>
      <c r="C828" s="18">
        <v>2.3</v>
      </c>
    </row>
    <row r="829">
      <c r="A829" s="18">
        <v>2000.0</v>
      </c>
      <c r="B829" s="18" t="s">
        <v>44</v>
      </c>
      <c r="C829" s="18">
        <v>6.3</v>
      </c>
    </row>
    <row r="830">
      <c r="A830" s="18">
        <v>2001.0</v>
      </c>
      <c r="B830" s="18" t="s">
        <v>44</v>
      </c>
      <c r="C830" s="18">
        <v>3.4</v>
      </c>
    </row>
    <row r="831">
      <c r="A831" s="18">
        <v>2002.0</v>
      </c>
      <c r="B831" s="18" t="s">
        <v>44</v>
      </c>
      <c r="C831" s="18">
        <v>2.9</v>
      </c>
    </row>
    <row r="832">
      <c r="A832" s="18">
        <v>2003.0</v>
      </c>
      <c r="B832" s="18" t="s">
        <v>44</v>
      </c>
      <c r="C832" s="18">
        <v>4.6</v>
      </c>
    </row>
    <row r="833">
      <c r="A833" s="18">
        <v>2004.0</v>
      </c>
      <c r="B833" s="18" t="s">
        <v>44</v>
      </c>
      <c r="C833" s="18">
        <v>4.5</v>
      </c>
    </row>
    <row r="834">
      <c r="A834" s="18">
        <v>2005.0</v>
      </c>
      <c r="B834" s="18" t="s">
        <v>44</v>
      </c>
      <c r="C834" s="18">
        <v>3.7</v>
      </c>
    </row>
    <row r="835">
      <c r="A835" s="18">
        <v>2006.0</v>
      </c>
      <c r="B835" s="18" t="s">
        <v>44</v>
      </c>
      <c r="C835" s="18">
        <v>4.5</v>
      </c>
    </row>
    <row r="836">
      <c r="A836" s="18">
        <v>2007.0</v>
      </c>
      <c r="B836" s="18" t="s">
        <v>44</v>
      </c>
      <c r="C836" s="18">
        <v>3.8</v>
      </c>
    </row>
    <row r="837">
      <c r="A837" s="18">
        <v>2008.0</v>
      </c>
      <c r="B837" s="18" t="s">
        <v>44</v>
      </c>
      <c r="C837" s="18">
        <v>4.0</v>
      </c>
    </row>
    <row r="838">
      <c r="A838" s="18">
        <v>2009.0</v>
      </c>
      <c r="B838" s="18" t="s">
        <v>44</v>
      </c>
      <c r="C838" s="18">
        <v>4.4</v>
      </c>
    </row>
    <row r="839">
      <c r="A839" s="18">
        <v>2010.0</v>
      </c>
      <c r="B839" s="18" t="s">
        <v>44</v>
      </c>
      <c r="C839" s="18">
        <v>3.4</v>
      </c>
    </row>
    <row r="840">
      <c r="A840" s="18">
        <v>2011.0</v>
      </c>
      <c r="B840" s="18" t="s">
        <v>44</v>
      </c>
      <c r="C840" s="18">
        <v>3.9</v>
      </c>
    </row>
    <row r="841">
      <c r="A841" s="18">
        <v>2012.0</v>
      </c>
      <c r="B841" s="18" t="s">
        <v>44</v>
      </c>
      <c r="C841" s="18">
        <v>2.9</v>
      </c>
    </row>
    <row r="842">
      <c r="A842" s="18">
        <v>2013.0</v>
      </c>
      <c r="B842" s="18" t="s">
        <v>44</v>
      </c>
      <c r="C842" s="18">
        <v>4.0</v>
      </c>
    </row>
    <row r="843">
      <c r="A843" s="18">
        <v>2014.0</v>
      </c>
      <c r="B843" s="18" t="s">
        <v>44</v>
      </c>
      <c r="C843" s="18">
        <v>3.2</v>
      </c>
    </row>
    <row r="844">
      <c r="A844" s="18">
        <v>2015.0</v>
      </c>
      <c r="B844" s="18" t="s">
        <v>44</v>
      </c>
      <c r="C844" s="18">
        <v>4.3</v>
      </c>
    </row>
    <row r="845">
      <c r="A845" s="18">
        <v>2016.0</v>
      </c>
      <c r="B845" s="18" t="s">
        <v>44</v>
      </c>
      <c r="C845" s="18">
        <v>4.5</v>
      </c>
    </row>
    <row r="846">
      <c r="A846" s="18">
        <v>2000.0</v>
      </c>
      <c r="B846" s="18" t="s">
        <v>45</v>
      </c>
      <c r="C846" s="18">
        <v>4.8</v>
      </c>
    </row>
    <row r="847">
      <c r="A847" s="18">
        <v>2001.0</v>
      </c>
      <c r="B847" s="18" t="s">
        <v>45</v>
      </c>
      <c r="C847" s="18">
        <v>4.4</v>
      </c>
    </row>
    <row r="848">
      <c r="A848" s="18">
        <v>2002.0</v>
      </c>
      <c r="B848" s="18" t="s">
        <v>45</v>
      </c>
      <c r="C848" s="18">
        <v>4.7</v>
      </c>
    </row>
    <row r="849">
      <c r="A849" s="18">
        <v>2003.0</v>
      </c>
      <c r="B849" s="18" t="s">
        <v>45</v>
      </c>
      <c r="C849" s="18">
        <v>4.4</v>
      </c>
    </row>
    <row r="850">
      <c r="A850" s="18">
        <v>2004.0</v>
      </c>
      <c r="B850" s="18" t="s">
        <v>45</v>
      </c>
      <c r="C850" s="18">
        <v>5.7</v>
      </c>
    </row>
    <row r="851">
      <c r="A851" s="18">
        <v>2005.0</v>
      </c>
      <c r="B851" s="18" t="s">
        <v>45</v>
      </c>
      <c r="C851" s="18">
        <v>4.6</v>
      </c>
    </row>
    <row r="852">
      <c r="A852" s="18">
        <v>2006.0</v>
      </c>
      <c r="B852" s="18" t="s">
        <v>45</v>
      </c>
      <c r="C852" s="18">
        <v>4.1</v>
      </c>
    </row>
    <row r="853">
      <c r="A853" s="18">
        <v>2007.0</v>
      </c>
      <c r="B853" s="18" t="s">
        <v>45</v>
      </c>
      <c r="C853" s="18">
        <v>4.9</v>
      </c>
    </row>
    <row r="854">
      <c r="A854" s="18">
        <v>2008.0</v>
      </c>
      <c r="B854" s="18" t="s">
        <v>45</v>
      </c>
      <c r="C854" s="18">
        <v>4.7</v>
      </c>
    </row>
    <row r="855">
      <c r="A855" s="18">
        <v>2009.0</v>
      </c>
      <c r="B855" s="18" t="s">
        <v>45</v>
      </c>
      <c r="C855" s="18">
        <v>4.3</v>
      </c>
    </row>
    <row r="856">
      <c r="A856" s="18">
        <v>2010.0</v>
      </c>
      <c r="B856" s="18" t="s">
        <v>45</v>
      </c>
      <c r="C856" s="18">
        <v>4.3</v>
      </c>
    </row>
    <row r="857">
      <c r="A857" s="18">
        <v>2011.0</v>
      </c>
      <c r="B857" s="18" t="s">
        <v>45</v>
      </c>
      <c r="C857" s="18">
        <v>3.5</v>
      </c>
    </row>
    <row r="858">
      <c r="A858" s="18">
        <v>2012.0</v>
      </c>
      <c r="B858" s="18" t="s">
        <v>45</v>
      </c>
      <c r="C858" s="18">
        <v>4.6</v>
      </c>
    </row>
    <row r="859">
      <c r="A859" s="18">
        <v>2013.0</v>
      </c>
      <c r="B859" s="18" t="s">
        <v>45</v>
      </c>
      <c r="C859" s="18">
        <v>3.9</v>
      </c>
    </row>
    <row r="860">
      <c r="A860" s="18">
        <v>2014.0</v>
      </c>
      <c r="B860" s="18" t="s">
        <v>45</v>
      </c>
      <c r="C860" s="18">
        <v>3.7</v>
      </c>
    </row>
    <row r="861">
      <c r="A861" s="18">
        <v>2015.0</v>
      </c>
      <c r="B861" s="18" t="s">
        <v>45</v>
      </c>
      <c r="C861" s="18">
        <v>4.9</v>
      </c>
    </row>
    <row r="862">
      <c r="A862" s="18">
        <v>2016.0</v>
      </c>
      <c r="B862" s="18" t="s">
        <v>45</v>
      </c>
      <c r="C862" s="18">
        <v>6.0</v>
      </c>
    </row>
    <row r="863">
      <c r="A863" s="18">
        <v>2000.0</v>
      </c>
      <c r="B863" s="18" t="s">
        <v>46</v>
      </c>
      <c r="C863" s="18">
        <v>12.5</v>
      </c>
    </row>
    <row r="864">
      <c r="A864" s="18">
        <v>2001.0</v>
      </c>
      <c r="B864" s="18" t="s">
        <v>46</v>
      </c>
      <c r="C864" s="18">
        <v>11.2</v>
      </c>
    </row>
    <row r="865">
      <c r="A865" s="18">
        <v>2002.0</v>
      </c>
      <c r="B865" s="18" t="s">
        <v>46</v>
      </c>
      <c r="C865" s="18">
        <v>13.2</v>
      </c>
    </row>
    <row r="866">
      <c r="A866" s="18">
        <v>2003.0</v>
      </c>
      <c r="B866" s="18" t="s">
        <v>46</v>
      </c>
      <c r="C866" s="18">
        <v>13.0</v>
      </c>
    </row>
    <row r="867">
      <c r="A867" s="18">
        <v>2004.0</v>
      </c>
      <c r="B867" s="18" t="s">
        <v>46</v>
      </c>
      <c r="C867" s="18">
        <v>12.7</v>
      </c>
    </row>
    <row r="868">
      <c r="A868" s="18">
        <v>2005.0</v>
      </c>
      <c r="B868" s="18" t="s">
        <v>46</v>
      </c>
      <c r="C868" s="18">
        <v>10.0</v>
      </c>
    </row>
    <row r="869">
      <c r="A869" s="18">
        <v>2006.0</v>
      </c>
      <c r="B869" s="18" t="s">
        <v>46</v>
      </c>
      <c r="C869" s="18">
        <v>12.9</v>
      </c>
    </row>
    <row r="870">
      <c r="A870" s="18">
        <v>2007.0</v>
      </c>
      <c r="B870" s="18" t="s">
        <v>46</v>
      </c>
      <c r="C870" s="18">
        <v>14.6</v>
      </c>
    </row>
    <row r="871">
      <c r="A871" s="18">
        <v>2008.0</v>
      </c>
      <c r="B871" s="18" t="s">
        <v>46</v>
      </c>
      <c r="C871" s="18">
        <v>12.3</v>
      </c>
    </row>
    <row r="872">
      <c r="A872" s="18">
        <v>2009.0</v>
      </c>
      <c r="B872" s="18" t="s">
        <v>46</v>
      </c>
      <c r="C872" s="18">
        <v>11.8</v>
      </c>
    </row>
    <row r="873">
      <c r="A873" s="18">
        <v>2010.0</v>
      </c>
      <c r="B873" s="18" t="s">
        <v>46</v>
      </c>
      <c r="C873" s="18">
        <v>11.0</v>
      </c>
    </row>
    <row r="874">
      <c r="A874" s="18">
        <v>2011.0</v>
      </c>
      <c r="B874" s="18" t="s">
        <v>46</v>
      </c>
      <c r="C874" s="18">
        <v>11.1</v>
      </c>
    </row>
    <row r="875">
      <c r="A875" s="18">
        <v>2012.0</v>
      </c>
      <c r="B875" s="18" t="s">
        <v>46</v>
      </c>
      <c r="C875" s="18">
        <v>10.6</v>
      </c>
    </row>
    <row r="876">
      <c r="A876" s="18">
        <v>2013.0</v>
      </c>
      <c r="B876" s="18" t="s">
        <v>46</v>
      </c>
      <c r="C876" s="18">
        <v>10.7</v>
      </c>
    </row>
    <row r="877">
      <c r="A877" s="18">
        <v>2014.0</v>
      </c>
      <c r="B877" s="18" t="s">
        <v>46</v>
      </c>
      <c r="C877" s="18">
        <v>10.2</v>
      </c>
    </row>
    <row r="878">
      <c r="A878" s="18">
        <v>2015.0</v>
      </c>
      <c r="B878" s="18" t="s">
        <v>46</v>
      </c>
      <c r="C878" s="18">
        <v>10.5</v>
      </c>
    </row>
    <row r="879">
      <c r="A879" s="18">
        <v>2016.0</v>
      </c>
      <c r="B879" s="18" t="s">
        <v>46</v>
      </c>
      <c r="C879" s="18">
        <v>11.8</v>
      </c>
    </row>
    <row r="880">
      <c r="A880" s="18">
        <v>2000.0</v>
      </c>
      <c r="B880" s="18" t="s">
        <v>47</v>
      </c>
      <c r="C880" s="18">
        <v>1.2</v>
      </c>
    </row>
    <row r="881">
      <c r="A881" s="18">
        <v>2001.0</v>
      </c>
      <c r="B881" s="18" t="s">
        <v>47</v>
      </c>
      <c r="C881" s="18">
        <v>1.5</v>
      </c>
    </row>
    <row r="882">
      <c r="A882" s="18">
        <v>2002.0</v>
      </c>
      <c r="B882" s="18" t="s">
        <v>47</v>
      </c>
      <c r="C882" s="18">
        <v>1.1</v>
      </c>
    </row>
    <row r="883">
      <c r="A883" s="18">
        <v>2003.0</v>
      </c>
      <c r="B883" s="18" t="s">
        <v>47</v>
      </c>
      <c r="C883" s="18">
        <v>1.2</v>
      </c>
    </row>
    <row r="884">
      <c r="A884" s="18">
        <v>2004.0</v>
      </c>
      <c r="B884" s="18" t="s">
        <v>47</v>
      </c>
      <c r="C884" s="18">
        <v>1.4</v>
      </c>
    </row>
    <row r="885">
      <c r="A885" s="18">
        <v>2005.0</v>
      </c>
      <c r="B885" s="18" t="s">
        <v>47</v>
      </c>
      <c r="C885" s="18">
        <v>1.4</v>
      </c>
    </row>
    <row r="886">
      <c r="A886" s="18">
        <v>2006.0</v>
      </c>
      <c r="B886" s="18" t="s">
        <v>47</v>
      </c>
      <c r="C886" s="18">
        <v>1.7</v>
      </c>
    </row>
    <row r="887">
      <c r="A887" s="18">
        <v>2007.0</v>
      </c>
      <c r="B887" s="18" t="s">
        <v>47</v>
      </c>
      <c r="C887" s="18">
        <v>1.5</v>
      </c>
    </row>
    <row r="888">
      <c r="A888" s="18">
        <v>2008.0</v>
      </c>
      <c r="B888" s="18" t="s">
        <v>47</v>
      </c>
      <c r="C888" s="18">
        <v>2.4</v>
      </c>
    </row>
    <row r="889">
      <c r="A889" s="18">
        <v>2009.0</v>
      </c>
      <c r="B889" s="18" t="s">
        <v>47</v>
      </c>
      <c r="C889" s="18">
        <v>2.0</v>
      </c>
    </row>
    <row r="890">
      <c r="A890" s="18">
        <v>2010.0</v>
      </c>
      <c r="B890" s="18" t="s">
        <v>47</v>
      </c>
      <c r="C890" s="18">
        <v>1.8</v>
      </c>
    </row>
    <row r="891">
      <c r="A891" s="18">
        <v>2011.0</v>
      </c>
      <c r="B891" s="18" t="s">
        <v>47</v>
      </c>
      <c r="C891" s="18">
        <v>2.0</v>
      </c>
    </row>
    <row r="892">
      <c r="A892" s="18">
        <v>2012.0</v>
      </c>
      <c r="B892" s="18" t="s">
        <v>47</v>
      </c>
      <c r="C892" s="18">
        <v>2.0</v>
      </c>
    </row>
    <row r="893">
      <c r="A893" s="18">
        <v>2013.0</v>
      </c>
      <c r="B893" s="18" t="s">
        <v>47</v>
      </c>
      <c r="C893" s="18">
        <v>1.8</v>
      </c>
    </row>
    <row r="894">
      <c r="A894" s="18">
        <v>2014.0</v>
      </c>
      <c r="B894" s="18" t="s">
        <v>47</v>
      </c>
      <c r="C894" s="18">
        <v>1.6</v>
      </c>
    </row>
    <row r="895">
      <c r="A895" s="18">
        <v>2015.0</v>
      </c>
      <c r="B895" s="18" t="s">
        <v>47</v>
      </c>
      <c r="C895" s="18">
        <v>1.7</v>
      </c>
    </row>
    <row r="896">
      <c r="A896" s="18">
        <v>2016.0</v>
      </c>
      <c r="B896" s="18" t="s">
        <v>47</v>
      </c>
      <c r="C896" s="18">
        <v>1.5</v>
      </c>
    </row>
    <row r="897">
      <c r="A897" s="18">
        <v>2000.0</v>
      </c>
      <c r="B897" s="18" t="s">
        <v>48</v>
      </c>
      <c r="C897" s="18">
        <v>8.1</v>
      </c>
    </row>
    <row r="898">
      <c r="A898" s="18">
        <v>2001.0</v>
      </c>
      <c r="B898" s="18" t="s">
        <v>48</v>
      </c>
      <c r="C898" s="18">
        <v>8.3</v>
      </c>
    </row>
    <row r="899">
      <c r="A899" s="18">
        <v>2002.0</v>
      </c>
      <c r="B899" s="18" t="s">
        <v>48</v>
      </c>
      <c r="C899" s="18">
        <v>9.4</v>
      </c>
    </row>
    <row r="900">
      <c r="A900" s="18">
        <v>2003.0</v>
      </c>
      <c r="B900" s="18" t="s">
        <v>48</v>
      </c>
      <c r="C900" s="18">
        <v>9.5</v>
      </c>
    </row>
    <row r="901">
      <c r="A901" s="18">
        <v>2004.0</v>
      </c>
      <c r="B901" s="18" t="s">
        <v>48</v>
      </c>
      <c r="C901" s="18">
        <v>9.4</v>
      </c>
    </row>
    <row r="902">
      <c r="A902" s="18">
        <v>2005.0</v>
      </c>
      <c r="B902" s="18" t="s">
        <v>48</v>
      </c>
      <c r="C902" s="18">
        <v>9.9</v>
      </c>
    </row>
    <row r="903">
      <c r="A903" s="18">
        <v>2006.0</v>
      </c>
      <c r="B903" s="18" t="s">
        <v>48</v>
      </c>
      <c r="C903" s="18">
        <v>9.7</v>
      </c>
    </row>
    <row r="904">
      <c r="A904" s="18">
        <v>2007.0</v>
      </c>
      <c r="B904" s="18" t="s">
        <v>48</v>
      </c>
      <c r="C904" s="18">
        <v>9.9</v>
      </c>
    </row>
    <row r="905">
      <c r="A905" s="18">
        <v>2008.0</v>
      </c>
      <c r="B905" s="18" t="s">
        <v>48</v>
      </c>
      <c r="C905" s="18">
        <v>8.8</v>
      </c>
    </row>
    <row r="906">
      <c r="A906" s="18">
        <v>2009.0</v>
      </c>
      <c r="B906" s="18" t="s">
        <v>48</v>
      </c>
      <c r="C906" s="18">
        <v>7.7</v>
      </c>
    </row>
    <row r="907">
      <c r="A907" s="18">
        <v>2010.0</v>
      </c>
      <c r="B907" s="18" t="s">
        <v>48</v>
      </c>
      <c r="C907" s="18">
        <v>7.4</v>
      </c>
    </row>
    <row r="908">
      <c r="A908" s="18">
        <v>2011.0</v>
      </c>
      <c r="B908" s="18" t="s">
        <v>48</v>
      </c>
      <c r="C908" s="18">
        <v>6.8</v>
      </c>
    </row>
    <row r="909">
      <c r="A909" s="18">
        <v>2012.0</v>
      </c>
      <c r="B909" s="18" t="s">
        <v>48</v>
      </c>
      <c r="C909" s="18">
        <v>6.3</v>
      </c>
    </row>
    <row r="910">
      <c r="A910" s="18">
        <v>2013.0</v>
      </c>
      <c r="B910" s="18" t="s">
        <v>48</v>
      </c>
      <c r="C910" s="18">
        <v>6.5</v>
      </c>
    </row>
    <row r="911">
      <c r="A911" s="18">
        <v>2014.0</v>
      </c>
      <c r="B911" s="18" t="s">
        <v>48</v>
      </c>
      <c r="C911" s="18">
        <v>6.1</v>
      </c>
    </row>
    <row r="912">
      <c r="A912" s="18">
        <v>2015.0</v>
      </c>
      <c r="B912" s="18" t="s">
        <v>48</v>
      </c>
      <c r="C912" s="18">
        <v>9.0</v>
      </c>
    </row>
    <row r="913">
      <c r="A913" s="18">
        <v>2016.0</v>
      </c>
      <c r="B913" s="18" t="s">
        <v>48</v>
      </c>
      <c r="C913" s="18">
        <v>8.9</v>
      </c>
    </row>
    <row r="914">
      <c r="A914" s="18">
        <v>2000.0</v>
      </c>
      <c r="B914" s="18" t="s">
        <v>49</v>
      </c>
      <c r="C914" s="18">
        <v>2.0</v>
      </c>
    </row>
    <row r="915">
      <c r="A915" s="18">
        <v>2001.0</v>
      </c>
      <c r="B915" s="18" t="s">
        <v>49</v>
      </c>
      <c r="C915" s="18">
        <v>2.2</v>
      </c>
    </row>
    <row r="916">
      <c r="A916" s="18">
        <v>2002.0</v>
      </c>
      <c r="B916" s="18" t="s">
        <v>49</v>
      </c>
      <c r="C916" s="18">
        <v>2.7</v>
      </c>
    </row>
    <row r="917">
      <c r="A917" s="18">
        <v>2003.0</v>
      </c>
      <c r="B917" s="18" t="s">
        <v>49</v>
      </c>
      <c r="C917" s="18">
        <v>2.2</v>
      </c>
    </row>
    <row r="918">
      <c r="A918" s="18">
        <v>2004.0</v>
      </c>
      <c r="B918" s="18" t="s">
        <v>49</v>
      </c>
      <c r="C918" s="18">
        <v>2.7</v>
      </c>
    </row>
    <row r="919">
      <c r="A919" s="18">
        <v>2005.0</v>
      </c>
      <c r="B919" s="18" t="s">
        <v>49</v>
      </c>
      <c r="C919" s="18">
        <v>2.8</v>
      </c>
    </row>
    <row r="920">
      <c r="A920" s="18">
        <v>2006.0</v>
      </c>
      <c r="B920" s="18" t="s">
        <v>49</v>
      </c>
      <c r="C920" s="18">
        <v>2.9</v>
      </c>
    </row>
    <row r="921">
      <c r="A921" s="18">
        <v>2007.0</v>
      </c>
      <c r="B921" s="18" t="s">
        <v>49</v>
      </c>
      <c r="C921" s="18">
        <v>2.9</v>
      </c>
    </row>
    <row r="922">
      <c r="A922" s="18">
        <v>2008.0</v>
      </c>
      <c r="B922" s="18" t="s">
        <v>49</v>
      </c>
      <c r="C922" s="18">
        <v>2.6</v>
      </c>
    </row>
    <row r="923">
      <c r="A923" s="18">
        <v>2009.0</v>
      </c>
      <c r="B923" s="18" t="s">
        <v>49</v>
      </c>
      <c r="C923" s="18">
        <v>2.6</v>
      </c>
    </row>
    <row r="924">
      <c r="A924" s="18">
        <v>2010.0</v>
      </c>
      <c r="B924" s="18" t="s">
        <v>49</v>
      </c>
      <c r="C924" s="18">
        <v>3.3</v>
      </c>
    </row>
    <row r="925">
      <c r="A925" s="18">
        <v>2011.0</v>
      </c>
      <c r="B925" s="18" t="s">
        <v>49</v>
      </c>
      <c r="C925" s="18">
        <v>2.8</v>
      </c>
    </row>
    <row r="926">
      <c r="A926" s="18">
        <v>2012.0</v>
      </c>
      <c r="B926" s="18" t="s">
        <v>49</v>
      </c>
      <c r="C926" s="18">
        <v>1.8</v>
      </c>
    </row>
    <row r="927">
      <c r="A927" s="18">
        <v>2013.0</v>
      </c>
      <c r="B927" s="18" t="s">
        <v>49</v>
      </c>
      <c r="C927" s="18">
        <v>2.1</v>
      </c>
    </row>
    <row r="928">
      <c r="A928" s="18">
        <v>2014.0</v>
      </c>
      <c r="B928" s="18" t="s">
        <v>49</v>
      </c>
      <c r="C928" s="18">
        <v>2.0</v>
      </c>
    </row>
    <row r="929">
      <c r="A929" s="18">
        <v>2015.0</v>
      </c>
      <c r="B929" s="18" t="s">
        <v>49</v>
      </c>
      <c r="C929" s="18">
        <v>1.9</v>
      </c>
    </row>
    <row r="930">
      <c r="A930" s="18">
        <v>2016.0</v>
      </c>
      <c r="B930" s="18" t="s">
        <v>49</v>
      </c>
      <c r="C930" s="18">
        <v>2.0</v>
      </c>
    </row>
    <row r="931">
      <c r="A931" s="18">
        <v>2000.0</v>
      </c>
      <c r="B931" s="18" t="s">
        <v>50</v>
      </c>
      <c r="C931" s="18">
        <v>6.7</v>
      </c>
    </row>
    <row r="932">
      <c r="A932" s="18">
        <v>2001.0</v>
      </c>
      <c r="B932" s="18" t="s">
        <v>50</v>
      </c>
      <c r="C932" s="18">
        <v>6.7</v>
      </c>
    </row>
    <row r="933">
      <c r="A933" s="18">
        <v>2002.0</v>
      </c>
      <c r="B933" s="18" t="s">
        <v>50</v>
      </c>
      <c r="C933" s="18">
        <v>6.8</v>
      </c>
    </row>
    <row r="934">
      <c r="A934" s="18">
        <v>2003.0</v>
      </c>
      <c r="B934" s="18" t="s">
        <v>50</v>
      </c>
      <c r="C934" s="18">
        <v>6.1</v>
      </c>
    </row>
    <row r="935">
      <c r="A935" s="18">
        <v>2004.0</v>
      </c>
      <c r="B935" s="18" t="s">
        <v>50</v>
      </c>
      <c r="C935" s="18">
        <v>6.4</v>
      </c>
    </row>
    <row r="936">
      <c r="A936" s="18">
        <v>2005.0</v>
      </c>
      <c r="B936" s="18" t="s">
        <v>50</v>
      </c>
      <c r="C936" s="18">
        <v>6.2</v>
      </c>
    </row>
    <row r="937">
      <c r="A937" s="18">
        <v>2006.0</v>
      </c>
      <c r="B937" s="18" t="s">
        <v>50</v>
      </c>
      <c r="C937" s="18">
        <v>7.1</v>
      </c>
    </row>
    <row r="938">
      <c r="A938" s="18">
        <v>2007.0</v>
      </c>
      <c r="B938" s="18" t="s">
        <v>50</v>
      </c>
      <c r="C938" s="18">
        <v>6.6</v>
      </c>
    </row>
    <row r="939">
      <c r="A939" s="18">
        <v>2008.0</v>
      </c>
      <c r="B939" s="18" t="s">
        <v>50</v>
      </c>
      <c r="C939" s="18">
        <v>5.5</v>
      </c>
    </row>
    <row r="940">
      <c r="A940" s="18">
        <v>2009.0</v>
      </c>
      <c r="B940" s="18" t="s">
        <v>50</v>
      </c>
      <c r="C940" s="18">
        <v>6.2</v>
      </c>
    </row>
    <row r="941">
      <c r="A941" s="18">
        <v>2010.0</v>
      </c>
      <c r="B941" s="18" t="s">
        <v>50</v>
      </c>
      <c r="C941" s="18">
        <v>5.9</v>
      </c>
    </row>
    <row r="942">
      <c r="A942" s="18">
        <v>2011.0</v>
      </c>
      <c r="B942" s="18" t="s">
        <v>50</v>
      </c>
      <c r="C942" s="18">
        <v>6.2</v>
      </c>
    </row>
    <row r="943">
      <c r="A943" s="18">
        <v>2012.0</v>
      </c>
      <c r="B943" s="18" t="s">
        <v>50</v>
      </c>
      <c r="C943" s="18">
        <v>7.1</v>
      </c>
    </row>
    <row r="944">
      <c r="A944" s="18">
        <v>2013.0</v>
      </c>
      <c r="B944" s="18" t="s">
        <v>50</v>
      </c>
      <c r="C944" s="18">
        <v>6.3</v>
      </c>
    </row>
    <row r="945">
      <c r="A945" s="18">
        <v>2014.0</v>
      </c>
      <c r="B945" s="18" t="s">
        <v>50</v>
      </c>
      <c r="C945" s="18">
        <v>5.5</v>
      </c>
    </row>
    <row r="946">
      <c r="A946" s="18">
        <v>2015.0</v>
      </c>
      <c r="B946" s="18" t="s">
        <v>50</v>
      </c>
      <c r="C946" s="18">
        <v>5.9</v>
      </c>
    </row>
    <row r="947">
      <c r="A947" s="18">
        <v>2016.0</v>
      </c>
      <c r="B947" s="18" t="s">
        <v>50</v>
      </c>
      <c r="C947" s="18">
        <v>6.2</v>
      </c>
    </row>
    <row r="948">
      <c r="A948" s="18">
        <v>2000.0</v>
      </c>
      <c r="B948" s="18" t="s">
        <v>51</v>
      </c>
      <c r="C948" s="18">
        <v>3.1</v>
      </c>
    </row>
    <row r="949">
      <c r="A949" s="18">
        <v>2001.0</v>
      </c>
      <c r="B949" s="18" t="s">
        <v>51</v>
      </c>
      <c r="C949" s="18">
        <v>2.4</v>
      </c>
    </row>
    <row r="950">
      <c r="A950" s="18">
        <v>2002.0</v>
      </c>
      <c r="B950" s="18" t="s">
        <v>51</v>
      </c>
      <c r="C950" s="18">
        <v>2.2</v>
      </c>
    </row>
    <row r="951">
      <c r="A951" s="18">
        <v>2003.0</v>
      </c>
      <c r="B951" s="18" t="s">
        <v>51</v>
      </c>
      <c r="C951" s="18">
        <v>2.5</v>
      </c>
    </row>
    <row r="952">
      <c r="A952" s="18">
        <v>2004.0</v>
      </c>
      <c r="B952" s="18" t="s">
        <v>51</v>
      </c>
      <c r="C952" s="18">
        <v>2.2</v>
      </c>
    </row>
    <row r="953">
      <c r="A953" s="18">
        <v>2005.0</v>
      </c>
      <c r="B953" s="18" t="s">
        <v>51</v>
      </c>
      <c r="C953" s="18">
        <v>2.2</v>
      </c>
    </row>
    <row r="954">
      <c r="A954" s="18">
        <v>2006.0</v>
      </c>
      <c r="B954" s="18" t="s">
        <v>51</v>
      </c>
      <c r="C954" s="18">
        <v>2.4</v>
      </c>
    </row>
    <row r="955">
      <c r="A955" s="18">
        <v>2007.0</v>
      </c>
      <c r="B955" s="18" t="s">
        <v>51</v>
      </c>
      <c r="C955" s="18">
        <v>2.2</v>
      </c>
    </row>
    <row r="956">
      <c r="A956" s="18">
        <v>2008.0</v>
      </c>
      <c r="B956" s="18" t="s">
        <v>51</v>
      </c>
      <c r="C956" s="18">
        <v>2.1</v>
      </c>
    </row>
    <row r="957">
      <c r="A957" s="18">
        <v>2009.0</v>
      </c>
      <c r="B957" s="18" t="s">
        <v>51</v>
      </c>
      <c r="C957" s="18">
        <v>1.4</v>
      </c>
    </row>
    <row r="958">
      <c r="A958" s="18">
        <v>2010.0</v>
      </c>
      <c r="B958" s="18" t="s">
        <v>51</v>
      </c>
      <c r="C958" s="18">
        <v>1.8</v>
      </c>
    </row>
    <row r="959">
      <c r="A959" s="18">
        <v>2011.0</v>
      </c>
      <c r="B959" s="18" t="s">
        <v>51</v>
      </c>
      <c r="C959" s="18">
        <v>1.4</v>
      </c>
    </row>
    <row r="960">
      <c r="A960" s="18">
        <v>2012.0</v>
      </c>
      <c r="B960" s="18" t="s">
        <v>51</v>
      </c>
      <c r="C960" s="18">
        <v>1.8</v>
      </c>
    </row>
    <row r="961">
      <c r="A961" s="18">
        <v>2013.0</v>
      </c>
      <c r="B961" s="18" t="s">
        <v>51</v>
      </c>
      <c r="C961" s="18">
        <v>2.1</v>
      </c>
    </row>
    <row r="962">
      <c r="A962" s="18">
        <v>2014.0</v>
      </c>
      <c r="B962" s="18" t="s">
        <v>51</v>
      </c>
      <c r="C962" s="18">
        <v>1.6</v>
      </c>
    </row>
    <row r="963">
      <c r="A963" s="18">
        <v>2015.0</v>
      </c>
      <c r="B963" s="18" t="s">
        <v>51</v>
      </c>
      <c r="C963" s="18">
        <v>2.4</v>
      </c>
    </row>
    <row r="964">
      <c r="A964" s="18">
        <v>2016.0</v>
      </c>
      <c r="B964" s="18" t="s">
        <v>51</v>
      </c>
      <c r="C964" s="18">
        <v>1.8</v>
      </c>
    </row>
    <row r="965">
      <c r="A965" s="18">
        <v>2000.0</v>
      </c>
      <c r="B965" s="18" t="s">
        <v>52</v>
      </c>
      <c r="C965" s="18">
        <v>9.0</v>
      </c>
    </row>
    <row r="966">
      <c r="A966" s="18">
        <v>2001.0</v>
      </c>
      <c r="B966" s="18" t="s">
        <v>52</v>
      </c>
      <c r="C966" s="18">
        <v>9.9</v>
      </c>
    </row>
    <row r="967">
      <c r="A967" s="18">
        <v>2002.0</v>
      </c>
      <c r="B967" s="18" t="s">
        <v>52</v>
      </c>
      <c r="C967" s="18">
        <v>9.2</v>
      </c>
    </row>
    <row r="968">
      <c r="A968" s="18">
        <v>2003.0</v>
      </c>
      <c r="B968" s="18" t="s">
        <v>52</v>
      </c>
      <c r="C968" s="18">
        <v>9.3</v>
      </c>
    </row>
    <row r="969">
      <c r="A969" s="18">
        <v>2004.0</v>
      </c>
      <c r="B969" s="18" t="s">
        <v>52</v>
      </c>
      <c r="C969" s="18">
        <v>7.8</v>
      </c>
    </row>
    <row r="970">
      <c r="A970" s="18">
        <v>2005.0</v>
      </c>
      <c r="B970" s="18" t="s">
        <v>52</v>
      </c>
      <c r="C970" s="18">
        <v>7.4</v>
      </c>
    </row>
    <row r="971">
      <c r="A971" s="18">
        <v>2006.0</v>
      </c>
      <c r="B971" s="18" t="s">
        <v>52</v>
      </c>
      <c r="C971" s="18">
        <v>7.9</v>
      </c>
    </row>
    <row r="972">
      <c r="A972" s="18">
        <v>2007.0</v>
      </c>
      <c r="B972" s="18" t="s">
        <v>52</v>
      </c>
      <c r="C972" s="18">
        <v>6.9</v>
      </c>
    </row>
    <row r="973">
      <c r="A973" s="18">
        <v>2008.0</v>
      </c>
      <c r="B973" s="18" t="s">
        <v>52</v>
      </c>
      <c r="C973" s="18">
        <v>8.0</v>
      </c>
    </row>
    <row r="974">
      <c r="A974" s="18">
        <v>2009.0</v>
      </c>
      <c r="B974" s="18" t="s">
        <v>52</v>
      </c>
      <c r="C974" s="18">
        <v>6.6</v>
      </c>
    </row>
    <row r="975">
      <c r="A975" s="18">
        <v>2010.0</v>
      </c>
      <c r="B975" s="18" t="s">
        <v>52</v>
      </c>
      <c r="C975" s="18">
        <v>6.9</v>
      </c>
    </row>
    <row r="976">
      <c r="A976" s="18">
        <v>2011.0</v>
      </c>
      <c r="B976" s="18" t="s">
        <v>52</v>
      </c>
      <c r="C976" s="18">
        <v>7.8</v>
      </c>
    </row>
    <row r="977">
      <c r="A977" s="18">
        <v>2012.0</v>
      </c>
      <c r="B977" s="18" t="s">
        <v>52</v>
      </c>
      <c r="C977" s="18">
        <v>7.1</v>
      </c>
    </row>
    <row r="978">
      <c r="A978" s="18">
        <v>2013.0</v>
      </c>
      <c r="B978" s="18" t="s">
        <v>52</v>
      </c>
      <c r="C978" s="18">
        <v>7.3</v>
      </c>
    </row>
    <row r="979">
      <c r="A979" s="18">
        <v>2014.0</v>
      </c>
      <c r="B979" s="18" t="s">
        <v>52</v>
      </c>
      <c r="C979" s="18">
        <v>8.7</v>
      </c>
    </row>
    <row r="980">
      <c r="A980" s="18">
        <v>2015.0</v>
      </c>
      <c r="B980" s="18" t="s">
        <v>52</v>
      </c>
      <c r="C980" s="18">
        <v>8.5</v>
      </c>
    </row>
    <row r="981">
      <c r="A981" s="18">
        <v>2016.0</v>
      </c>
      <c r="B981" s="18" t="s">
        <v>52</v>
      </c>
      <c r="C981" s="18">
        <v>7.9</v>
      </c>
    </row>
    <row r="982">
      <c r="A982" s="18">
        <v>2000.0</v>
      </c>
      <c r="B982" s="18" t="s">
        <v>53</v>
      </c>
      <c r="C982" s="18">
        <v>6.2</v>
      </c>
    </row>
    <row r="983">
      <c r="A983" s="18">
        <v>2001.0</v>
      </c>
      <c r="B983" s="18" t="s">
        <v>53</v>
      </c>
      <c r="C983" s="18">
        <v>6.6</v>
      </c>
    </row>
    <row r="984">
      <c r="A984" s="18">
        <v>2002.0</v>
      </c>
      <c r="B984" s="18" t="s">
        <v>53</v>
      </c>
      <c r="C984" s="18">
        <v>5.8</v>
      </c>
    </row>
    <row r="985">
      <c r="A985" s="18">
        <v>2003.0</v>
      </c>
      <c r="B985" s="18" t="s">
        <v>53</v>
      </c>
      <c r="C985" s="18">
        <v>5.1</v>
      </c>
    </row>
    <row r="986">
      <c r="A986" s="18">
        <v>2004.0</v>
      </c>
      <c r="B986" s="18" t="s">
        <v>53</v>
      </c>
      <c r="C986" s="18">
        <v>6.1</v>
      </c>
    </row>
    <row r="987">
      <c r="A987" s="18">
        <v>2005.0</v>
      </c>
      <c r="B987" s="18" t="s">
        <v>53</v>
      </c>
      <c r="C987" s="18">
        <v>6.9</v>
      </c>
    </row>
    <row r="988">
      <c r="A988" s="18">
        <v>2006.0</v>
      </c>
      <c r="B988" s="18" t="s">
        <v>53</v>
      </c>
      <c r="C988" s="18">
        <v>6.3</v>
      </c>
    </row>
    <row r="989">
      <c r="A989" s="18">
        <v>2007.0</v>
      </c>
      <c r="B989" s="18" t="s">
        <v>53</v>
      </c>
      <c r="C989" s="18">
        <v>6.2</v>
      </c>
    </row>
    <row r="990">
      <c r="A990" s="18">
        <v>2008.0</v>
      </c>
      <c r="B990" s="18" t="s">
        <v>53</v>
      </c>
      <c r="C990" s="18">
        <v>7.7</v>
      </c>
    </row>
    <row r="991">
      <c r="A991" s="18">
        <v>2009.0</v>
      </c>
      <c r="B991" s="18" t="s">
        <v>53</v>
      </c>
      <c r="C991" s="18">
        <v>6.5</v>
      </c>
    </row>
    <row r="992">
      <c r="A992" s="18">
        <v>2010.0</v>
      </c>
      <c r="B992" s="18" t="s">
        <v>53</v>
      </c>
      <c r="C992" s="18">
        <v>7.0</v>
      </c>
    </row>
    <row r="993">
      <c r="A993" s="18">
        <v>2011.0</v>
      </c>
      <c r="B993" s="18" t="s">
        <v>53</v>
      </c>
      <c r="C993" s="18">
        <v>6.1</v>
      </c>
    </row>
    <row r="994">
      <c r="A994" s="18">
        <v>2012.0</v>
      </c>
      <c r="B994" s="18" t="s">
        <v>53</v>
      </c>
      <c r="C994" s="18">
        <v>6.5</v>
      </c>
    </row>
    <row r="995">
      <c r="A995" s="18">
        <v>2013.0</v>
      </c>
      <c r="B995" s="18" t="s">
        <v>53</v>
      </c>
      <c r="C995" s="18">
        <v>6.1</v>
      </c>
    </row>
    <row r="996">
      <c r="A996" s="18">
        <v>2014.0</v>
      </c>
      <c r="B996" s="18" t="s">
        <v>53</v>
      </c>
      <c r="C996" s="18">
        <v>6.7</v>
      </c>
    </row>
    <row r="997">
      <c r="A997" s="18">
        <v>2015.0</v>
      </c>
      <c r="B997" s="18" t="s">
        <v>53</v>
      </c>
      <c r="C997" s="18">
        <v>8.3</v>
      </c>
    </row>
    <row r="998">
      <c r="A998" s="18">
        <v>2016.0</v>
      </c>
      <c r="B998" s="18" t="s">
        <v>53</v>
      </c>
      <c r="C998" s="18">
        <v>8.8</v>
      </c>
    </row>
    <row r="999">
      <c r="A999" s="18">
        <v>2000.0</v>
      </c>
      <c r="B999" s="18" t="s">
        <v>54</v>
      </c>
      <c r="C999" s="18">
        <v>2.2</v>
      </c>
    </row>
    <row r="1000">
      <c r="A1000" s="18">
        <v>2001.0</v>
      </c>
      <c r="B1000" s="18" t="s">
        <v>54</v>
      </c>
      <c r="C1000" s="18">
        <v>3.8</v>
      </c>
    </row>
    <row r="1001">
      <c r="A1001" s="18">
        <v>2002.0</v>
      </c>
      <c r="B1001" s="18" t="s">
        <v>54</v>
      </c>
      <c r="C1001" s="18">
        <v>1.8</v>
      </c>
    </row>
    <row r="1002">
      <c r="A1002" s="18">
        <v>2003.0</v>
      </c>
      <c r="B1002" s="18" t="s">
        <v>54</v>
      </c>
      <c r="C1002" s="18">
        <v>3.3</v>
      </c>
    </row>
    <row r="1003">
      <c r="A1003" s="18">
        <v>2004.0</v>
      </c>
      <c r="B1003" s="18" t="s">
        <v>54</v>
      </c>
      <c r="C1003" s="18">
        <v>3.2</v>
      </c>
    </row>
    <row r="1004">
      <c r="A1004" s="18">
        <v>2005.0</v>
      </c>
      <c r="B1004" s="18" t="s">
        <v>54</v>
      </c>
      <c r="C1004" s="18">
        <v>1.9</v>
      </c>
    </row>
    <row r="1005">
      <c r="A1005" s="18">
        <v>2006.0</v>
      </c>
      <c r="B1005" s="18" t="s">
        <v>54</v>
      </c>
      <c r="C1005" s="18">
        <v>3.5</v>
      </c>
    </row>
    <row r="1006">
      <c r="A1006" s="18">
        <v>2007.0</v>
      </c>
      <c r="B1006" s="18" t="s">
        <v>54</v>
      </c>
      <c r="C1006" s="18">
        <v>2.8</v>
      </c>
    </row>
    <row r="1007">
      <c r="A1007" s="18">
        <v>2008.0</v>
      </c>
      <c r="B1007" s="18" t="s">
        <v>54</v>
      </c>
      <c r="C1007" s="18">
        <v>4.1</v>
      </c>
    </row>
    <row r="1008">
      <c r="A1008" s="18">
        <v>2009.0</v>
      </c>
      <c r="B1008" s="18" t="s">
        <v>54</v>
      </c>
      <c r="C1008" s="18">
        <v>3.3</v>
      </c>
    </row>
    <row r="1009">
      <c r="A1009" s="18">
        <v>2010.0</v>
      </c>
      <c r="B1009" s="18" t="s">
        <v>54</v>
      </c>
      <c r="C1009" s="18">
        <v>2.5</v>
      </c>
    </row>
    <row r="1010">
      <c r="A1010" s="18">
        <v>2011.0</v>
      </c>
      <c r="B1010" s="18" t="s">
        <v>54</v>
      </c>
      <c r="C1010" s="18">
        <v>2.9</v>
      </c>
    </row>
    <row r="1011">
      <c r="A1011" s="18">
        <v>2012.0</v>
      </c>
      <c r="B1011" s="18" t="s">
        <v>54</v>
      </c>
      <c r="C1011" s="18">
        <v>2.9</v>
      </c>
    </row>
    <row r="1012">
      <c r="A1012" s="18">
        <v>2013.0</v>
      </c>
      <c r="B1012" s="18" t="s">
        <v>54</v>
      </c>
      <c r="C1012" s="18">
        <v>2.3</v>
      </c>
    </row>
    <row r="1013">
      <c r="A1013" s="18">
        <v>2014.0</v>
      </c>
      <c r="B1013" s="18" t="s">
        <v>54</v>
      </c>
      <c r="C1013" s="18">
        <v>3.7</v>
      </c>
    </row>
    <row r="1014">
      <c r="A1014" s="18">
        <v>2015.0</v>
      </c>
      <c r="B1014" s="18" t="s">
        <v>54</v>
      </c>
      <c r="C1014" s="18">
        <v>3.7</v>
      </c>
    </row>
    <row r="1015">
      <c r="A1015" s="18">
        <v>2016.0</v>
      </c>
      <c r="B1015" s="18" t="s">
        <v>54</v>
      </c>
      <c r="C1015" s="18">
        <v>3.6</v>
      </c>
    </row>
    <row r="1016">
      <c r="A1016" s="18">
        <v>2000.0</v>
      </c>
      <c r="B1016" s="18" t="s">
        <v>55</v>
      </c>
      <c r="C1016" s="18">
        <v>3.7</v>
      </c>
    </row>
    <row r="1017">
      <c r="A1017" s="18">
        <v>2001.0</v>
      </c>
      <c r="B1017" s="18" t="s">
        <v>55</v>
      </c>
      <c r="C1017" s="18">
        <v>2.5</v>
      </c>
    </row>
    <row r="1018">
      <c r="A1018" s="18">
        <v>2002.0</v>
      </c>
      <c r="B1018" s="18" t="s">
        <v>55</v>
      </c>
      <c r="C1018" s="18">
        <v>2.8</v>
      </c>
    </row>
    <row r="1019">
      <c r="A1019" s="18">
        <v>2003.0</v>
      </c>
      <c r="B1019" s="18" t="s">
        <v>55</v>
      </c>
      <c r="C1019" s="18">
        <v>3.2</v>
      </c>
    </row>
    <row r="1020">
      <c r="A1020" s="18">
        <v>2004.0</v>
      </c>
      <c r="B1020" s="18" t="s">
        <v>55</v>
      </c>
      <c r="C1020" s="18">
        <v>2.3</v>
      </c>
    </row>
    <row r="1021">
      <c r="A1021" s="18">
        <v>2005.0</v>
      </c>
      <c r="B1021" s="18" t="s">
        <v>55</v>
      </c>
      <c r="C1021" s="18">
        <v>2.5</v>
      </c>
    </row>
    <row r="1022">
      <c r="A1022" s="18">
        <v>2006.0</v>
      </c>
      <c r="B1022" s="18" t="s">
        <v>55</v>
      </c>
      <c r="C1022" s="18">
        <v>2.9</v>
      </c>
    </row>
    <row r="1023">
      <c r="A1023" s="18">
        <v>2007.0</v>
      </c>
      <c r="B1023" s="18" t="s">
        <v>55</v>
      </c>
      <c r="C1023" s="18">
        <v>4.0</v>
      </c>
    </row>
    <row r="1024">
      <c r="A1024" s="18">
        <v>2008.0</v>
      </c>
      <c r="B1024" s="18" t="s">
        <v>55</v>
      </c>
      <c r="C1024" s="18">
        <v>3.9</v>
      </c>
    </row>
    <row r="1025">
      <c r="A1025" s="18">
        <v>2009.0</v>
      </c>
      <c r="B1025" s="18" t="s">
        <v>55</v>
      </c>
      <c r="C1025" s="18">
        <v>2.3</v>
      </c>
    </row>
    <row r="1026">
      <c r="A1026" s="18">
        <v>2010.0</v>
      </c>
      <c r="B1026" s="18" t="s">
        <v>55</v>
      </c>
      <c r="C1026" s="18">
        <v>3.0</v>
      </c>
    </row>
    <row r="1027">
      <c r="A1027" s="18">
        <v>2011.0</v>
      </c>
      <c r="B1027" s="18" t="s">
        <v>55</v>
      </c>
      <c r="C1027" s="18">
        <v>3.7</v>
      </c>
    </row>
    <row r="1028">
      <c r="A1028" s="18">
        <v>2012.0</v>
      </c>
      <c r="B1028" s="18" t="s">
        <v>55</v>
      </c>
      <c r="C1028" s="18">
        <v>2.8</v>
      </c>
    </row>
    <row r="1029">
      <c r="A1029" s="18">
        <v>2013.0</v>
      </c>
      <c r="B1029" s="18" t="s">
        <v>55</v>
      </c>
      <c r="C1029" s="18">
        <v>3.0</v>
      </c>
    </row>
    <row r="1030">
      <c r="A1030" s="18">
        <v>2014.0</v>
      </c>
      <c r="B1030" s="18" t="s">
        <v>55</v>
      </c>
      <c r="C1030" s="18">
        <v>2.8</v>
      </c>
    </row>
    <row r="1031">
      <c r="A1031" s="18">
        <v>2015.0</v>
      </c>
      <c r="B1031" s="18" t="s">
        <v>55</v>
      </c>
      <c r="C1031" s="18">
        <v>3.3</v>
      </c>
    </row>
    <row r="1032">
      <c r="A1032" s="18">
        <v>2016.0</v>
      </c>
      <c r="B1032" s="18" t="s">
        <v>55</v>
      </c>
      <c r="C1032" s="18">
        <v>2.6</v>
      </c>
    </row>
    <row r="1033">
      <c r="A1033" s="18">
        <v>2000.0</v>
      </c>
      <c r="B1033" s="18" t="s">
        <v>56</v>
      </c>
      <c r="C1033" s="18">
        <v>6.5</v>
      </c>
    </row>
    <row r="1034">
      <c r="A1034" s="18">
        <v>2001.0</v>
      </c>
      <c r="B1034" s="18" t="s">
        <v>56</v>
      </c>
      <c r="C1034" s="18">
        <v>8.6</v>
      </c>
    </row>
    <row r="1035">
      <c r="A1035" s="18">
        <v>2002.0</v>
      </c>
      <c r="B1035" s="18" t="s">
        <v>56</v>
      </c>
      <c r="C1035" s="18">
        <v>8.4</v>
      </c>
    </row>
    <row r="1036">
      <c r="A1036" s="18">
        <v>2003.0</v>
      </c>
      <c r="B1036" s="18" t="s">
        <v>56</v>
      </c>
      <c r="C1036" s="18">
        <v>8.8</v>
      </c>
    </row>
    <row r="1037">
      <c r="A1037" s="18">
        <v>2004.0</v>
      </c>
      <c r="B1037" s="18" t="s">
        <v>56</v>
      </c>
      <c r="C1037" s="18">
        <v>7.4</v>
      </c>
    </row>
    <row r="1038">
      <c r="A1038" s="18">
        <v>2005.0</v>
      </c>
      <c r="B1038" s="18" t="s">
        <v>56</v>
      </c>
      <c r="C1038" s="18">
        <v>8.5</v>
      </c>
    </row>
    <row r="1039">
      <c r="A1039" s="18">
        <v>2006.0</v>
      </c>
      <c r="B1039" s="18" t="s">
        <v>56</v>
      </c>
      <c r="C1039" s="18">
        <v>9.1</v>
      </c>
    </row>
    <row r="1040">
      <c r="A1040" s="18">
        <v>2007.0</v>
      </c>
      <c r="B1040" s="18" t="s">
        <v>56</v>
      </c>
      <c r="C1040" s="18">
        <v>7.5</v>
      </c>
    </row>
    <row r="1041">
      <c r="A1041" s="18">
        <v>2008.0</v>
      </c>
      <c r="B1041" s="18" t="s">
        <v>56</v>
      </c>
      <c r="C1041" s="18">
        <v>6.3</v>
      </c>
    </row>
    <row r="1042">
      <c r="A1042" s="18">
        <v>2009.0</v>
      </c>
      <c r="B1042" s="18" t="s">
        <v>56</v>
      </c>
      <c r="C1042" s="18">
        <v>5.9</v>
      </c>
    </row>
    <row r="1043">
      <c r="A1043" s="18">
        <v>2010.0</v>
      </c>
      <c r="B1043" s="18" t="s">
        <v>56</v>
      </c>
      <c r="C1043" s="18">
        <v>5.8</v>
      </c>
    </row>
    <row r="1044">
      <c r="A1044" s="18">
        <v>2011.0</v>
      </c>
      <c r="B1044" s="18" t="s">
        <v>56</v>
      </c>
      <c r="C1044" s="18">
        <v>5.1</v>
      </c>
    </row>
    <row r="1045">
      <c r="A1045" s="18">
        <v>2012.0</v>
      </c>
      <c r="B1045" s="18" t="s">
        <v>56</v>
      </c>
      <c r="C1045" s="18">
        <v>4.5</v>
      </c>
    </row>
    <row r="1046">
      <c r="A1046" s="18">
        <v>2013.0</v>
      </c>
      <c r="B1046" s="18" t="s">
        <v>56</v>
      </c>
      <c r="C1046" s="18">
        <v>5.8</v>
      </c>
    </row>
    <row r="1047">
      <c r="A1047" s="18">
        <v>2014.0</v>
      </c>
      <c r="B1047" s="18" t="s">
        <v>56</v>
      </c>
      <c r="C1047" s="18">
        <v>6.0</v>
      </c>
    </row>
    <row r="1048">
      <c r="A1048" s="18">
        <v>2015.0</v>
      </c>
      <c r="B1048" s="18" t="s">
        <v>56</v>
      </c>
      <c r="C1048" s="18">
        <v>6.2</v>
      </c>
    </row>
    <row r="1049">
      <c r="A1049" s="18">
        <v>2016.0</v>
      </c>
      <c r="B1049" s="18" t="s">
        <v>56</v>
      </c>
      <c r="C1049" s="18">
        <v>7.8</v>
      </c>
    </row>
    <row r="1050">
      <c r="A1050" s="18">
        <v>2000.0</v>
      </c>
      <c r="B1050" s="18" t="s">
        <v>57</v>
      </c>
      <c r="C1050" s="18">
        <v>1.8</v>
      </c>
    </row>
    <row r="1051">
      <c r="A1051" s="18">
        <v>2001.0</v>
      </c>
      <c r="B1051" s="18" t="s">
        <v>57</v>
      </c>
      <c r="C1051" s="18">
        <v>1.3</v>
      </c>
    </row>
    <row r="1052">
      <c r="A1052" s="18">
        <v>2002.0</v>
      </c>
      <c r="B1052" s="18" t="s">
        <v>57</v>
      </c>
      <c r="C1052" s="18">
        <v>0.9</v>
      </c>
    </row>
    <row r="1053">
      <c r="A1053" s="18">
        <v>2003.0</v>
      </c>
      <c r="B1053" s="18" t="s">
        <v>57</v>
      </c>
      <c r="C1053" s="18">
        <v>1.3</v>
      </c>
    </row>
    <row r="1054">
      <c r="A1054" s="18">
        <v>2004.0</v>
      </c>
      <c r="B1054" s="18" t="s">
        <v>57</v>
      </c>
      <c r="C1054" s="18">
        <v>1.3</v>
      </c>
    </row>
    <row r="1055">
      <c r="A1055" s="18">
        <v>2005.0</v>
      </c>
      <c r="B1055" s="18" t="s">
        <v>57</v>
      </c>
      <c r="C1055" s="18">
        <v>1.5</v>
      </c>
    </row>
    <row r="1056">
      <c r="A1056" s="18">
        <v>2006.0</v>
      </c>
      <c r="B1056" s="18" t="s">
        <v>57</v>
      </c>
      <c r="C1056" s="18">
        <v>1.0</v>
      </c>
    </row>
    <row r="1057">
      <c r="A1057" s="18">
        <v>2007.0</v>
      </c>
      <c r="B1057" s="18" t="s">
        <v>57</v>
      </c>
      <c r="C1057" s="18">
        <v>0.9</v>
      </c>
    </row>
    <row r="1058">
      <c r="A1058" s="18">
        <v>2008.0</v>
      </c>
      <c r="B1058" s="18" t="s">
        <v>57</v>
      </c>
      <c r="C1058" s="18">
        <v>1.1</v>
      </c>
    </row>
    <row r="1059">
      <c r="A1059" s="18">
        <v>2009.0</v>
      </c>
      <c r="B1059" s="18" t="s">
        <v>57</v>
      </c>
      <c r="C1059" s="18">
        <v>0.8</v>
      </c>
    </row>
    <row r="1060">
      <c r="A1060" s="18">
        <v>2010.0</v>
      </c>
      <c r="B1060" s="18" t="s">
        <v>57</v>
      </c>
      <c r="C1060" s="18">
        <v>1.0</v>
      </c>
    </row>
    <row r="1061">
      <c r="A1061" s="18">
        <v>2011.0</v>
      </c>
      <c r="B1061" s="18" t="s">
        <v>57</v>
      </c>
      <c r="C1061" s="18">
        <v>1.2</v>
      </c>
    </row>
    <row r="1062">
      <c r="A1062" s="18">
        <v>2012.0</v>
      </c>
      <c r="B1062" s="18" t="s">
        <v>57</v>
      </c>
      <c r="C1062" s="18">
        <v>1.1</v>
      </c>
    </row>
    <row r="1063">
      <c r="A1063" s="18">
        <v>2013.0</v>
      </c>
      <c r="B1063" s="18" t="s">
        <v>57</v>
      </c>
      <c r="C1063" s="18">
        <v>1.6</v>
      </c>
    </row>
    <row r="1064">
      <c r="A1064" s="18">
        <v>2014.0</v>
      </c>
      <c r="B1064" s="18" t="s">
        <v>57</v>
      </c>
      <c r="C1064" s="18">
        <v>1.2</v>
      </c>
    </row>
    <row r="1065">
      <c r="A1065" s="18">
        <v>2015.0</v>
      </c>
      <c r="B1065" s="18" t="s">
        <v>57</v>
      </c>
      <c r="C1065" s="18">
        <v>1.1</v>
      </c>
    </row>
    <row r="1066">
      <c r="A1066" s="18">
        <v>2016.0</v>
      </c>
      <c r="B1066" s="18" t="s">
        <v>57</v>
      </c>
      <c r="C1066" s="18">
        <v>1.4</v>
      </c>
    </row>
    <row r="1067">
      <c r="A1067" s="18">
        <v>2000.0</v>
      </c>
      <c r="B1067" s="18" t="s">
        <v>58</v>
      </c>
      <c r="C1067" s="18">
        <v>3.4</v>
      </c>
    </row>
    <row r="1068">
      <c r="A1068" s="18">
        <v>2001.0</v>
      </c>
      <c r="B1068" s="18" t="s">
        <v>58</v>
      </c>
      <c r="C1068" s="18">
        <v>3.9</v>
      </c>
    </row>
    <row r="1069">
      <c r="A1069" s="18">
        <v>2002.0</v>
      </c>
      <c r="B1069" s="18" t="s">
        <v>58</v>
      </c>
      <c r="C1069" s="18">
        <v>4.0</v>
      </c>
    </row>
    <row r="1070">
      <c r="A1070" s="18">
        <v>2003.0</v>
      </c>
      <c r="B1070" s="18" t="s">
        <v>58</v>
      </c>
      <c r="C1070" s="18">
        <v>4.7</v>
      </c>
    </row>
    <row r="1071">
      <c r="A1071" s="18">
        <v>2004.0</v>
      </c>
      <c r="B1071" s="18" t="s">
        <v>58</v>
      </c>
      <c r="C1071" s="18">
        <v>4.5</v>
      </c>
    </row>
    <row r="1072">
      <c r="A1072" s="18">
        <v>2005.0</v>
      </c>
      <c r="B1072" s="18" t="s">
        <v>58</v>
      </c>
      <c r="C1072" s="18">
        <v>4.8</v>
      </c>
    </row>
    <row r="1073">
      <c r="A1073" s="18">
        <v>2006.0</v>
      </c>
      <c r="B1073" s="18" t="s">
        <v>58</v>
      </c>
      <c r="C1073" s="18">
        <v>4.9</v>
      </c>
    </row>
    <row r="1074">
      <c r="A1074" s="18">
        <v>2007.0</v>
      </c>
      <c r="B1074" s="18" t="s">
        <v>58</v>
      </c>
      <c r="C1074" s="18">
        <v>4.4</v>
      </c>
    </row>
    <row r="1075">
      <c r="A1075" s="18">
        <v>2008.0</v>
      </c>
      <c r="B1075" s="18" t="s">
        <v>58</v>
      </c>
      <c r="C1075" s="18">
        <v>4.3</v>
      </c>
    </row>
    <row r="1076">
      <c r="A1076" s="18">
        <v>2009.0</v>
      </c>
      <c r="B1076" s="18" t="s">
        <v>58</v>
      </c>
      <c r="C1076" s="18">
        <v>3.7</v>
      </c>
    </row>
    <row r="1077">
      <c r="A1077" s="18">
        <v>2010.0</v>
      </c>
      <c r="B1077" s="18" t="s">
        <v>58</v>
      </c>
      <c r="C1077" s="18">
        <v>4.2</v>
      </c>
    </row>
    <row r="1078">
      <c r="A1078" s="18">
        <v>2011.0</v>
      </c>
      <c r="B1078" s="18" t="s">
        <v>58</v>
      </c>
      <c r="C1078" s="18">
        <v>4.3</v>
      </c>
    </row>
    <row r="1079">
      <c r="A1079" s="18">
        <v>2012.0</v>
      </c>
      <c r="B1079" s="18" t="s">
        <v>58</v>
      </c>
      <c r="C1079" s="18">
        <v>4.4</v>
      </c>
    </row>
    <row r="1080">
      <c r="A1080" s="18">
        <v>2013.0</v>
      </c>
      <c r="B1080" s="18" t="s">
        <v>58</v>
      </c>
      <c r="C1080" s="18">
        <v>4.5</v>
      </c>
    </row>
    <row r="1081">
      <c r="A1081" s="18">
        <v>2014.0</v>
      </c>
      <c r="B1081" s="18" t="s">
        <v>58</v>
      </c>
      <c r="C1081" s="18">
        <v>3.9</v>
      </c>
    </row>
    <row r="1082">
      <c r="A1082" s="18">
        <v>2015.0</v>
      </c>
      <c r="B1082" s="18" t="s">
        <v>58</v>
      </c>
      <c r="C1082" s="18">
        <v>4.1</v>
      </c>
    </row>
    <row r="1083">
      <c r="A1083" s="18">
        <v>2016.0</v>
      </c>
      <c r="B1083" s="18" t="s">
        <v>58</v>
      </c>
      <c r="C1083" s="18">
        <v>4.2</v>
      </c>
    </row>
    <row r="1084">
      <c r="A1084" s="18">
        <v>2000.0</v>
      </c>
      <c r="B1084" s="18" t="s">
        <v>59</v>
      </c>
      <c r="C1084" s="18">
        <v>7.4</v>
      </c>
    </row>
    <row r="1085">
      <c r="A1085" s="18">
        <v>2001.0</v>
      </c>
      <c r="B1085" s="18" t="s">
        <v>59</v>
      </c>
      <c r="C1085" s="18">
        <v>5.4</v>
      </c>
    </row>
    <row r="1086">
      <c r="A1086" s="18">
        <v>2002.0</v>
      </c>
      <c r="B1086" s="18" t="s">
        <v>59</v>
      </c>
      <c r="C1086" s="18">
        <v>8.2</v>
      </c>
    </row>
    <row r="1087">
      <c r="A1087" s="18">
        <v>2003.0</v>
      </c>
      <c r="B1087" s="18" t="s">
        <v>59</v>
      </c>
      <c r="C1087" s="18">
        <v>6.2</v>
      </c>
    </row>
    <row r="1088">
      <c r="A1088" s="18">
        <v>2004.0</v>
      </c>
      <c r="B1088" s="18" t="s">
        <v>59</v>
      </c>
      <c r="C1088" s="18">
        <v>8.9</v>
      </c>
    </row>
    <row r="1089">
      <c r="A1089" s="18">
        <v>2005.0</v>
      </c>
      <c r="B1089" s="18" t="s">
        <v>59</v>
      </c>
      <c r="C1089" s="18">
        <v>7.5</v>
      </c>
    </row>
    <row r="1090">
      <c r="A1090" s="18">
        <v>2006.0</v>
      </c>
      <c r="B1090" s="18" t="s">
        <v>59</v>
      </c>
      <c r="C1090" s="18">
        <v>6.9</v>
      </c>
    </row>
    <row r="1091">
      <c r="A1091" s="18">
        <v>2007.0</v>
      </c>
      <c r="B1091" s="18" t="s">
        <v>59</v>
      </c>
      <c r="C1091" s="18">
        <v>9.3</v>
      </c>
    </row>
    <row r="1092">
      <c r="A1092" s="18">
        <v>2008.0</v>
      </c>
      <c r="B1092" s="18" t="s">
        <v>59</v>
      </c>
      <c r="C1092" s="18">
        <v>8.1</v>
      </c>
    </row>
    <row r="1093">
      <c r="A1093" s="18">
        <v>2009.0</v>
      </c>
      <c r="B1093" s="18" t="s">
        <v>59</v>
      </c>
      <c r="C1093" s="18">
        <v>9.9</v>
      </c>
    </row>
    <row r="1094">
      <c r="A1094" s="18">
        <v>2010.0</v>
      </c>
      <c r="B1094" s="18" t="s">
        <v>59</v>
      </c>
      <c r="C1094" s="18">
        <v>6.8</v>
      </c>
    </row>
    <row r="1095">
      <c r="A1095" s="18">
        <v>2011.0</v>
      </c>
      <c r="B1095" s="18" t="s">
        <v>59</v>
      </c>
      <c r="C1095" s="18">
        <v>7.6</v>
      </c>
    </row>
    <row r="1096">
      <c r="A1096" s="18">
        <v>2012.0</v>
      </c>
      <c r="B1096" s="18" t="s">
        <v>59</v>
      </c>
      <c r="C1096" s="18">
        <v>5.6</v>
      </c>
    </row>
    <row r="1097">
      <c r="A1097" s="18">
        <v>2013.0</v>
      </c>
      <c r="B1097" s="18" t="s">
        <v>59</v>
      </c>
      <c r="C1097" s="18">
        <v>5.9</v>
      </c>
    </row>
    <row r="1098">
      <c r="A1098" s="18">
        <v>2014.0</v>
      </c>
      <c r="B1098" s="18" t="s">
        <v>59</v>
      </c>
      <c r="C1098" s="18">
        <v>4.8</v>
      </c>
    </row>
    <row r="1099">
      <c r="A1099" s="18">
        <v>2015.0</v>
      </c>
      <c r="B1099" s="18" t="s">
        <v>59</v>
      </c>
      <c r="C1099" s="18">
        <v>5.6</v>
      </c>
    </row>
    <row r="1100">
      <c r="A1100" s="18">
        <v>2016.0</v>
      </c>
      <c r="B1100" s="18" t="s">
        <v>59</v>
      </c>
      <c r="C1100" s="18">
        <v>6.7</v>
      </c>
    </row>
    <row r="1101">
      <c r="A1101" s="18">
        <v>2000.0</v>
      </c>
      <c r="B1101" s="18" t="s">
        <v>60</v>
      </c>
      <c r="C1101" s="18">
        <v>5.0</v>
      </c>
    </row>
    <row r="1102">
      <c r="A1102" s="18">
        <v>2001.0</v>
      </c>
      <c r="B1102" s="18" t="s">
        <v>60</v>
      </c>
      <c r="C1102" s="18">
        <v>5.0</v>
      </c>
    </row>
    <row r="1103">
      <c r="A1103" s="18">
        <v>2002.0</v>
      </c>
      <c r="B1103" s="18" t="s">
        <v>60</v>
      </c>
      <c r="C1103" s="18">
        <v>4.8</v>
      </c>
    </row>
    <row r="1104">
      <c r="A1104" s="18">
        <v>2003.0</v>
      </c>
      <c r="B1104" s="18" t="s">
        <v>60</v>
      </c>
      <c r="C1104" s="18">
        <v>4.9</v>
      </c>
    </row>
    <row r="1105">
      <c r="A1105" s="18">
        <v>2004.0</v>
      </c>
      <c r="B1105" s="18" t="s">
        <v>60</v>
      </c>
      <c r="C1105" s="18">
        <v>4.6</v>
      </c>
    </row>
    <row r="1106">
      <c r="A1106" s="18">
        <v>2005.0</v>
      </c>
      <c r="B1106" s="18" t="s">
        <v>60</v>
      </c>
      <c r="C1106" s="18">
        <v>4.5</v>
      </c>
    </row>
    <row r="1107">
      <c r="A1107" s="18">
        <v>2006.0</v>
      </c>
      <c r="B1107" s="18" t="s">
        <v>60</v>
      </c>
      <c r="C1107" s="18">
        <v>4.8</v>
      </c>
    </row>
    <row r="1108">
      <c r="A1108" s="18">
        <v>2007.0</v>
      </c>
      <c r="B1108" s="18" t="s">
        <v>60</v>
      </c>
      <c r="C1108" s="18">
        <v>4.2</v>
      </c>
    </row>
    <row r="1109">
      <c r="A1109" s="18">
        <v>2008.0</v>
      </c>
      <c r="B1109" s="18" t="s">
        <v>60</v>
      </c>
      <c r="C1109" s="18">
        <v>4.3</v>
      </c>
    </row>
    <row r="1110">
      <c r="A1110" s="18">
        <v>2009.0</v>
      </c>
      <c r="B1110" s="18" t="s">
        <v>60</v>
      </c>
      <c r="C1110" s="18">
        <v>4.0</v>
      </c>
    </row>
    <row r="1111">
      <c r="A1111" s="18">
        <v>2010.0</v>
      </c>
      <c r="B1111" s="18" t="s">
        <v>60</v>
      </c>
      <c r="C1111" s="18">
        <v>4.5</v>
      </c>
    </row>
    <row r="1112">
      <c r="A1112" s="18">
        <v>2011.0</v>
      </c>
      <c r="B1112" s="18" t="s">
        <v>60</v>
      </c>
      <c r="C1112" s="18">
        <v>3.9</v>
      </c>
    </row>
    <row r="1113">
      <c r="A1113" s="18">
        <v>2012.0</v>
      </c>
      <c r="B1113" s="18" t="s">
        <v>60</v>
      </c>
      <c r="C1113" s="18">
        <v>3.5</v>
      </c>
    </row>
    <row r="1114">
      <c r="A1114" s="18">
        <v>2013.0</v>
      </c>
      <c r="B1114" s="18" t="s">
        <v>60</v>
      </c>
      <c r="C1114" s="18">
        <v>3.3</v>
      </c>
    </row>
    <row r="1115">
      <c r="A1115" s="18">
        <v>2014.0</v>
      </c>
      <c r="B1115" s="18" t="s">
        <v>60</v>
      </c>
      <c r="C1115" s="18">
        <v>3.1</v>
      </c>
    </row>
    <row r="1116">
      <c r="A1116" s="18">
        <v>2015.0</v>
      </c>
      <c r="B1116" s="18" t="s">
        <v>60</v>
      </c>
      <c r="C1116" s="18">
        <v>3.1</v>
      </c>
    </row>
    <row r="1117">
      <c r="A1117" s="18">
        <v>2016.0</v>
      </c>
      <c r="B1117" s="18" t="s">
        <v>60</v>
      </c>
      <c r="C1117" s="18">
        <v>3.2</v>
      </c>
    </row>
    <row r="1118">
      <c r="A1118" s="18">
        <v>2000.0</v>
      </c>
      <c r="B1118" s="18" t="s">
        <v>61</v>
      </c>
      <c r="C1118" s="18">
        <v>7.0</v>
      </c>
    </row>
    <row r="1119">
      <c r="A1119" s="18">
        <v>2001.0</v>
      </c>
      <c r="B1119" s="18" t="s">
        <v>61</v>
      </c>
      <c r="C1119" s="18">
        <v>6.2</v>
      </c>
    </row>
    <row r="1120">
      <c r="A1120" s="18">
        <v>2002.0</v>
      </c>
      <c r="B1120" s="18" t="s">
        <v>61</v>
      </c>
      <c r="C1120" s="18">
        <v>6.6</v>
      </c>
    </row>
    <row r="1121">
      <c r="A1121" s="18">
        <v>2003.0</v>
      </c>
      <c r="B1121" s="18" t="s">
        <v>61</v>
      </c>
      <c r="C1121" s="18">
        <v>6.0</v>
      </c>
    </row>
    <row r="1122">
      <c r="A1122" s="18">
        <v>2004.0</v>
      </c>
      <c r="B1122" s="18" t="s">
        <v>61</v>
      </c>
      <c r="C1122" s="18">
        <v>6.2</v>
      </c>
    </row>
    <row r="1123">
      <c r="A1123" s="18">
        <v>2005.0</v>
      </c>
      <c r="B1123" s="18" t="s">
        <v>61</v>
      </c>
      <c r="C1123" s="18">
        <v>6.7</v>
      </c>
    </row>
    <row r="1124">
      <c r="A1124" s="18">
        <v>2006.0</v>
      </c>
      <c r="B1124" s="18" t="s">
        <v>61</v>
      </c>
      <c r="C1124" s="18">
        <v>6.1</v>
      </c>
    </row>
    <row r="1125">
      <c r="A1125" s="18">
        <v>2007.0</v>
      </c>
      <c r="B1125" s="18" t="s">
        <v>61</v>
      </c>
      <c r="C1125" s="18">
        <v>6.4</v>
      </c>
    </row>
    <row r="1126">
      <c r="A1126" s="18">
        <v>2008.0</v>
      </c>
      <c r="B1126" s="18" t="s">
        <v>61</v>
      </c>
      <c r="C1126" s="18">
        <v>6.5</v>
      </c>
    </row>
    <row r="1127">
      <c r="A1127" s="18">
        <v>2009.0</v>
      </c>
      <c r="B1127" s="18" t="s">
        <v>61</v>
      </c>
      <c r="C1127" s="18">
        <v>5.2</v>
      </c>
    </row>
    <row r="1128">
      <c r="A1128" s="18">
        <v>2010.0</v>
      </c>
      <c r="B1128" s="18" t="s">
        <v>61</v>
      </c>
      <c r="C1128" s="18">
        <v>5.0</v>
      </c>
    </row>
    <row r="1129">
      <c r="A1129" s="18">
        <v>2011.0</v>
      </c>
      <c r="B1129" s="18" t="s">
        <v>61</v>
      </c>
      <c r="C1129" s="18">
        <v>5.2</v>
      </c>
    </row>
    <row r="1130">
      <c r="A1130" s="18">
        <v>2012.0</v>
      </c>
      <c r="B1130" s="18" t="s">
        <v>61</v>
      </c>
      <c r="C1130" s="18">
        <v>4.9</v>
      </c>
    </row>
    <row r="1131">
      <c r="A1131" s="18">
        <v>2013.0</v>
      </c>
      <c r="B1131" s="18" t="s">
        <v>61</v>
      </c>
      <c r="C1131" s="18">
        <v>4.7</v>
      </c>
    </row>
    <row r="1132">
      <c r="A1132" s="18">
        <v>2014.0</v>
      </c>
      <c r="B1132" s="18" t="s">
        <v>61</v>
      </c>
      <c r="C1132" s="18">
        <v>5.0</v>
      </c>
    </row>
    <row r="1133">
      <c r="A1133" s="18">
        <v>2015.0</v>
      </c>
      <c r="B1133" s="18" t="s">
        <v>61</v>
      </c>
      <c r="C1133" s="18">
        <v>5.2</v>
      </c>
    </row>
    <row r="1134">
      <c r="A1134" s="18">
        <v>2016.0</v>
      </c>
      <c r="B1134" s="18" t="s">
        <v>61</v>
      </c>
      <c r="C1134" s="18">
        <v>6.7</v>
      </c>
    </row>
    <row r="1135">
      <c r="A1135" s="18">
        <v>2000.0</v>
      </c>
      <c r="B1135" s="18" t="s">
        <v>62</v>
      </c>
      <c r="C1135" s="18">
        <v>0.6</v>
      </c>
    </row>
    <row r="1136">
      <c r="A1136" s="18">
        <v>2001.0</v>
      </c>
      <c r="B1136" s="18" t="s">
        <v>62</v>
      </c>
      <c r="C1136" s="18">
        <v>1.1</v>
      </c>
    </row>
    <row r="1137">
      <c r="A1137" s="18">
        <v>2002.0</v>
      </c>
      <c r="B1137" s="18" t="s">
        <v>62</v>
      </c>
      <c r="C1137" s="18">
        <v>0.8</v>
      </c>
    </row>
    <row r="1138">
      <c r="A1138" s="18">
        <v>2003.0</v>
      </c>
      <c r="B1138" s="18" t="s">
        <v>62</v>
      </c>
      <c r="C1138" s="18">
        <v>1.4</v>
      </c>
    </row>
    <row r="1139">
      <c r="A1139" s="18">
        <v>2004.0</v>
      </c>
      <c r="B1139" s="18" t="s">
        <v>62</v>
      </c>
      <c r="C1139" s="18">
        <v>1.3</v>
      </c>
    </row>
    <row r="1140">
      <c r="A1140" s="18">
        <v>2005.0</v>
      </c>
      <c r="B1140" s="18" t="s">
        <v>62</v>
      </c>
      <c r="C1140" s="18">
        <v>1.9</v>
      </c>
    </row>
    <row r="1141">
      <c r="A1141" s="18">
        <v>2006.0</v>
      </c>
      <c r="B1141" s="18" t="s">
        <v>62</v>
      </c>
      <c r="C1141" s="18">
        <v>2.2</v>
      </c>
    </row>
    <row r="1142">
      <c r="A1142" s="18">
        <v>2007.0</v>
      </c>
      <c r="B1142" s="18" t="s">
        <v>62</v>
      </c>
      <c r="C1142" s="18">
        <v>2.7</v>
      </c>
    </row>
    <row r="1143">
      <c r="A1143" s="18">
        <v>2008.0</v>
      </c>
      <c r="B1143" s="18" t="s">
        <v>62</v>
      </c>
      <c r="C1143" s="18">
        <v>1.7</v>
      </c>
    </row>
    <row r="1144">
      <c r="A1144" s="18">
        <v>2009.0</v>
      </c>
      <c r="B1144" s="18" t="s">
        <v>62</v>
      </c>
      <c r="C1144" s="18">
        <v>1.9</v>
      </c>
    </row>
    <row r="1145">
      <c r="A1145" s="18">
        <v>2010.0</v>
      </c>
      <c r="B1145" s="18" t="s">
        <v>62</v>
      </c>
      <c r="C1145" s="18">
        <v>1.5</v>
      </c>
    </row>
    <row r="1146">
      <c r="A1146" s="18">
        <v>2011.0</v>
      </c>
      <c r="B1146" s="18" t="s">
        <v>62</v>
      </c>
      <c r="C1146" s="18">
        <v>3.5</v>
      </c>
    </row>
    <row r="1147">
      <c r="A1147" s="18">
        <v>2012.0</v>
      </c>
      <c r="B1147" s="18" t="s">
        <v>62</v>
      </c>
      <c r="C1147" s="18">
        <v>3.6</v>
      </c>
    </row>
    <row r="1148">
      <c r="A1148" s="18">
        <v>2013.0</v>
      </c>
      <c r="B1148" s="18" t="s">
        <v>62</v>
      </c>
      <c r="C1148" s="18">
        <v>2.2</v>
      </c>
    </row>
    <row r="1149">
      <c r="A1149" s="18">
        <v>2014.0</v>
      </c>
      <c r="B1149" s="18" t="s">
        <v>62</v>
      </c>
      <c r="C1149" s="18">
        <v>3.1</v>
      </c>
    </row>
    <row r="1150">
      <c r="A1150" s="18">
        <v>2015.0</v>
      </c>
      <c r="B1150" s="18" t="s">
        <v>62</v>
      </c>
      <c r="C1150" s="18">
        <v>2.8</v>
      </c>
    </row>
    <row r="1151">
      <c r="A1151" s="18">
        <v>2016.0</v>
      </c>
      <c r="B1151" s="18" t="s">
        <v>62</v>
      </c>
      <c r="C1151" s="18">
        <v>2.1</v>
      </c>
    </row>
    <row r="1152">
      <c r="A1152" s="18">
        <v>2000.0</v>
      </c>
      <c r="B1152" s="18" t="s">
        <v>63</v>
      </c>
      <c r="C1152" s="18">
        <v>3.7</v>
      </c>
    </row>
    <row r="1153">
      <c r="A1153" s="18">
        <v>2001.0</v>
      </c>
      <c r="B1153" s="18" t="s">
        <v>63</v>
      </c>
      <c r="C1153" s="18">
        <v>4.0</v>
      </c>
    </row>
    <row r="1154">
      <c r="A1154" s="18">
        <v>2002.0</v>
      </c>
      <c r="B1154" s="18" t="s">
        <v>63</v>
      </c>
      <c r="C1154" s="18">
        <v>4.6</v>
      </c>
    </row>
    <row r="1155">
      <c r="A1155" s="18">
        <v>2003.0</v>
      </c>
      <c r="B1155" s="18" t="s">
        <v>63</v>
      </c>
      <c r="C1155" s="18">
        <v>4.6</v>
      </c>
    </row>
    <row r="1156">
      <c r="A1156" s="18">
        <v>2004.0</v>
      </c>
      <c r="B1156" s="18" t="s">
        <v>63</v>
      </c>
      <c r="C1156" s="18">
        <v>4.4</v>
      </c>
    </row>
    <row r="1157">
      <c r="A1157" s="18">
        <v>2005.0</v>
      </c>
      <c r="B1157" s="18" t="s">
        <v>63</v>
      </c>
      <c r="C1157" s="18">
        <v>5.1</v>
      </c>
    </row>
    <row r="1158">
      <c r="A1158" s="18">
        <v>2006.0</v>
      </c>
      <c r="B1158" s="18" t="s">
        <v>63</v>
      </c>
      <c r="C1158" s="18">
        <v>4.9</v>
      </c>
    </row>
    <row r="1159">
      <c r="A1159" s="18">
        <v>2007.0</v>
      </c>
      <c r="B1159" s="18" t="s">
        <v>63</v>
      </c>
      <c r="C1159" s="18">
        <v>4.6</v>
      </c>
    </row>
    <row r="1160">
      <c r="A1160" s="18">
        <v>2008.0</v>
      </c>
      <c r="B1160" s="18" t="s">
        <v>63</v>
      </c>
      <c r="C1160" s="18">
        <v>4.8</v>
      </c>
    </row>
    <row r="1161">
      <c r="A1161" s="18">
        <v>2009.0</v>
      </c>
      <c r="B1161" s="18" t="s">
        <v>63</v>
      </c>
      <c r="C1161" s="18">
        <v>4.6</v>
      </c>
    </row>
    <row r="1162">
      <c r="A1162" s="18">
        <v>2010.0</v>
      </c>
      <c r="B1162" s="18" t="s">
        <v>63</v>
      </c>
      <c r="C1162" s="18">
        <v>4.2</v>
      </c>
    </row>
    <row r="1163">
      <c r="A1163" s="18">
        <v>2011.0</v>
      </c>
      <c r="B1163" s="18" t="s">
        <v>63</v>
      </c>
      <c r="C1163" s="18">
        <v>4.3</v>
      </c>
    </row>
    <row r="1164">
      <c r="A1164" s="18">
        <v>2012.0</v>
      </c>
      <c r="B1164" s="18" t="s">
        <v>63</v>
      </c>
      <c r="C1164" s="18">
        <v>4.1</v>
      </c>
    </row>
    <row r="1165">
      <c r="A1165" s="18">
        <v>2013.0</v>
      </c>
      <c r="B1165" s="18" t="s">
        <v>63</v>
      </c>
      <c r="C1165" s="18">
        <v>4.1</v>
      </c>
    </row>
    <row r="1166">
      <c r="A1166" s="18">
        <v>2014.0</v>
      </c>
      <c r="B1166" s="18" t="s">
        <v>63</v>
      </c>
      <c r="C1166" s="18">
        <v>4.0</v>
      </c>
    </row>
    <row r="1167">
      <c r="A1167" s="18">
        <v>2015.0</v>
      </c>
      <c r="B1167" s="18" t="s">
        <v>63</v>
      </c>
      <c r="C1167" s="18">
        <v>4.5</v>
      </c>
    </row>
    <row r="1168">
      <c r="A1168" s="18">
        <v>2016.0</v>
      </c>
      <c r="B1168" s="18" t="s">
        <v>63</v>
      </c>
      <c r="C1168" s="18">
        <v>5.9</v>
      </c>
    </row>
    <row r="1169">
      <c r="A1169" s="18">
        <v>2000.0</v>
      </c>
      <c r="B1169" s="18" t="s">
        <v>64</v>
      </c>
      <c r="C1169" s="18">
        <v>5.3</v>
      </c>
    </row>
    <row r="1170">
      <c r="A1170" s="18">
        <v>2001.0</v>
      </c>
      <c r="B1170" s="18" t="s">
        <v>64</v>
      </c>
      <c r="C1170" s="18">
        <v>5.3</v>
      </c>
    </row>
    <row r="1171">
      <c r="A1171" s="18">
        <v>2002.0</v>
      </c>
      <c r="B1171" s="18" t="s">
        <v>64</v>
      </c>
      <c r="C1171" s="18">
        <v>4.7</v>
      </c>
    </row>
    <row r="1172">
      <c r="A1172" s="18">
        <v>2003.0</v>
      </c>
      <c r="B1172" s="18" t="s">
        <v>64</v>
      </c>
      <c r="C1172" s="18">
        <v>5.9</v>
      </c>
    </row>
    <row r="1173">
      <c r="A1173" s="18">
        <v>2004.0</v>
      </c>
      <c r="B1173" s="18" t="s">
        <v>64</v>
      </c>
      <c r="C1173" s="18">
        <v>5.3</v>
      </c>
    </row>
    <row r="1174">
      <c r="A1174" s="18">
        <v>2005.0</v>
      </c>
      <c r="B1174" s="18" t="s">
        <v>64</v>
      </c>
      <c r="C1174" s="18">
        <v>5.3</v>
      </c>
    </row>
    <row r="1175">
      <c r="A1175" s="18">
        <v>2006.0</v>
      </c>
      <c r="B1175" s="18" t="s">
        <v>64</v>
      </c>
      <c r="C1175" s="18">
        <v>5.9</v>
      </c>
    </row>
    <row r="1176">
      <c r="A1176" s="18">
        <v>2007.0</v>
      </c>
      <c r="B1176" s="18" t="s">
        <v>64</v>
      </c>
      <c r="C1176" s="18">
        <v>6.2</v>
      </c>
    </row>
    <row r="1177">
      <c r="A1177" s="18">
        <v>2008.0</v>
      </c>
      <c r="B1177" s="18" t="s">
        <v>64</v>
      </c>
      <c r="C1177" s="18">
        <v>5.9</v>
      </c>
    </row>
    <row r="1178">
      <c r="A1178" s="18">
        <v>2009.0</v>
      </c>
      <c r="B1178" s="18" t="s">
        <v>64</v>
      </c>
      <c r="C1178" s="18">
        <v>6.3</v>
      </c>
    </row>
    <row r="1179">
      <c r="A1179" s="18">
        <v>2010.0</v>
      </c>
      <c r="B1179" s="18" t="s">
        <v>64</v>
      </c>
      <c r="C1179" s="18">
        <v>5.2</v>
      </c>
    </row>
    <row r="1180">
      <c r="A1180" s="18">
        <v>2011.0</v>
      </c>
      <c r="B1180" s="18" t="s">
        <v>64</v>
      </c>
      <c r="C1180" s="18">
        <v>5.6</v>
      </c>
    </row>
    <row r="1181">
      <c r="A1181" s="18">
        <v>2012.0</v>
      </c>
      <c r="B1181" s="18" t="s">
        <v>64</v>
      </c>
      <c r="C1181" s="18">
        <v>5.8</v>
      </c>
    </row>
    <row r="1182">
      <c r="A1182" s="18">
        <v>2013.0</v>
      </c>
      <c r="B1182" s="18" t="s">
        <v>64</v>
      </c>
      <c r="C1182" s="18">
        <v>5.1</v>
      </c>
    </row>
    <row r="1183">
      <c r="A1183" s="18">
        <v>2014.0</v>
      </c>
      <c r="B1183" s="18" t="s">
        <v>64</v>
      </c>
      <c r="C1183" s="18">
        <v>4.6</v>
      </c>
    </row>
    <row r="1184">
      <c r="A1184" s="18">
        <v>2015.0</v>
      </c>
      <c r="B1184" s="18" t="s">
        <v>64</v>
      </c>
      <c r="C1184" s="18">
        <v>6.1</v>
      </c>
    </row>
    <row r="1185">
      <c r="A1185" s="18">
        <v>2016.0</v>
      </c>
      <c r="B1185" s="18" t="s">
        <v>64</v>
      </c>
      <c r="C1185" s="18">
        <v>6.3</v>
      </c>
    </row>
    <row r="1186">
      <c r="A1186" s="18">
        <v>2000.0</v>
      </c>
      <c r="B1186" s="18" t="s">
        <v>65</v>
      </c>
      <c r="C1186" s="18">
        <v>2.0</v>
      </c>
    </row>
    <row r="1187">
      <c r="A1187" s="18">
        <v>2001.0</v>
      </c>
      <c r="B1187" s="18" t="s">
        <v>65</v>
      </c>
      <c r="C1187" s="18">
        <v>2.4</v>
      </c>
    </row>
    <row r="1188">
      <c r="A1188" s="18">
        <v>2002.0</v>
      </c>
      <c r="B1188" s="18" t="s">
        <v>65</v>
      </c>
      <c r="C1188" s="18">
        <v>2.0</v>
      </c>
    </row>
    <row r="1189">
      <c r="A1189" s="18">
        <v>2003.0</v>
      </c>
      <c r="B1189" s="18" t="s">
        <v>65</v>
      </c>
      <c r="C1189" s="18">
        <v>1.9</v>
      </c>
    </row>
    <row r="1190">
      <c r="A1190" s="18">
        <v>2004.0</v>
      </c>
      <c r="B1190" s="18" t="s">
        <v>65</v>
      </c>
      <c r="C1190" s="18">
        <v>2.5</v>
      </c>
    </row>
    <row r="1191">
      <c r="A1191" s="18">
        <v>2005.0</v>
      </c>
      <c r="B1191" s="18" t="s">
        <v>65</v>
      </c>
      <c r="C1191" s="18">
        <v>2.2</v>
      </c>
    </row>
    <row r="1192">
      <c r="A1192" s="18">
        <v>2006.0</v>
      </c>
      <c r="B1192" s="18" t="s">
        <v>65</v>
      </c>
      <c r="C1192" s="18">
        <v>2.4</v>
      </c>
    </row>
    <row r="1193">
      <c r="A1193" s="18">
        <v>2007.0</v>
      </c>
      <c r="B1193" s="18" t="s">
        <v>65</v>
      </c>
      <c r="C1193" s="18">
        <v>2.0</v>
      </c>
    </row>
    <row r="1194">
      <c r="A1194" s="18">
        <v>2008.0</v>
      </c>
      <c r="B1194" s="18" t="s">
        <v>65</v>
      </c>
      <c r="C1194" s="18">
        <v>2.3</v>
      </c>
    </row>
    <row r="1195">
      <c r="A1195" s="18">
        <v>2009.0</v>
      </c>
      <c r="B1195" s="18" t="s">
        <v>65</v>
      </c>
      <c r="C1195" s="18">
        <v>2.3</v>
      </c>
    </row>
    <row r="1196">
      <c r="A1196" s="18">
        <v>2010.0</v>
      </c>
      <c r="B1196" s="18" t="s">
        <v>65</v>
      </c>
      <c r="C1196" s="18">
        <v>2.5</v>
      </c>
    </row>
    <row r="1197">
      <c r="A1197" s="18">
        <v>2011.0</v>
      </c>
      <c r="B1197" s="18" t="s">
        <v>65</v>
      </c>
      <c r="C1197" s="18">
        <v>2.2</v>
      </c>
    </row>
    <row r="1198">
      <c r="A1198" s="18">
        <v>2012.0</v>
      </c>
      <c r="B1198" s="18" t="s">
        <v>65</v>
      </c>
      <c r="C1198" s="18">
        <v>2.3</v>
      </c>
    </row>
    <row r="1199">
      <c r="A1199" s="18">
        <v>2013.0</v>
      </c>
      <c r="B1199" s="18" t="s">
        <v>65</v>
      </c>
      <c r="C1199" s="18">
        <v>2.1</v>
      </c>
    </row>
    <row r="1200">
      <c r="A1200" s="18">
        <v>2014.0</v>
      </c>
      <c r="B1200" s="18" t="s">
        <v>65</v>
      </c>
      <c r="C1200" s="18">
        <v>2.1</v>
      </c>
    </row>
    <row r="1201">
      <c r="A1201" s="18">
        <v>2015.0</v>
      </c>
      <c r="B1201" s="18" t="s">
        <v>65</v>
      </c>
      <c r="C1201" s="18">
        <v>2.7</v>
      </c>
    </row>
    <row r="1202">
      <c r="A1202" s="18">
        <v>2016.0</v>
      </c>
      <c r="B1202" s="18" t="s">
        <v>65</v>
      </c>
      <c r="C1202" s="18">
        <v>2.8</v>
      </c>
    </row>
    <row r="1203">
      <c r="A1203" s="18">
        <v>2000.0</v>
      </c>
      <c r="B1203" s="18" t="s">
        <v>66</v>
      </c>
      <c r="C1203" s="18">
        <v>4.9</v>
      </c>
    </row>
    <row r="1204">
      <c r="A1204" s="18">
        <v>2001.0</v>
      </c>
      <c r="B1204" s="18" t="s">
        <v>66</v>
      </c>
      <c r="C1204" s="18">
        <v>5.3</v>
      </c>
    </row>
    <row r="1205">
      <c r="A1205" s="18">
        <v>2002.0</v>
      </c>
      <c r="B1205" s="18" t="s">
        <v>66</v>
      </c>
      <c r="C1205" s="18">
        <v>5.1</v>
      </c>
    </row>
    <row r="1206">
      <c r="A1206" s="18">
        <v>2003.0</v>
      </c>
      <c r="B1206" s="18" t="s">
        <v>66</v>
      </c>
      <c r="C1206" s="18">
        <v>5.2</v>
      </c>
    </row>
    <row r="1207">
      <c r="A1207" s="18">
        <v>2004.0</v>
      </c>
      <c r="B1207" s="18" t="s">
        <v>66</v>
      </c>
      <c r="C1207" s="18">
        <v>5.2</v>
      </c>
    </row>
    <row r="1208">
      <c r="A1208" s="18">
        <v>2005.0</v>
      </c>
      <c r="B1208" s="18" t="s">
        <v>66</v>
      </c>
      <c r="C1208" s="18">
        <v>6.1</v>
      </c>
    </row>
    <row r="1209">
      <c r="A1209" s="18">
        <v>2006.0</v>
      </c>
      <c r="B1209" s="18" t="s">
        <v>66</v>
      </c>
      <c r="C1209" s="18">
        <v>6.0</v>
      </c>
    </row>
    <row r="1210">
      <c r="A1210" s="18">
        <v>2007.0</v>
      </c>
      <c r="B1210" s="18" t="s">
        <v>66</v>
      </c>
      <c r="C1210" s="18">
        <v>5.8</v>
      </c>
    </row>
    <row r="1211">
      <c r="A1211" s="18">
        <v>2008.0</v>
      </c>
      <c r="B1211" s="18" t="s">
        <v>66</v>
      </c>
      <c r="C1211" s="18">
        <v>5.7</v>
      </c>
    </row>
    <row r="1212">
      <c r="A1212" s="18">
        <v>2009.0</v>
      </c>
      <c r="B1212" s="18" t="s">
        <v>66</v>
      </c>
      <c r="C1212" s="18">
        <v>5.3</v>
      </c>
    </row>
    <row r="1213">
      <c r="A1213" s="18">
        <v>2010.0</v>
      </c>
      <c r="B1213" s="18" t="s">
        <v>66</v>
      </c>
      <c r="C1213" s="18">
        <v>5.1</v>
      </c>
    </row>
    <row r="1214">
      <c r="A1214" s="18">
        <v>2011.0</v>
      </c>
      <c r="B1214" s="18" t="s">
        <v>66</v>
      </c>
      <c r="C1214" s="18">
        <v>5.0</v>
      </c>
    </row>
    <row r="1215">
      <c r="A1215" s="18">
        <v>2012.0</v>
      </c>
      <c r="B1215" s="18" t="s">
        <v>66</v>
      </c>
      <c r="C1215" s="18">
        <v>5.5</v>
      </c>
    </row>
    <row r="1216">
      <c r="A1216" s="18">
        <v>2013.0</v>
      </c>
      <c r="B1216" s="18" t="s">
        <v>66</v>
      </c>
      <c r="C1216" s="18">
        <v>4.8</v>
      </c>
    </row>
    <row r="1217">
      <c r="A1217" s="18">
        <v>2014.0</v>
      </c>
      <c r="B1217" s="18" t="s">
        <v>66</v>
      </c>
      <c r="C1217" s="18">
        <v>4.8</v>
      </c>
    </row>
    <row r="1218">
      <c r="A1218" s="18">
        <v>2015.0</v>
      </c>
      <c r="B1218" s="18" t="s">
        <v>66</v>
      </c>
      <c r="C1218" s="18">
        <v>5.2</v>
      </c>
    </row>
    <row r="1219">
      <c r="A1219" s="18">
        <v>2016.0</v>
      </c>
      <c r="B1219" s="18" t="s">
        <v>66</v>
      </c>
      <c r="C1219" s="18">
        <v>5.3</v>
      </c>
    </row>
    <row r="1220">
      <c r="A1220" s="18">
        <v>2000.0</v>
      </c>
      <c r="B1220" s="18" t="s">
        <v>67</v>
      </c>
      <c r="C1220" s="18">
        <v>4.3</v>
      </c>
    </row>
    <row r="1221">
      <c r="A1221" s="18">
        <v>2001.0</v>
      </c>
      <c r="B1221" s="18" t="s">
        <v>67</v>
      </c>
      <c r="C1221" s="18">
        <v>3.7</v>
      </c>
    </row>
    <row r="1222">
      <c r="A1222" s="18">
        <v>2002.0</v>
      </c>
      <c r="B1222" s="18" t="s">
        <v>67</v>
      </c>
      <c r="C1222" s="18">
        <v>3.8</v>
      </c>
    </row>
    <row r="1223">
      <c r="A1223" s="18">
        <v>2003.0</v>
      </c>
      <c r="B1223" s="18" t="s">
        <v>67</v>
      </c>
      <c r="C1223" s="18">
        <v>2.3</v>
      </c>
    </row>
    <row r="1224">
      <c r="A1224" s="18">
        <v>2004.0</v>
      </c>
      <c r="B1224" s="18" t="s">
        <v>67</v>
      </c>
      <c r="C1224" s="18">
        <v>2.4</v>
      </c>
    </row>
    <row r="1225">
      <c r="A1225" s="18">
        <v>2005.0</v>
      </c>
      <c r="B1225" s="18" t="s">
        <v>67</v>
      </c>
      <c r="C1225" s="18">
        <v>3.2</v>
      </c>
    </row>
    <row r="1226">
      <c r="A1226" s="18">
        <v>2006.0</v>
      </c>
      <c r="B1226" s="18" t="s">
        <v>67</v>
      </c>
      <c r="C1226" s="18">
        <v>2.5</v>
      </c>
    </row>
    <row r="1227">
      <c r="A1227" s="18">
        <v>2007.0</v>
      </c>
      <c r="B1227" s="18" t="s">
        <v>67</v>
      </c>
      <c r="C1227" s="18">
        <v>1.8</v>
      </c>
    </row>
    <row r="1228">
      <c r="A1228" s="18">
        <v>2008.0</v>
      </c>
      <c r="B1228" s="18" t="s">
        <v>67</v>
      </c>
      <c r="C1228" s="18">
        <v>3.0</v>
      </c>
    </row>
    <row r="1229">
      <c r="A1229" s="18">
        <v>2009.0</v>
      </c>
      <c r="B1229" s="18" t="s">
        <v>67</v>
      </c>
      <c r="C1229" s="18">
        <v>3.0</v>
      </c>
    </row>
    <row r="1230">
      <c r="A1230" s="18">
        <v>2010.0</v>
      </c>
      <c r="B1230" s="18" t="s">
        <v>67</v>
      </c>
      <c r="C1230" s="18">
        <v>2.8</v>
      </c>
    </row>
    <row r="1231">
      <c r="A1231" s="18">
        <v>2011.0</v>
      </c>
      <c r="B1231" s="18" t="s">
        <v>67</v>
      </c>
      <c r="C1231" s="18">
        <v>1.9</v>
      </c>
    </row>
    <row r="1232">
      <c r="A1232" s="18">
        <v>2012.0</v>
      </c>
      <c r="B1232" s="18" t="s">
        <v>67</v>
      </c>
      <c r="C1232" s="18">
        <v>2.5</v>
      </c>
    </row>
    <row r="1233">
      <c r="A1233" s="18">
        <v>2013.0</v>
      </c>
      <c r="B1233" s="18" t="s">
        <v>67</v>
      </c>
      <c r="C1233" s="18">
        <v>2.9</v>
      </c>
    </row>
    <row r="1234">
      <c r="A1234" s="18">
        <v>2014.0</v>
      </c>
      <c r="B1234" s="18" t="s">
        <v>67</v>
      </c>
      <c r="C1234" s="18">
        <v>2.5</v>
      </c>
    </row>
    <row r="1235">
      <c r="A1235" s="18">
        <v>2015.0</v>
      </c>
      <c r="B1235" s="18" t="s">
        <v>67</v>
      </c>
      <c r="C1235" s="18">
        <v>2.9</v>
      </c>
    </row>
    <row r="1236">
      <c r="A1236" s="18">
        <v>2016.0</v>
      </c>
      <c r="B1236" s="18" t="s">
        <v>67</v>
      </c>
      <c r="C1236" s="18">
        <v>2.7</v>
      </c>
    </row>
    <row r="1237">
      <c r="A1237" s="18">
        <v>2000.0</v>
      </c>
      <c r="B1237" s="18" t="s">
        <v>68</v>
      </c>
      <c r="C1237" s="18">
        <v>7.3</v>
      </c>
    </row>
    <row r="1238">
      <c r="A1238" s="18">
        <v>2001.0</v>
      </c>
      <c r="B1238" s="18" t="s">
        <v>68</v>
      </c>
      <c r="C1238" s="18">
        <v>8.1</v>
      </c>
    </row>
    <row r="1239">
      <c r="A1239" s="18">
        <v>2002.0</v>
      </c>
      <c r="B1239" s="18" t="s">
        <v>68</v>
      </c>
      <c r="C1239" s="18">
        <v>7.3</v>
      </c>
    </row>
    <row r="1240">
      <c r="A1240" s="18">
        <v>2003.0</v>
      </c>
      <c r="B1240" s="18" t="s">
        <v>68</v>
      </c>
      <c r="C1240" s="18">
        <v>7.3</v>
      </c>
    </row>
    <row r="1241">
      <c r="A1241" s="18">
        <v>2004.0</v>
      </c>
      <c r="B1241" s="18" t="s">
        <v>68</v>
      </c>
      <c r="C1241" s="18">
        <v>6.8</v>
      </c>
    </row>
    <row r="1242">
      <c r="A1242" s="18">
        <v>2005.0</v>
      </c>
      <c r="B1242" s="18" t="s">
        <v>68</v>
      </c>
      <c r="C1242" s="18">
        <v>7.4</v>
      </c>
    </row>
    <row r="1243">
      <c r="A1243" s="18">
        <v>2006.0</v>
      </c>
      <c r="B1243" s="18" t="s">
        <v>68</v>
      </c>
      <c r="C1243" s="18">
        <v>8.4</v>
      </c>
    </row>
    <row r="1244">
      <c r="A1244" s="18">
        <v>2007.0</v>
      </c>
      <c r="B1244" s="18" t="s">
        <v>68</v>
      </c>
      <c r="C1244" s="18">
        <v>8.3</v>
      </c>
    </row>
    <row r="1245">
      <c r="A1245" s="18">
        <v>2008.0</v>
      </c>
      <c r="B1245" s="18" t="s">
        <v>68</v>
      </c>
      <c r="C1245" s="18">
        <v>6.9</v>
      </c>
    </row>
    <row r="1246">
      <c r="A1246" s="18">
        <v>2009.0</v>
      </c>
      <c r="B1246" s="18" t="s">
        <v>68</v>
      </c>
      <c r="C1246" s="18">
        <v>6.7</v>
      </c>
    </row>
    <row r="1247">
      <c r="A1247" s="18">
        <v>2010.0</v>
      </c>
      <c r="B1247" s="18" t="s">
        <v>68</v>
      </c>
      <c r="C1247" s="18">
        <v>5.7</v>
      </c>
    </row>
    <row r="1248">
      <c r="A1248" s="18">
        <v>2011.0</v>
      </c>
      <c r="B1248" s="18" t="s">
        <v>68</v>
      </c>
      <c r="C1248" s="18">
        <v>6.8</v>
      </c>
    </row>
    <row r="1249">
      <c r="A1249" s="18">
        <v>2012.0</v>
      </c>
      <c r="B1249" s="18" t="s">
        <v>68</v>
      </c>
      <c r="C1249" s="18">
        <v>7.0</v>
      </c>
    </row>
    <row r="1250">
      <c r="A1250" s="18">
        <v>2013.0</v>
      </c>
      <c r="B1250" s="18" t="s">
        <v>68</v>
      </c>
      <c r="C1250" s="18">
        <v>6.4</v>
      </c>
    </row>
    <row r="1251">
      <c r="A1251" s="18">
        <v>2014.0</v>
      </c>
      <c r="B1251" s="18" t="s">
        <v>68</v>
      </c>
      <c r="C1251" s="18">
        <v>6.7</v>
      </c>
    </row>
    <row r="1252">
      <c r="A1252" s="18">
        <v>2015.0</v>
      </c>
      <c r="B1252" s="18" t="s">
        <v>68</v>
      </c>
      <c r="C1252" s="18">
        <v>8.3</v>
      </c>
    </row>
    <row r="1253">
      <c r="A1253" s="18">
        <v>2016.0</v>
      </c>
      <c r="B1253" s="18" t="s">
        <v>68</v>
      </c>
      <c r="C1253" s="18">
        <v>7.2</v>
      </c>
    </row>
    <row r="1254">
      <c r="A1254" s="18">
        <v>2000.0</v>
      </c>
      <c r="B1254" s="18" t="s">
        <v>69</v>
      </c>
      <c r="C1254" s="18">
        <v>0.9</v>
      </c>
    </row>
    <row r="1255">
      <c r="A1255" s="18">
        <v>2001.0</v>
      </c>
      <c r="B1255" s="18" t="s">
        <v>69</v>
      </c>
      <c r="C1255" s="18">
        <v>0.9</v>
      </c>
    </row>
    <row r="1256">
      <c r="A1256" s="18">
        <v>2002.0</v>
      </c>
      <c r="B1256" s="18" t="s">
        <v>69</v>
      </c>
      <c r="C1256" s="18">
        <v>1.4</v>
      </c>
    </row>
    <row r="1257">
      <c r="A1257" s="18">
        <v>2003.0</v>
      </c>
      <c r="B1257" s="18" t="s">
        <v>69</v>
      </c>
      <c r="C1257" s="18">
        <v>1.3</v>
      </c>
    </row>
    <row r="1258">
      <c r="A1258" s="18">
        <v>2004.0</v>
      </c>
      <c r="B1258" s="18" t="s">
        <v>69</v>
      </c>
      <c r="C1258" s="18">
        <v>2.2</v>
      </c>
    </row>
    <row r="1259">
      <c r="A1259" s="18">
        <v>2005.0</v>
      </c>
      <c r="B1259" s="18" t="s">
        <v>69</v>
      </c>
      <c r="C1259" s="18">
        <v>2.3</v>
      </c>
    </row>
    <row r="1260">
      <c r="A1260" s="18">
        <v>2006.0</v>
      </c>
      <c r="B1260" s="18" t="s">
        <v>69</v>
      </c>
      <c r="C1260" s="18">
        <v>3.8</v>
      </c>
    </row>
    <row r="1261">
      <c r="A1261" s="18">
        <v>2007.0</v>
      </c>
      <c r="B1261" s="18" t="s">
        <v>69</v>
      </c>
      <c r="C1261" s="18">
        <v>3.9</v>
      </c>
    </row>
    <row r="1262">
      <c r="A1262" s="18">
        <v>2008.0</v>
      </c>
      <c r="B1262" s="18" t="s">
        <v>69</v>
      </c>
      <c r="C1262" s="18">
        <v>4.6</v>
      </c>
    </row>
    <row r="1263">
      <c r="A1263" s="18">
        <v>2009.0</v>
      </c>
      <c r="B1263" s="18" t="s">
        <v>69</v>
      </c>
      <c r="C1263" s="18">
        <v>3.7</v>
      </c>
    </row>
    <row r="1264">
      <c r="A1264" s="18">
        <v>2010.0</v>
      </c>
      <c r="B1264" s="18" t="s">
        <v>69</v>
      </c>
      <c r="C1264" s="18">
        <v>2.8</v>
      </c>
    </row>
    <row r="1265">
      <c r="A1265" s="18">
        <v>2011.0</v>
      </c>
      <c r="B1265" s="18" t="s">
        <v>69</v>
      </c>
      <c r="C1265" s="18">
        <v>2.4</v>
      </c>
    </row>
    <row r="1266">
      <c r="A1266" s="18">
        <v>2012.0</v>
      </c>
      <c r="B1266" s="18" t="s">
        <v>69</v>
      </c>
      <c r="C1266" s="18">
        <v>2.8</v>
      </c>
    </row>
    <row r="1267">
      <c r="A1267" s="18">
        <v>2013.0</v>
      </c>
      <c r="B1267" s="18" t="s">
        <v>69</v>
      </c>
      <c r="C1267" s="18">
        <v>2.1</v>
      </c>
    </row>
    <row r="1268">
      <c r="A1268" s="18">
        <v>2014.0</v>
      </c>
      <c r="B1268" s="18" t="s">
        <v>69</v>
      </c>
      <c r="C1268" s="18">
        <v>2.7</v>
      </c>
    </row>
    <row r="1269">
      <c r="A1269" s="18">
        <v>2015.0</v>
      </c>
      <c r="B1269" s="18" t="s">
        <v>69</v>
      </c>
      <c r="C1269" s="18">
        <v>3.8</v>
      </c>
    </row>
    <row r="1270">
      <c r="A1270" s="18">
        <v>2016.0</v>
      </c>
      <c r="B1270" s="18" t="s">
        <v>69</v>
      </c>
      <c r="C1270" s="18">
        <v>3.2</v>
      </c>
    </row>
    <row r="1271">
      <c r="A1271" s="18">
        <v>2000.0</v>
      </c>
      <c r="B1271" s="18" t="s">
        <v>70</v>
      </c>
      <c r="C1271" s="18">
        <v>7.2</v>
      </c>
    </row>
    <row r="1272">
      <c r="A1272" s="18">
        <v>2001.0</v>
      </c>
      <c r="B1272" s="18" t="s">
        <v>70</v>
      </c>
      <c r="C1272" s="18">
        <v>7.4</v>
      </c>
    </row>
    <row r="1273">
      <c r="A1273" s="18">
        <v>2002.0</v>
      </c>
      <c r="B1273" s="18" t="s">
        <v>70</v>
      </c>
      <c r="C1273" s="18">
        <v>7.3</v>
      </c>
    </row>
    <row r="1274">
      <c r="A1274" s="18">
        <v>2003.0</v>
      </c>
      <c r="B1274" s="18" t="s">
        <v>70</v>
      </c>
      <c r="C1274" s="18">
        <v>6.8</v>
      </c>
    </row>
    <row r="1275">
      <c r="A1275" s="18">
        <v>2004.0</v>
      </c>
      <c r="B1275" s="18" t="s">
        <v>70</v>
      </c>
      <c r="C1275" s="18">
        <v>6.1</v>
      </c>
    </row>
    <row r="1276">
      <c r="A1276" s="18">
        <v>2005.0</v>
      </c>
      <c r="B1276" s="18" t="s">
        <v>70</v>
      </c>
      <c r="C1276" s="18">
        <v>7.2</v>
      </c>
    </row>
    <row r="1277">
      <c r="A1277" s="18">
        <v>2006.0</v>
      </c>
      <c r="B1277" s="18" t="s">
        <v>70</v>
      </c>
      <c r="C1277" s="18">
        <v>6.9</v>
      </c>
    </row>
    <row r="1278">
      <c r="A1278" s="18">
        <v>2007.0</v>
      </c>
      <c r="B1278" s="18" t="s">
        <v>70</v>
      </c>
      <c r="C1278" s="18">
        <v>6.6</v>
      </c>
    </row>
    <row r="1279">
      <c r="A1279" s="18">
        <v>2008.0</v>
      </c>
      <c r="B1279" s="18" t="s">
        <v>70</v>
      </c>
      <c r="C1279" s="18">
        <v>6.6</v>
      </c>
    </row>
    <row r="1280">
      <c r="A1280" s="18">
        <v>2009.0</v>
      </c>
      <c r="B1280" s="18" t="s">
        <v>70</v>
      </c>
      <c r="C1280" s="18">
        <v>7.4</v>
      </c>
    </row>
    <row r="1281">
      <c r="A1281" s="18">
        <v>2010.0</v>
      </c>
      <c r="B1281" s="18" t="s">
        <v>70</v>
      </c>
      <c r="C1281" s="18">
        <v>5.6</v>
      </c>
    </row>
    <row r="1282">
      <c r="A1282" s="18">
        <v>2011.0</v>
      </c>
      <c r="B1282" s="18" t="s">
        <v>70</v>
      </c>
      <c r="C1282" s="18">
        <v>5.9</v>
      </c>
    </row>
    <row r="1283">
      <c r="A1283" s="18">
        <v>2012.0</v>
      </c>
      <c r="B1283" s="18" t="s">
        <v>70</v>
      </c>
      <c r="C1283" s="18">
        <v>6.2</v>
      </c>
    </row>
    <row r="1284">
      <c r="A1284" s="18">
        <v>2013.0</v>
      </c>
      <c r="B1284" s="18" t="s">
        <v>70</v>
      </c>
      <c r="C1284" s="18">
        <v>5.2</v>
      </c>
    </row>
    <row r="1285">
      <c r="A1285" s="18">
        <v>2014.0</v>
      </c>
      <c r="B1285" s="18" t="s">
        <v>70</v>
      </c>
      <c r="C1285" s="18">
        <v>5.6</v>
      </c>
    </row>
    <row r="1286">
      <c r="A1286" s="18">
        <v>2015.0</v>
      </c>
      <c r="B1286" s="18" t="s">
        <v>70</v>
      </c>
      <c r="C1286" s="18">
        <v>6.3</v>
      </c>
    </row>
    <row r="1287">
      <c r="A1287" s="18">
        <v>2016.0</v>
      </c>
      <c r="B1287" s="18" t="s">
        <v>70</v>
      </c>
      <c r="C1287" s="18">
        <v>7.4</v>
      </c>
    </row>
    <row r="1288">
      <c r="A1288" s="18">
        <v>2000.0</v>
      </c>
      <c r="B1288" s="18" t="s">
        <v>71</v>
      </c>
      <c r="C1288" s="18">
        <v>5.9</v>
      </c>
    </row>
    <row r="1289">
      <c r="A1289" s="18">
        <v>2001.0</v>
      </c>
      <c r="B1289" s="18" t="s">
        <v>71</v>
      </c>
      <c r="C1289" s="18">
        <v>6.2</v>
      </c>
    </row>
    <row r="1290">
      <c r="A1290" s="18">
        <v>2002.0</v>
      </c>
      <c r="B1290" s="18" t="s">
        <v>71</v>
      </c>
      <c r="C1290" s="18">
        <v>6.0</v>
      </c>
    </row>
    <row r="1291">
      <c r="A1291" s="18">
        <v>2003.0</v>
      </c>
      <c r="B1291" s="18" t="s">
        <v>71</v>
      </c>
      <c r="C1291" s="18">
        <v>6.4</v>
      </c>
    </row>
    <row r="1292">
      <c r="A1292" s="18">
        <v>2004.0</v>
      </c>
      <c r="B1292" s="18" t="s">
        <v>71</v>
      </c>
      <c r="C1292" s="18">
        <v>6.1</v>
      </c>
    </row>
    <row r="1293">
      <c r="A1293" s="18">
        <v>2005.0</v>
      </c>
      <c r="B1293" s="18" t="s">
        <v>71</v>
      </c>
      <c r="C1293" s="18">
        <v>6.1</v>
      </c>
    </row>
    <row r="1294">
      <c r="A1294" s="18">
        <v>2006.0</v>
      </c>
      <c r="B1294" s="18" t="s">
        <v>71</v>
      </c>
      <c r="C1294" s="18">
        <v>5.9</v>
      </c>
    </row>
    <row r="1295">
      <c r="A1295" s="18">
        <v>2007.0</v>
      </c>
      <c r="B1295" s="18" t="s">
        <v>71</v>
      </c>
      <c r="C1295" s="18">
        <v>5.9</v>
      </c>
    </row>
    <row r="1296">
      <c r="A1296" s="18">
        <v>2008.0</v>
      </c>
      <c r="B1296" s="18" t="s">
        <v>71</v>
      </c>
      <c r="C1296" s="18">
        <v>5.6</v>
      </c>
    </row>
    <row r="1297">
      <c r="A1297" s="18">
        <v>2009.0</v>
      </c>
      <c r="B1297" s="18" t="s">
        <v>71</v>
      </c>
      <c r="C1297" s="18">
        <v>5.4</v>
      </c>
    </row>
    <row r="1298">
      <c r="A1298" s="18">
        <v>2010.0</v>
      </c>
      <c r="B1298" s="18" t="s">
        <v>71</v>
      </c>
      <c r="C1298" s="18">
        <v>4.9</v>
      </c>
    </row>
    <row r="1299">
      <c r="A1299" s="18">
        <v>2011.0</v>
      </c>
      <c r="B1299" s="18" t="s">
        <v>71</v>
      </c>
      <c r="C1299" s="18">
        <v>4.4</v>
      </c>
    </row>
    <row r="1300">
      <c r="A1300" s="18">
        <v>2012.0</v>
      </c>
      <c r="B1300" s="18" t="s">
        <v>71</v>
      </c>
      <c r="C1300" s="18">
        <v>4.4</v>
      </c>
    </row>
    <row r="1301">
      <c r="A1301" s="18">
        <v>2013.0</v>
      </c>
      <c r="B1301" s="18" t="s">
        <v>71</v>
      </c>
      <c r="C1301" s="18">
        <v>4.3</v>
      </c>
    </row>
    <row r="1302">
      <c r="A1302" s="18">
        <v>2014.0</v>
      </c>
      <c r="B1302" s="18" t="s">
        <v>71</v>
      </c>
      <c r="C1302" s="18">
        <v>4.4</v>
      </c>
    </row>
    <row r="1303">
      <c r="A1303" s="18">
        <v>2015.0</v>
      </c>
      <c r="B1303" s="18" t="s">
        <v>71</v>
      </c>
      <c r="C1303" s="18">
        <v>4.8</v>
      </c>
    </row>
    <row r="1304">
      <c r="A1304" s="18">
        <v>2016.0</v>
      </c>
      <c r="B1304" s="18" t="s">
        <v>71</v>
      </c>
      <c r="C1304" s="18">
        <v>5.3</v>
      </c>
    </row>
    <row r="1305">
      <c r="A1305" s="18">
        <v>2000.0</v>
      </c>
      <c r="B1305" s="18" t="s">
        <v>72</v>
      </c>
      <c r="C1305" s="18">
        <v>1.9</v>
      </c>
    </row>
    <row r="1306">
      <c r="A1306" s="18">
        <v>2001.0</v>
      </c>
      <c r="B1306" s="18" t="s">
        <v>72</v>
      </c>
      <c r="C1306" s="18">
        <v>2.9</v>
      </c>
    </row>
    <row r="1307">
      <c r="A1307" s="18">
        <v>2002.0</v>
      </c>
      <c r="B1307" s="18" t="s">
        <v>72</v>
      </c>
      <c r="C1307" s="18">
        <v>2.0</v>
      </c>
    </row>
    <row r="1308">
      <c r="A1308" s="18">
        <v>2003.0</v>
      </c>
      <c r="B1308" s="18" t="s">
        <v>72</v>
      </c>
      <c r="C1308" s="18">
        <v>2.6</v>
      </c>
    </row>
    <row r="1309">
      <c r="A1309" s="18">
        <v>2004.0</v>
      </c>
      <c r="B1309" s="18" t="s">
        <v>72</v>
      </c>
      <c r="C1309" s="18">
        <v>1.9</v>
      </c>
    </row>
    <row r="1310">
      <c r="A1310" s="18">
        <v>2005.0</v>
      </c>
      <c r="B1310" s="18" t="s">
        <v>72</v>
      </c>
      <c r="C1310" s="18">
        <v>2.2</v>
      </c>
    </row>
    <row r="1311">
      <c r="A1311" s="18">
        <v>2006.0</v>
      </c>
      <c r="B1311" s="18" t="s">
        <v>72</v>
      </c>
      <c r="C1311" s="18">
        <v>2.0</v>
      </c>
    </row>
    <row r="1312">
      <c r="A1312" s="18">
        <v>2007.0</v>
      </c>
      <c r="B1312" s="18" t="s">
        <v>72</v>
      </c>
      <c r="C1312" s="18">
        <v>2.2</v>
      </c>
    </row>
    <row r="1313">
      <c r="A1313" s="18">
        <v>2008.0</v>
      </c>
      <c r="B1313" s="18" t="s">
        <v>72</v>
      </c>
      <c r="C1313" s="18">
        <v>1.5</v>
      </c>
    </row>
    <row r="1314">
      <c r="A1314" s="18">
        <v>2009.0</v>
      </c>
      <c r="B1314" s="18" t="s">
        <v>72</v>
      </c>
      <c r="C1314" s="18">
        <v>1.4</v>
      </c>
    </row>
    <row r="1315">
      <c r="A1315" s="18">
        <v>2010.0</v>
      </c>
      <c r="B1315" s="18" t="s">
        <v>72</v>
      </c>
      <c r="C1315" s="18">
        <v>1.9</v>
      </c>
    </row>
    <row r="1316">
      <c r="A1316" s="18">
        <v>2011.0</v>
      </c>
      <c r="B1316" s="18" t="s">
        <v>72</v>
      </c>
      <c r="C1316" s="18">
        <v>1.8</v>
      </c>
    </row>
    <row r="1317">
      <c r="A1317" s="18">
        <v>2012.0</v>
      </c>
      <c r="B1317" s="18" t="s">
        <v>72</v>
      </c>
      <c r="C1317" s="18">
        <v>1.8</v>
      </c>
    </row>
    <row r="1318">
      <c r="A1318" s="18">
        <v>2013.0</v>
      </c>
      <c r="B1318" s="18" t="s">
        <v>72</v>
      </c>
      <c r="C1318" s="18">
        <v>1.8</v>
      </c>
    </row>
    <row r="1319">
      <c r="A1319" s="18">
        <v>2014.0</v>
      </c>
      <c r="B1319" s="18" t="s">
        <v>72</v>
      </c>
      <c r="C1319" s="18">
        <v>2.2</v>
      </c>
    </row>
    <row r="1320">
      <c r="A1320" s="18">
        <v>2015.0</v>
      </c>
      <c r="B1320" s="18" t="s">
        <v>72</v>
      </c>
      <c r="C1320" s="18">
        <v>1.9</v>
      </c>
    </row>
    <row r="1321">
      <c r="A1321" s="18">
        <v>2016.0</v>
      </c>
      <c r="B1321" s="18" t="s">
        <v>72</v>
      </c>
      <c r="C1321" s="18">
        <v>2.4</v>
      </c>
    </row>
    <row r="1322">
      <c r="A1322" s="18">
        <v>2000.0</v>
      </c>
      <c r="B1322" s="18" t="s">
        <v>73</v>
      </c>
      <c r="C1322" s="18">
        <v>1.5</v>
      </c>
    </row>
    <row r="1323">
      <c r="A1323" s="18">
        <v>2001.0</v>
      </c>
      <c r="B1323" s="18" t="s">
        <v>73</v>
      </c>
      <c r="C1323" s="18">
        <v>1.1</v>
      </c>
    </row>
    <row r="1324">
      <c r="A1324" s="18">
        <v>2002.0</v>
      </c>
      <c r="B1324" s="18" t="s">
        <v>73</v>
      </c>
      <c r="C1324" s="18">
        <v>2.1</v>
      </c>
    </row>
    <row r="1325">
      <c r="A1325" s="18">
        <v>2003.0</v>
      </c>
      <c r="B1325" s="18" t="s">
        <v>73</v>
      </c>
      <c r="C1325" s="18">
        <v>2.4</v>
      </c>
    </row>
    <row r="1326">
      <c r="A1326" s="18">
        <v>2004.0</v>
      </c>
      <c r="B1326" s="18" t="s">
        <v>73</v>
      </c>
      <c r="C1326" s="18">
        <v>2.6</v>
      </c>
    </row>
    <row r="1327">
      <c r="A1327" s="18">
        <v>2005.0</v>
      </c>
      <c r="B1327" s="18" t="s">
        <v>73</v>
      </c>
      <c r="C1327" s="18">
        <v>1.3</v>
      </c>
    </row>
    <row r="1328">
      <c r="A1328" s="18">
        <v>2006.0</v>
      </c>
      <c r="B1328" s="18" t="s">
        <v>73</v>
      </c>
      <c r="C1328" s="18">
        <v>2.2</v>
      </c>
    </row>
    <row r="1329">
      <c r="A1329" s="18">
        <v>2007.0</v>
      </c>
      <c r="B1329" s="18" t="s">
        <v>73</v>
      </c>
      <c r="C1329" s="18">
        <v>2.1</v>
      </c>
    </row>
    <row r="1330">
      <c r="A1330" s="18">
        <v>2008.0</v>
      </c>
      <c r="B1330" s="18" t="s">
        <v>73</v>
      </c>
      <c r="C1330" s="18">
        <v>2.7</v>
      </c>
    </row>
    <row r="1331">
      <c r="A1331" s="18">
        <v>2009.0</v>
      </c>
      <c r="B1331" s="18" t="s">
        <v>73</v>
      </c>
      <c r="C1331" s="18">
        <v>1.3</v>
      </c>
    </row>
    <row r="1332">
      <c r="A1332" s="18">
        <v>2010.0</v>
      </c>
      <c r="B1332" s="18" t="s">
        <v>73</v>
      </c>
      <c r="C1332" s="18">
        <v>1.1</v>
      </c>
    </row>
    <row r="1333">
      <c r="A1333" s="18">
        <v>2011.0</v>
      </c>
      <c r="B1333" s="18" t="s">
        <v>73</v>
      </c>
      <c r="C1333" s="18">
        <v>1.8</v>
      </c>
    </row>
    <row r="1334">
      <c r="A1334" s="18">
        <v>2012.0</v>
      </c>
      <c r="B1334" s="18" t="s">
        <v>73</v>
      </c>
      <c r="C1334" s="18">
        <v>1.3</v>
      </c>
    </row>
    <row r="1335">
      <c r="A1335" s="18">
        <v>2013.0</v>
      </c>
      <c r="B1335" s="18" t="s">
        <v>73</v>
      </c>
      <c r="C1335" s="18">
        <v>1.6</v>
      </c>
    </row>
    <row r="1336">
      <c r="A1336" s="18">
        <v>2014.0</v>
      </c>
      <c r="B1336" s="18" t="s">
        <v>73</v>
      </c>
      <c r="C1336" s="18">
        <v>1.6</v>
      </c>
    </row>
    <row r="1337">
      <c r="A1337" s="18">
        <v>2015.0</v>
      </c>
      <c r="B1337" s="18" t="s">
        <v>73</v>
      </c>
      <c r="C1337" s="18">
        <v>1.6</v>
      </c>
    </row>
    <row r="1338">
      <c r="A1338" s="18">
        <v>2016.0</v>
      </c>
      <c r="B1338" s="18" t="s">
        <v>73</v>
      </c>
      <c r="C1338" s="18">
        <v>2.2</v>
      </c>
    </row>
    <row r="1339">
      <c r="A1339" s="18">
        <v>2000.0</v>
      </c>
      <c r="B1339" s="18" t="s">
        <v>74</v>
      </c>
      <c r="C1339" s="18">
        <v>5.7</v>
      </c>
    </row>
    <row r="1340">
      <c r="A1340" s="18">
        <v>2001.0</v>
      </c>
      <c r="B1340" s="18" t="s">
        <v>74</v>
      </c>
      <c r="C1340" s="18">
        <v>5.1</v>
      </c>
    </row>
    <row r="1341">
      <c r="A1341" s="18">
        <v>2002.0</v>
      </c>
      <c r="B1341" s="18" t="s">
        <v>74</v>
      </c>
      <c r="C1341" s="18">
        <v>5.3</v>
      </c>
    </row>
    <row r="1342">
      <c r="A1342" s="18">
        <v>2003.0</v>
      </c>
      <c r="B1342" s="18" t="s">
        <v>74</v>
      </c>
      <c r="C1342" s="18">
        <v>5.6</v>
      </c>
    </row>
    <row r="1343">
      <c r="A1343" s="18">
        <v>2004.0</v>
      </c>
      <c r="B1343" s="18" t="s">
        <v>74</v>
      </c>
      <c r="C1343" s="18">
        <v>5.2</v>
      </c>
    </row>
    <row r="1344">
      <c r="A1344" s="18">
        <v>2005.0</v>
      </c>
      <c r="B1344" s="18" t="s">
        <v>74</v>
      </c>
      <c r="C1344" s="18">
        <v>6.1</v>
      </c>
    </row>
    <row r="1345">
      <c r="A1345" s="18">
        <v>2006.0</v>
      </c>
      <c r="B1345" s="18" t="s">
        <v>74</v>
      </c>
      <c r="C1345" s="18">
        <v>5.3</v>
      </c>
    </row>
    <row r="1346">
      <c r="A1346" s="18">
        <v>2007.0</v>
      </c>
      <c r="B1346" s="18" t="s">
        <v>74</v>
      </c>
      <c r="C1346" s="18">
        <v>5.4</v>
      </c>
    </row>
    <row r="1347">
      <c r="A1347" s="18">
        <v>2008.0</v>
      </c>
      <c r="B1347" s="18" t="s">
        <v>74</v>
      </c>
      <c r="C1347" s="18">
        <v>4.8</v>
      </c>
    </row>
    <row r="1348">
      <c r="A1348" s="18">
        <v>2009.0</v>
      </c>
      <c r="B1348" s="18" t="s">
        <v>74</v>
      </c>
      <c r="C1348" s="18">
        <v>4.7</v>
      </c>
    </row>
    <row r="1349">
      <c r="A1349" s="18">
        <v>2010.0</v>
      </c>
      <c r="B1349" s="18" t="s">
        <v>74</v>
      </c>
      <c r="C1349" s="18">
        <v>4.7</v>
      </c>
    </row>
    <row r="1350">
      <c r="A1350" s="18">
        <v>2011.0</v>
      </c>
      <c r="B1350" s="18" t="s">
        <v>74</v>
      </c>
      <c r="C1350" s="18">
        <v>3.8</v>
      </c>
    </row>
    <row r="1351">
      <c r="A1351" s="18">
        <v>2012.0</v>
      </c>
      <c r="B1351" s="18" t="s">
        <v>74</v>
      </c>
      <c r="C1351" s="18">
        <v>3.9</v>
      </c>
    </row>
    <row r="1352">
      <c r="A1352" s="18">
        <v>2013.0</v>
      </c>
      <c r="B1352" s="18" t="s">
        <v>74</v>
      </c>
      <c r="C1352" s="18">
        <v>3.9</v>
      </c>
    </row>
    <row r="1353">
      <c r="A1353" s="18">
        <v>2014.0</v>
      </c>
      <c r="B1353" s="18" t="s">
        <v>74</v>
      </c>
      <c r="C1353" s="18">
        <v>4.2</v>
      </c>
    </row>
    <row r="1354">
      <c r="A1354" s="18">
        <v>2015.0</v>
      </c>
      <c r="B1354" s="18" t="s">
        <v>74</v>
      </c>
      <c r="C1354" s="18">
        <v>4.7</v>
      </c>
    </row>
    <row r="1355">
      <c r="A1355" s="18">
        <v>2016.0</v>
      </c>
      <c r="B1355" s="18" t="s">
        <v>74</v>
      </c>
      <c r="C1355" s="18">
        <v>5.7</v>
      </c>
    </row>
    <row r="1356">
      <c r="A1356" s="18">
        <v>2000.0</v>
      </c>
      <c r="B1356" s="18" t="s">
        <v>75</v>
      </c>
      <c r="C1356" s="18">
        <v>3.3</v>
      </c>
    </row>
    <row r="1357">
      <c r="A1357" s="18">
        <v>2001.0</v>
      </c>
      <c r="B1357" s="18" t="s">
        <v>75</v>
      </c>
      <c r="C1357" s="18">
        <v>3.0</v>
      </c>
    </row>
    <row r="1358">
      <c r="A1358" s="18">
        <v>2002.0</v>
      </c>
      <c r="B1358" s="18" t="s">
        <v>75</v>
      </c>
      <c r="C1358" s="18">
        <v>3.0</v>
      </c>
    </row>
    <row r="1359">
      <c r="A1359" s="18">
        <v>2003.0</v>
      </c>
      <c r="B1359" s="18" t="s">
        <v>75</v>
      </c>
      <c r="C1359" s="18">
        <v>3.0</v>
      </c>
    </row>
    <row r="1360">
      <c r="A1360" s="18">
        <v>2004.0</v>
      </c>
      <c r="B1360" s="18" t="s">
        <v>75</v>
      </c>
      <c r="C1360" s="18">
        <v>3.1</v>
      </c>
    </row>
    <row r="1361">
      <c r="A1361" s="18">
        <v>2005.0</v>
      </c>
      <c r="B1361" s="18" t="s">
        <v>75</v>
      </c>
      <c r="C1361" s="18">
        <v>3.3</v>
      </c>
    </row>
    <row r="1362">
      <c r="A1362" s="18">
        <v>2006.0</v>
      </c>
      <c r="B1362" s="18" t="s">
        <v>75</v>
      </c>
      <c r="C1362" s="18">
        <v>3.1</v>
      </c>
    </row>
    <row r="1363">
      <c r="A1363" s="18">
        <v>2007.0</v>
      </c>
      <c r="B1363" s="18" t="s">
        <v>75</v>
      </c>
      <c r="C1363" s="18">
        <v>2.7</v>
      </c>
    </row>
    <row r="1364">
      <c r="A1364" s="18">
        <v>2008.0</v>
      </c>
      <c r="B1364" s="18" t="s">
        <v>75</v>
      </c>
      <c r="C1364" s="18">
        <v>2.9</v>
      </c>
    </row>
    <row r="1365">
      <c r="A1365" s="18">
        <v>2009.0</v>
      </c>
      <c r="B1365" s="18" t="s">
        <v>75</v>
      </c>
      <c r="C1365" s="18">
        <v>2.9</v>
      </c>
    </row>
    <row r="1366">
      <c r="A1366" s="18">
        <v>2010.0</v>
      </c>
      <c r="B1366" s="18" t="s">
        <v>75</v>
      </c>
      <c r="C1366" s="18">
        <v>2.3</v>
      </c>
    </row>
    <row r="1367">
      <c r="A1367" s="18">
        <v>2011.0</v>
      </c>
      <c r="B1367" s="18" t="s">
        <v>75</v>
      </c>
      <c r="C1367" s="18">
        <v>2.4</v>
      </c>
    </row>
    <row r="1368">
      <c r="A1368" s="18">
        <v>2012.0</v>
      </c>
      <c r="B1368" s="18" t="s">
        <v>75</v>
      </c>
      <c r="C1368" s="18">
        <v>3.1</v>
      </c>
    </row>
    <row r="1369">
      <c r="A1369" s="18">
        <v>2013.0</v>
      </c>
      <c r="B1369" s="18" t="s">
        <v>75</v>
      </c>
      <c r="C1369" s="18">
        <v>2.4</v>
      </c>
    </row>
    <row r="1370">
      <c r="A1370" s="18">
        <v>2014.0</v>
      </c>
      <c r="B1370" s="18" t="s">
        <v>75</v>
      </c>
      <c r="C1370" s="18">
        <v>2.5</v>
      </c>
    </row>
    <row r="1371">
      <c r="A1371" s="18">
        <v>2015.0</v>
      </c>
      <c r="B1371" s="18" t="s">
        <v>75</v>
      </c>
      <c r="C1371" s="18">
        <v>3.0</v>
      </c>
    </row>
    <row r="1372">
      <c r="A1372" s="18">
        <v>2016.0</v>
      </c>
      <c r="B1372" s="18" t="s">
        <v>75</v>
      </c>
      <c r="C1372" s="18">
        <v>2.7</v>
      </c>
    </row>
    <row r="1373">
      <c r="A1373" s="18">
        <v>2000.0</v>
      </c>
      <c r="B1373" s="18" t="s">
        <v>76</v>
      </c>
      <c r="C1373" s="18">
        <v>2.5</v>
      </c>
    </row>
    <row r="1374">
      <c r="A1374" s="18">
        <v>2001.0</v>
      </c>
      <c r="B1374" s="18" t="s">
        <v>76</v>
      </c>
      <c r="C1374" s="18">
        <v>2.2</v>
      </c>
    </row>
    <row r="1375">
      <c r="A1375" s="18">
        <v>2002.0</v>
      </c>
      <c r="B1375" s="18" t="s">
        <v>76</v>
      </c>
      <c r="C1375" s="18">
        <v>3.2</v>
      </c>
    </row>
    <row r="1376">
      <c r="A1376" s="18">
        <v>2003.0</v>
      </c>
      <c r="B1376" s="18" t="s">
        <v>76</v>
      </c>
      <c r="C1376" s="18">
        <v>4.0</v>
      </c>
    </row>
    <row r="1377">
      <c r="A1377" s="18">
        <v>2004.0</v>
      </c>
      <c r="B1377" s="18" t="s">
        <v>76</v>
      </c>
      <c r="C1377" s="18">
        <v>3.8</v>
      </c>
    </row>
    <row r="1378">
      <c r="A1378" s="18">
        <v>2005.0</v>
      </c>
      <c r="B1378" s="18" t="s">
        <v>76</v>
      </c>
      <c r="C1378" s="18">
        <v>4.5</v>
      </c>
    </row>
    <row r="1379">
      <c r="A1379" s="18">
        <v>2006.0</v>
      </c>
      <c r="B1379" s="18" t="s">
        <v>76</v>
      </c>
      <c r="C1379" s="18">
        <v>4.4</v>
      </c>
    </row>
    <row r="1380">
      <c r="A1380" s="18">
        <v>2007.0</v>
      </c>
      <c r="B1380" s="18" t="s">
        <v>76</v>
      </c>
      <c r="C1380" s="18">
        <v>3.6</v>
      </c>
    </row>
    <row r="1381">
      <c r="A1381" s="18">
        <v>2008.0</v>
      </c>
      <c r="B1381" s="18" t="s">
        <v>76</v>
      </c>
      <c r="C1381" s="18">
        <v>3.7</v>
      </c>
    </row>
    <row r="1382">
      <c r="A1382" s="18">
        <v>2009.0</v>
      </c>
      <c r="B1382" s="18" t="s">
        <v>76</v>
      </c>
      <c r="C1382" s="18">
        <v>4.6</v>
      </c>
    </row>
    <row r="1383">
      <c r="A1383" s="18">
        <v>2010.0</v>
      </c>
      <c r="B1383" s="18" t="s">
        <v>76</v>
      </c>
      <c r="C1383" s="18">
        <v>3.1</v>
      </c>
    </row>
    <row r="1384">
      <c r="A1384" s="18">
        <v>2011.0</v>
      </c>
      <c r="B1384" s="18" t="s">
        <v>76</v>
      </c>
      <c r="C1384" s="18">
        <v>4.7</v>
      </c>
    </row>
    <row r="1385">
      <c r="A1385" s="18">
        <v>2012.0</v>
      </c>
      <c r="B1385" s="18" t="s">
        <v>76</v>
      </c>
      <c r="C1385" s="18">
        <v>3.8</v>
      </c>
    </row>
    <row r="1386">
      <c r="A1386" s="18">
        <v>2013.0</v>
      </c>
      <c r="B1386" s="18" t="s">
        <v>76</v>
      </c>
      <c r="C1386" s="18">
        <v>3.3</v>
      </c>
    </row>
    <row r="1387">
      <c r="A1387" s="18">
        <v>2014.0</v>
      </c>
      <c r="B1387" s="18" t="s">
        <v>76</v>
      </c>
      <c r="C1387" s="18">
        <v>4.5</v>
      </c>
    </row>
    <row r="1388">
      <c r="A1388" s="18">
        <v>2015.0</v>
      </c>
      <c r="B1388" s="18" t="s">
        <v>76</v>
      </c>
      <c r="C1388" s="18">
        <v>4.6</v>
      </c>
    </row>
    <row r="1389">
      <c r="A1389" s="18">
        <v>2016.0</v>
      </c>
      <c r="B1389" s="18" t="s">
        <v>76</v>
      </c>
      <c r="C1389" s="18">
        <v>4.6</v>
      </c>
    </row>
    <row r="1390">
      <c r="A1390" s="18">
        <v>2000.0</v>
      </c>
      <c r="B1390" s="18" t="s">
        <v>77</v>
      </c>
      <c r="C1390" s="18">
        <v>3.2</v>
      </c>
    </row>
    <row r="1391">
      <c r="A1391" s="18">
        <v>2001.0</v>
      </c>
      <c r="B1391" s="18" t="s">
        <v>77</v>
      </c>
      <c r="C1391" s="18">
        <v>3.6</v>
      </c>
    </row>
    <row r="1392">
      <c r="A1392" s="18">
        <v>2002.0</v>
      </c>
      <c r="B1392" s="18" t="s">
        <v>77</v>
      </c>
      <c r="C1392" s="18">
        <v>2.8</v>
      </c>
    </row>
    <row r="1393">
      <c r="A1393" s="18">
        <v>2003.0</v>
      </c>
      <c r="B1393" s="18" t="s">
        <v>77</v>
      </c>
      <c r="C1393" s="18">
        <v>3.3</v>
      </c>
    </row>
    <row r="1394">
      <c r="A1394" s="18">
        <v>2004.0</v>
      </c>
      <c r="B1394" s="18" t="s">
        <v>77</v>
      </c>
      <c r="C1394" s="18">
        <v>2.8</v>
      </c>
    </row>
    <row r="1395">
      <c r="A1395" s="18">
        <v>2005.0</v>
      </c>
      <c r="B1395" s="18" t="s">
        <v>77</v>
      </c>
      <c r="C1395" s="18">
        <v>3.7</v>
      </c>
    </row>
    <row r="1396">
      <c r="A1396" s="18">
        <v>2006.0</v>
      </c>
      <c r="B1396" s="18" t="s">
        <v>77</v>
      </c>
      <c r="C1396" s="18">
        <v>3.0</v>
      </c>
    </row>
    <row r="1397">
      <c r="A1397" s="18">
        <v>2007.0</v>
      </c>
      <c r="B1397" s="18" t="s">
        <v>77</v>
      </c>
      <c r="C1397" s="18">
        <v>3.3</v>
      </c>
    </row>
    <row r="1398">
      <c r="A1398" s="18">
        <v>2008.0</v>
      </c>
      <c r="B1398" s="18" t="s">
        <v>77</v>
      </c>
      <c r="C1398" s="18">
        <v>2.6</v>
      </c>
    </row>
    <row r="1399">
      <c r="A1399" s="18">
        <v>2009.0</v>
      </c>
      <c r="B1399" s="18" t="s">
        <v>77</v>
      </c>
      <c r="C1399" s="18">
        <v>2.6</v>
      </c>
    </row>
    <row r="1400">
      <c r="A1400" s="18">
        <v>2010.0</v>
      </c>
      <c r="B1400" s="18" t="s">
        <v>77</v>
      </c>
      <c r="C1400" s="18">
        <v>2.7</v>
      </c>
    </row>
    <row r="1401">
      <c r="A1401" s="18">
        <v>2011.0</v>
      </c>
      <c r="B1401" s="18" t="s">
        <v>77</v>
      </c>
      <c r="C1401" s="18">
        <v>2.4</v>
      </c>
    </row>
    <row r="1402">
      <c r="A1402" s="18">
        <v>2012.0</v>
      </c>
      <c r="B1402" s="18" t="s">
        <v>77</v>
      </c>
      <c r="C1402" s="18">
        <v>3.0</v>
      </c>
    </row>
    <row r="1403">
      <c r="A1403" s="18">
        <v>2013.0</v>
      </c>
      <c r="B1403" s="18" t="s">
        <v>77</v>
      </c>
      <c r="C1403" s="18">
        <v>2.8</v>
      </c>
    </row>
    <row r="1404">
      <c r="A1404" s="18">
        <v>2014.0</v>
      </c>
      <c r="B1404" s="18" t="s">
        <v>77</v>
      </c>
      <c r="C1404" s="18">
        <v>2.8</v>
      </c>
    </row>
    <row r="1405">
      <c r="A1405" s="18">
        <v>2015.0</v>
      </c>
      <c r="B1405" s="18" t="s">
        <v>77</v>
      </c>
      <c r="C1405" s="18">
        <v>4.2</v>
      </c>
    </row>
    <row r="1406">
      <c r="A1406" s="18">
        <v>2016.0</v>
      </c>
      <c r="B1406" s="18" t="s">
        <v>77</v>
      </c>
      <c r="C1406" s="18">
        <v>4.0</v>
      </c>
    </row>
    <row r="1407">
      <c r="A1407" s="18">
        <v>2000.0</v>
      </c>
      <c r="B1407" s="18" t="s">
        <v>78</v>
      </c>
      <c r="C1407" s="18">
        <v>2.4</v>
      </c>
    </row>
    <row r="1408">
      <c r="A1408" s="18">
        <v>2001.0</v>
      </c>
      <c r="B1408" s="18" t="s">
        <v>78</v>
      </c>
      <c r="C1408" s="18">
        <v>1.8</v>
      </c>
    </row>
    <row r="1409">
      <c r="A1409" s="18">
        <v>2002.0</v>
      </c>
      <c r="B1409" s="18" t="s">
        <v>78</v>
      </c>
      <c r="C1409" s="18">
        <v>3.0</v>
      </c>
    </row>
    <row r="1410">
      <c r="A1410" s="18">
        <v>2003.0</v>
      </c>
      <c r="B1410" s="18" t="s">
        <v>78</v>
      </c>
      <c r="C1410" s="18">
        <v>2.8</v>
      </c>
    </row>
    <row r="1411">
      <c r="A1411" s="18">
        <v>2004.0</v>
      </c>
      <c r="B1411" s="18" t="s">
        <v>78</v>
      </c>
      <c r="C1411" s="18">
        <v>2.2</v>
      </c>
    </row>
    <row r="1412">
      <c r="A1412" s="18">
        <v>2005.0</v>
      </c>
      <c r="B1412" s="18" t="s">
        <v>78</v>
      </c>
      <c r="C1412" s="18">
        <v>2.8</v>
      </c>
    </row>
    <row r="1413">
      <c r="A1413" s="18">
        <v>2006.0</v>
      </c>
      <c r="B1413" s="18" t="s">
        <v>78</v>
      </c>
      <c r="C1413" s="18">
        <v>2.5</v>
      </c>
    </row>
    <row r="1414">
      <c r="A1414" s="18">
        <v>2007.0</v>
      </c>
      <c r="B1414" s="18" t="s">
        <v>78</v>
      </c>
      <c r="C1414" s="18">
        <v>4.0</v>
      </c>
    </row>
    <row r="1415">
      <c r="A1415" s="18">
        <v>2008.0</v>
      </c>
      <c r="B1415" s="18" t="s">
        <v>78</v>
      </c>
      <c r="C1415" s="18">
        <v>2.3</v>
      </c>
    </row>
    <row r="1416">
      <c r="A1416" s="18">
        <v>2009.0</v>
      </c>
      <c r="B1416" s="18" t="s">
        <v>78</v>
      </c>
      <c r="C1416" s="18">
        <v>2.0</v>
      </c>
    </row>
    <row r="1417">
      <c r="A1417" s="18">
        <v>2010.0</v>
      </c>
      <c r="B1417" s="18" t="s">
        <v>78</v>
      </c>
      <c r="C1417" s="18">
        <v>1.4</v>
      </c>
    </row>
    <row r="1418">
      <c r="A1418" s="18">
        <v>2011.0</v>
      </c>
      <c r="B1418" s="18" t="s">
        <v>78</v>
      </c>
      <c r="C1418" s="18">
        <v>3.2</v>
      </c>
    </row>
    <row r="1419">
      <c r="A1419" s="18">
        <v>2012.0</v>
      </c>
      <c r="B1419" s="18" t="s">
        <v>78</v>
      </c>
      <c r="C1419" s="18">
        <v>2.4</v>
      </c>
    </row>
    <row r="1420">
      <c r="A1420" s="18">
        <v>2013.0</v>
      </c>
      <c r="B1420" s="18" t="s">
        <v>78</v>
      </c>
      <c r="C1420" s="18">
        <v>2.9</v>
      </c>
    </row>
    <row r="1421">
      <c r="A1421" s="18">
        <v>2014.0</v>
      </c>
      <c r="B1421" s="18" t="s">
        <v>78</v>
      </c>
      <c r="C1421" s="18">
        <v>2.7</v>
      </c>
    </row>
    <row r="1422">
      <c r="A1422" s="18">
        <v>2015.0</v>
      </c>
      <c r="B1422" s="18" t="s">
        <v>78</v>
      </c>
      <c r="C1422" s="18">
        <v>2.7</v>
      </c>
    </row>
    <row r="1423">
      <c r="A1423" s="18">
        <v>2016.0</v>
      </c>
      <c r="B1423" s="18" t="s">
        <v>78</v>
      </c>
      <c r="C1423" s="18">
        <v>3.4</v>
      </c>
    </row>
    <row r="1424" hidden="1">
      <c r="A1424" s="18">
        <v>2017.0</v>
      </c>
      <c r="B1424" s="18" t="s">
        <v>54</v>
      </c>
      <c r="C1424" s="18">
        <v>3.9</v>
      </c>
    </row>
    <row r="1425" hidden="1">
      <c r="A1425" s="18">
        <v>2017.0</v>
      </c>
      <c r="B1425" s="18" t="s">
        <v>29</v>
      </c>
      <c r="C1425" s="18">
        <v>8.6</v>
      </c>
    </row>
    <row r="1426" hidden="1">
      <c r="A1426" s="18">
        <v>2017.0</v>
      </c>
      <c r="B1426" s="18" t="s">
        <v>52</v>
      </c>
      <c r="C1426" s="18">
        <v>6.4</v>
      </c>
    </row>
    <row r="1427" hidden="1">
      <c r="A1427" s="18">
        <v>2017.0</v>
      </c>
      <c r="B1427" s="18" t="s">
        <v>47</v>
      </c>
      <c r="C1427" s="18">
        <v>1.7</v>
      </c>
    </row>
    <row r="1428" hidden="1">
      <c r="A1428" s="18">
        <v>2017.0</v>
      </c>
      <c r="B1428" s="18" t="s">
        <v>75</v>
      </c>
      <c r="C1428" s="18">
        <v>3.0</v>
      </c>
    </row>
    <row r="1429" hidden="1">
      <c r="A1429" s="18">
        <v>2017.0</v>
      </c>
      <c r="B1429" s="18" t="s">
        <v>61</v>
      </c>
      <c r="C1429" s="18">
        <v>6.1</v>
      </c>
    </row>
    <row r="1430" hidden="1">
      <c r="A1430" s="18">
        <v>2017.0</v>
      </c>
      <c r="B1430" s="18" t="s">
        <v>68</v>
      </c>
      <c r="C1430" s="18">
        <v>7.6</v>
      </c>
    </row>
    <row r="1431" hidden="1">
      <c r="A1431" s="18">
        <v>2017.0</v>
      </c>
      <c r="B1431" s="18" t="s">
        <v>70</v>
      </c>
      <c r="C1431" s="18">
        <v>8.0</v>
      </c>
    </row>
    <row r="1432" hidden="1">
      <c r="A1432" s="18">
        <v>2017.0</v>
      </c>
      <c r="B1432" s="18" t="s">
        <v>60</v>
      </c>
      <c r="C1432" s="18">
        <v>2.8</v>
      </c>
    </row>
    <row r="1433" hidden="1">
      <c r="A1433" s="18">
        <v>2017.0</v>
      </c>
      <c r="B1433" s="18" t="s">
        <v>76</v>
      </c>
      <c r="C1433" s="18">
        <v>5.4</v>
      </c>
    </row>
    <row r="1434" hidden="1">
      <c r="A1434" s="18">
        <v>2017.0</v>
      </c>
      <c r="B1434" s="18" t="s">
        <v>59</v>
      </c>
      <c r="C1434" s="18">
        <v>6.9</v>
      </c>
    </row>
    <row r="1435" hidden="1">
      <c r="A1435" s="18">
        <v>2017.0</v>
      </c>
      <c r="B1435" s="18" t="s">
        <v>65</v>
      </c>
      <c r="C1435" s="18">
        <v>2.5</v>
      </c>
    </row>
    <row r="1436" hidden="1">
      <c r="A1436" s="18">
        <v>2017.0</v>
      </c>
      <c r="B1436" s="18" t="s">
        <v>36</v>
      </c>
      <c r="C1436" s="18">
        <v>5.3</v>
      </c>
    </row>
    <row r="1437" hidden="1">
      <c r="A1437" s="18">
        <v>2017.0</v>
      </c>
      <c r="B1437" s="18" t="s">
        <v>77</v>
      </c>
      <c r="C1437" s="18">
        <v>3.3</v>
      </c>
    </row>
    <row r="1438" hidden="1">
      <c r="A1438" s="18">
        <v>2017.0</v>
      </c>
      <c r="B1438" s="18" t="s">
        <v>40</v>
      </c>
      <c r="C1438" s="18">
        <v>2.4</v>
      </c>
    </row>
    <row r="1439" hidden="1">
      <c r="A1439" s="18">
        <v>2017.0</v>
      </c>
      <c r="B1439" s="18" t="s">
        <v>37</v>
      </c>
      <c r="C1439" s="18">
        <v>5.0</v>
      </c>
    </row>
    <row r="1440" hidden="1">
      <c r="A1440" s="18">
        <v>2017.0</v>
      </c>
      <c r="B1440" s="18" t="s">
        <v>48</v>
      </c>
      <c r="C1440" s="18">
        <v>9.3</v>
      </c>
    </row>
    <row r="1441" hidden="1">
      <c r="A1441" s="18">
        <v>2017.0</v>
      </c>
      <c r="B1441" s="18" t="s">
        <v>64</v>
      </c>
      <c r="C1441" s="18">
        <v>6.2</v>
      </c>
    </row>
    <row r="1442" hidden="1">
      <c r="A1442" s="18">
        <v>2017.0</v>
      </c>
      <c r="B1442" s="18" t="s">
        <v>50</v>
      </c>
      <c r="C1442" s="18">
        <v>5.7</v>
      </c>
    </row>
    <row r="1443" hidden="1">
      <c r="A1443" s="18">
        <v>2017.0</v>
      </c>
      <c r="B1443" s="18" t="s">
        <v>46</v>
      </c>
      <c r="C1443" s="18">
        <v>12.3</v>
      </c>
    </row>
    <row r="1444" hidden="1">
      <c r="A1444" s="18">
        <v>2017.0</v>
      </c>
      <c r="B1444" s="18" t="s">
        <v>58</v>
      </c>
      <c r="C1444" s="18">
        <v>3.6</v>
      </c>
    </row>
    <row r="1445" hidden="1">
      <c r="A1445" s="18">
        <v>2017.0</v>
      </c>
      <c r="B1445" s="18" t="s">
        <v>45</v>
      </c>
      <c r="C1445" s="18">
        <v>5.9</v>
      </c>
    </row>
    <row r="1446" hidden="1">
      <c r="A1446" s="18">
        <v>2017.0</v>
      </c>
      <c r="B1446" s="18" t="s">
        <v>32</v>
      </c>
      <c r="C1446" s="18">
        <v>8.3</v>
      </c>
    </row>
    <row r="1447" hidden="1">
      <c r="A1447" s="18">
        <v>2017.0</v>
      </c>
      <c r="B1447" s="18" t="s">
        <v>72</v>
      </c>
      <c r="C1447" s="18">
        <v>2.4</v>
      </c>
    </row>
    <row r="1448" hidden="1">
      <c r="A1448" s="18">
        <v>2017.0</v>
      </c>
      <c r="B1448" s="18" t="s">
        <v>67</v>
      </c>
      <c r="C1448" s="18">
        <v>2.0</v>
      </c>
    </row>
    <row r="1449" hidden="1">
      <c r="A1449" s="18">
        <v>2017.0</v>
      </c>
      <c r="B1449" s="18" t="s">
        <v>43</v>
      </c>
      <c r="C1449" s="18">
        <v>3.1</v>
      </c>
    </row>
    <row r="1450" hidden="1">
      <c r="A1450" s="18">
        <v>2017.0</v>
      </c>
      <c r="B1450" s="18" t="s">
        <v>34</v>
      </c>
      <c r="C1450" s="18">
        <v>4.0</v>
      </c>
    </row>
    <row r="1451" hidden="1">
      <c r="A1451" s="18">
        <v>2017.0</v>
      </c>
      <c r="B1451" s="18" t="s">
        <v>62</v>
      </c>
      <c r="C1451" s="18">
        <v>1.3</v>
      </c>
    </row>
    <row r="1452" hidden="1">
      <c r="A1452" s="18">
        <v>2017.0</v>
      </c>
      <c r="B1452" s="18" t="s">
        <v>57</v>
      </c>
      <c r="C1452" s="18">
        <v>1.0</v>
      </c>
    </row>
    <row r="1453" hidden="1">
      <c r="A1453" s="18">
        <v>2017.0</v>
      </c>
      <c r="B1453" s="18" t="s">
        <v>55</v>
      </c>
      <c r="C1453" s="18">
        <v>2.2</v>
      </c>
    </row>
    <row r="1454" hidden="1">
      <c r="A1454" s="18">
        <v>2017.0</v>
      </c>
      <c r="B1454" s="18" t="s">
        <v>66</v>
      </c>
      <c r="C1454" s="18">
        <v>5.8</v>
      </c>
    </row>
    <row r="1455" hidden="1">
      <c r="A1455" s="18">
        <v>2017.0</v>
      </c>
      <c r="B1455" s="18" t="s">
        <v>31</v>
      </c>
      <c r="C1455" s="18">
        <v>6.0</v>
      </c>
    </row>
    <row r="1456" hidden="1">
      <c r="A1456" s="18">
        <v>2017.0</v>
      </c>
      <c r="B1456" s="18" t="s">
        <v>35</v>
      </c>
      <c r="C1456" s="18">
        <v>2.9</v>
      </c>
    </row>
    <row r="1457" hidden="1">
      <c r="A1457" s="18">
        <v>2017.0</v>
      </c>
      <c r="B1457" s="18" t="s">
        <v>38</v>
      </c>
      <c r="C1457" s="18">
        <v>6.5</v>
      </c>
    </row>
    <row r="1458" hidden="1">
      <c r="A1458" s="18">
        <v>2017.0</v>
      </c>
      <c r="B1458" s="18" t="s">
        <v>73</v>
      </c>
      <c r="C1458" s="18">
        <v>2.7</v>
      </c>
    </row>
    <row r="1459" hidden="1">
      <c r="A1459" s="18">
        <v>2017.0</v>
      </c>
      <c r="B1459" s="18" t="s">
        <v>69</v>
      </c>
      <c r="C1459" s="18">
        <v>3.1</v>
      </c>
    </row>
    <row r="1460" hidden="1">
      <c r="A1460" s="18">
        <v>2017.0</v>
      </c>
      <c r="B1460" s="18" t="s">
        <v>251</v>
      </c>
      <c r="C1460" s="18">
        <v>16.7</v>
      </c>
    </row>
    <row r="1461" hidden="1">
      <c r="A1461" s="18">
        <v>2017.0</v>
      </c>
      <c r="B1461" s="18" t="s">
        <v>78</v>
      </c>
      <c r="C1461" s="18">
        <v>2.4</v>
      </c>
    </row>
    <row r="1462" hidden="1">
      <c r="A1462" s="18">
        <v>2017.0</v>
      </c>
      <c r="B1462" s="18" t="s">
        <v>49</v>
      </c>
      <c r="C1462" s="18">
        <v>2.5</v>
      </c>
    </row>
    <row r="1463" hidden="1">
      <c r="A1463" s="18">
        <v>2017.0</v>
      </c>
      <c r="B1463" s="18" t="s">
        <v>63</v>
      </c>
      <c r="C1463" s="18">
        <v>6.4</v>
      </c>
    </row>
    <row r="1464" hidden="1">
      <c r="A1464" s="18">
        <v>2017.0</v>
      </c>
      <c r="B1464" s="18" t="s">
        <v>71</v>
      </c>
      <c r="C1464" s="18">
        <v>5.0</v>
      </c>
    </row>
    <row r="1465" hidden="1">
      <c r="A1465" s="18">
        <v>2017.0</v>
      </c>
      <c r="B1465" s="18" t="s">
        <v>42</v>
      </c>
      <c r="C1465" s="18">
        <v>6.2</v>
      </c>
    </row>
    <row r="1466" hidden="1">
      <c r="A1466" s="18">
        <v>2017.0</v>
      </c>
      <c r="B1466" s="18" t="s">
        <v>51</v>
      </c>
      <c r="C1466" s="18">
        <v>2.0</v>
      </c>
    </row>
    <row r="1467" hidden="1">
      <c r="A1467" s="18">
        <v>2017.0</v>
      </c>
      <c r="B1467" s="18" t="s">
        <v>56</v>
      </c>
      <c r="C1467" s="18">
        <v>8.9</v>
      </c>
    </row>
    <row r="1468" hidden="1">
      <c r="A1468" s="18">
        <v>2017.0</v>
      </c>
      <c r="B1468" s="18" t="s">
        <v>74</v>
      </c>
      <c r="C1468" s="18">
        <v>5.6</v>
      </c>
    </row>
    <row r="1469" hidden="1">
      <c r="A1469" s="18">
        <v>2017.0</v>
      </c>
      <c r="B1469" s="18" t="s">
        <v>53</v>
      </c>
      <c r="C1469" s="18">
        <v>9.8</v>
      </c>
    </row>
    <row r="1470" hidden="1">
      <c r="A1470" s="18">
        <v>2017.0</v>
      </c>
      <c r="B1470" s="18" t="s">
        <v>30</v>
      </c>
      <c r="C1470" s="18">
        <v>8.4</v>
      </c>
    </row>
    <row r="1471" hidden="1">
      <c r="A1471" s="18">
        <v>2017.0</v>
      </c>
      <c r="B1471" s="18" t="s">
        <v>44</v>
      </c>
      <c r="C1471" s="18">
        <v>4.6</v>
      </c>
    </row>
    <row r="1472" hidden="1">
      <c r="A1472" s="18">
        <v>2017.0</v>
      </c>
      <c r="B1472" s="18" t="s">
        <v>33</v>
      </c>
      <c r="C1472" s="18">
        <v>4.6</v>
      </c>
    </row>
    <row r="1473" hidden="1">
      <c r="A1473" s="18">
        <v>2017.0</v>
      </c>
      <c r="B1473" s="18" t="s">
        <v>41</v>
      </c>
      <c r="C1473" s="18">
        <v>7.7</v>
      </c>
    </row>
    <row r="1474" hidden="1">
      <c r="A1474" s="18">
        <v>2017.0</v>
      </c>
      <c r="B1474" s="18" t="s">
        <v>39</v>
      </c>
      <c r="C1474" s="18">
        <v>2.7</v>
      </c>
    </row>
    <row r="1475" hidden="1">
      <c r="A1475" s="18">
        <v>2018.0</v>
      </c>
      <c r="B1475" s="18" t="s">
        <v>59</v>
      </c>
      <c r="C1475" s="18">
        <v>7.3</v>
      </c>
    </row>
    <row r="1476" hidden="1">
      <c r="A1476" s="18">
        <v>2018.0</v>
      </c>
      <c r="B1476" s="18" t="s">
        <v>49</v>
      </c>
      <c r="C1476" s="18">
        <v>2.0</v>
      </c>
    </row>
    <row r="1477" hidden="1">
      <c r="A1477" s="18">
        <v>2018.0</v>
      </c>
      <c r="B1477" s="18" t="s">
        <v>44</v>
      </c>
      <c r="C1477" s="18">
        <v>4.2</v>
      </c>
    </row>
    <row r="1478" hidden="1">
      <c r="A1478" s="18">
        <v>2018.0</v>
      </c>
      <c r="B1478" s="18" t="s">
        <v>51</v>
      </c>
      <c r="C1478" s="18">
        <v>1.9</v>
      </c>
    </row>
    <row r="1479" hidden="1">
      <c r="A1479" s="18">
        <v>2018.0</v>
      </c>
      <c r="B1479" s="18" t="s">
        <v>31</v>
      </c>
      <c r="C1479" s="18">
        <v>5.4</v>
      </c>
    </row>
    <row r="1480" hidden="1">
      <c r="A1480" s="18">
        <v>2018.0</v>
      </c>
      <c r="B1480" s="18" t="s">
        <v>55</v>
      </c>
      <c r="C1480" s="18">
        <v>2.3</v>
      </c>
    </row>
    <row r="1481" hidden="1">
      <c r="A1481" s="18">
        <v>2018.0</v>
      </c>
      <c r="B1481" s="18" t="s">
        <v>77</v>
      </c>
      <c r="C1481" s="18">
        <v>3.0</v>
      </c>
    </row>
    <row r="1482" hidden="1">
      <c r="A1482" s="18">
        <v>2018.0</v>
      </c>
      <c r="B1482" s="18" t="s">
        <v>69</v>
      </c>
      <c r="C1482" s="18">
        <v>1.4</v>
      </c>
    </row>
    <row r="1483" hidden="1">
      <c r="A1483" s="18">
        <v>2018.0</v>
      </c>
      <c r="B1483" s="18" t="s">
        <v>53</v>
      </c>
      <c r="C1483" s="18">
        <v>9.8</v>
      </c>
    </row>
    <row r="1484" hidden="1">
      <c r="A1484" s="18">
        <v>2018.0</v>
      </c>
      <c r="B1484" s="18" t="s">
        <v>42</v>
      </c>
      <c r="C1484" s="18">
        <v>6.2</v>
      </c>
    </row>
    <row r="1485" hidden="1">
      <c r="A1485" s="18">
        <v>2018.0</v>
      </c>
      <c r="B1485" s="18" t="s">
        <v>47</v>
      </c>
      <c r="C1485" s="18">
        <v>1.7</v>
      </c>
    </row>
    <row r="1486" hidden="1">
      <c r="A1486" s="18">
        <v>2018.0</v>
      </c>
      <c r="B1486" s="18" t="s">
        <v>73</v>
      </c>
      <c r="C1486" s="18">
        <v>1.8</v>
      </c>
    </row>
    <row r="1487" hidden="1">
      <c r="A1487" s="18">
        <v>2018.0</v>
      </c>
      <c r="B1487" s="18" t="s">
        <v>43</v>
      </c>
      <c r="C1487" s="18">
        <v>2.2</v>
      </c>
    </row>
    <row r="1488" hidden="1">
      <c r="A1488" s="18">
        <v>2018.0</v>
      </c>
      <c r="B1488" s="18" t="s">
        <v>72</v>
      </c>
      <c r="C1488" s="18">
        <v>2.0</v>
      </c>
    </row>
    <row r="1489" hidden="1">
      <c r="A1489" s="18">
        <v>2018.0</v>
      </c>
      <c r="B1489" s="18" t="s">
        <v>48</v>
      </c>
      <c r="C1489" s="18">
        <v>8.1</v>
      </c>
    </row>
    <row r="1490" hidden="1">
      <c r="A1490" s="18">
        <v>2018.0</v>
      </c>
      <c r="B1490" s="18" t="s">
        <v>67</v>
      </c>
      <c r="C1490" s="18">
        <v>1.5</v>
      </c>
    </row>
    <row r="1491" hidden="1">
      <c r="A1491" s="18">
        <v>2018.0</v>
      </c>
      <c r="B1491" s="18" t="s">
        <v>60</v>
      </c>
      <c r="C1491" s="18">
        <v>2.9</v>
      </c>
    </row>
    <row r="1492" hidden="1">
      <c r="A1492" s="18">
        <v>2018.0</v>
      </c>
      <c r="B1492" s="18" t="s">
        <v>35</v>
      </c>
      <c r="C1492" s="18">
        <v>2.4</v>
      </c>
    </row>
    <row r="1493" hidden="1">
      <c r="A1493" s="18">
        <v>2018.0</v>
      </c>
      <c r="B1493" s="18" t="s">
        <v>41</v>
      </c>
      <c r="C1493" s="18">
        <v>7.1</v>
      </c>
    </row>
    <row r="1494" hidden="1">
      <c r="A1494" s="18">
        <v>2018.0</v>
      </c>
      <c r="B1494" s="18" t="s">
        <v>61</v>
      </c>
      <c r="C1494" s="18">
        <v>5.5</v>
      </c>
    </row>
    <row r="1495" hidden="1">
      <c r="A1495" s="18">
        <v>2018.0</v>
      </c>
      <c r="B1495" s="18" t="s">
        <v>39</v>
      </c>
      <c r="C1495" s="18">
        <v>2.8</v>
      </c>
    </row>
    <row r="1496" hidden="1">
      <c r="A1496" s="18">
        <v>2018.0</v>
      </c>
      <c r="B1496" s="18" t="s">
        <v>34</v>
      </c>
      <c r="C1496" s="18">
        <v>3.8</v>
      </c>
    </row>
    <row r="1497" hidden="1">
      <c r="A1497" s="18">
        <v>2018.0</v>
      </c>
      <c r="B1497" s="18" t="s">
        <v>63</v>
      </c>
      <c r="C1497" s="18">
        <v>5.1</v>
      </c>
    </row>
    <row r="1498" hidden="1">
      <c r="A1498" s="18">
        <v>2018.0</v>
      </c>
      <c r="B1498" s="18" t="s">
        <v>78</v>
      </c>
      <c r="C1498" s="18">
        <v>2.4</v>
      </c>
    </row>
    <row r="1499" hidden="1">
      <c r="A1499" s="18">
        <v>2018.0</v>
      </c>
      <c r="B1499" s="18" t="s">
        <v>71</v>
      </c>
      <c r="C1499" s="18">
        <v>4.6</v>
      </c>
    </row>
    <row r="1500" hidden="1">
      <c r="A1500" s="18">
        <v>2018.0</v>
      </c>
      <c r="B1500" s="18" t="s">
        <v>36</v>
      </c>
      <c r="C1500" s="18">
        <v>4.8</v>
      </c>
    </row>
    <row r="1501" hidden="1">
      <c r="A1501" s="18">
        <v>2018.0</v>
      </c>
      <c r="B1501" s="18" t="s">
        <v>56</v>
      </c>
      <c r="C1501" s="18">
        <v>6.7</v>
      </c>
    </row>
    <row r="1502" hidden="1">
      <c r="A1502" s="18">
        <v>2018.0</v>
      </c>
      <c r="B1502" s="18" t="s">
        <v>30</v>
      </c>
      <c r="C1502" s="18">
        <v>6.4</v>
      </c>
    </row>
    <row r="1503" hidden="1">
      <c r="A1503" s="18">
        <v>2018.0</v>
      </c>
      <c r="B1503" s="18" t="s">
        <v>29</v>
      </c>
      <c r="C1503" s="18">
        <v>7.8</v>
      </c>
    </row>
    <row r="1504" hidden="1">
      <c r="A1504" s="18">
        <v>2018.0</v>
      </c>
      <c r="B1504" s="18" t="s">
        <v>74</v>
      </c>
      <c r="C1504" s="18">
        <v>4.9</v>
      </c>
    </row>
    <row r="1505" hidden="1">
      <c r="A1505" s="18">
        <v>2018.0</v>
      </c>
      <c r="B1505" s="18" t="s">
        <v>52</v>
      </c>
      <c r="C1505" s="18">
        <v>7.2</v>
      </c>
    </row>
    <row r="1506" hidden="1">
      <c r="A1506" s="18">
        <v>2018.0</v>
      </c>
      <c r="B1506" s="18" t="s">
        <v>32</v>
      </c>
      <c r="C1506" s="18">
        <v>7.4</v>
      </c>
    </row>
    <row r="1507" hidden="1">
      <c r="A1507" s="18">
        <v>2018.0</v>
      </c>
      <c r="B1507" s="18" t="s">
        <v>33</v>
      </c>
      <c r="C1507" s="18">
        <v>4.4</v>
      </c>
    </row>
    <row r="1508" hidden="1">
      <c r="A1508" s="18">
        <v>2018.0</v>
      </c>
      <c r="B1508" s="18" t="s">
        <v>251</v>
      </c>
      <c r="C1508" s="18">
        <v>22.8</v>
      </c>
    </row>
    <row r="1509" hidden="1">
      <c r="A1509" s="18">
        <v>2018.0</v>
      </c>
      <c r="B1509" s="18" t="s">
        <v>70</v>
      </c>
      <c r="C1509" s="18">
        <v>7.5</v>
      </c>
    </row>
    <row r="1510" hidden="1">
      <c r="A1510" s="18">
        <v>2018.0</v>
      </c>
      <c r="B1510" s="18" t="s">
        <v>54</v>
      </c>
      <c r="C1510" s="18">
        <v>3.5</v>
      </c>
    </row>
    <row r="1511" hidden="1">
      <c r="A1511" s="18">
        <v>2018.0</v>
      </c>
      <c r="B1511" s="18" t="s">
        <v>65</v>
      </c>
      <c r="C1511" s="18">
        <v>2.1</v>
      </c>
    </row>
    <row r="1512" hidden="1">
      <c r="A1512" s="18">
        <v>2018.0</v>
      </c>
      <c r="B1512" s="18" t="s">
        <v>50</v>
      </c>
      <c r="C1512" s="18">
        <v>5.6</v>
      </c>
    </row>
    <row r="1513" hidden="1">
      <c r="A1513" s="18">
        <v>2018.0</v>
      </c>
      <c r="B1513" s="18" t="s">
        <v>40</v>
      </c>
      <c r="C1513" s="18">
        <v>1.9</v>
      </c>
    </row>
    <row r="1514" hidden="1">
      <c r="A1514" s="18">
        <v>2018.0</v>
      </c>
      <c r="B1514" s="18" t="s">
        <v>66</v>
      </c>
      <c r="C1514" s="18">
        <v>6.1</v>
      </c>
    </row>
    <row r="1515" hidden="1">
      <c r="A1515" s="18">
        <v>2018.0</v>
      </c>
      <c r="B1515" s="18" t="s">
        <v>57</v>
      </c>
      <c r="C1515" s="18">
        <v>1.6</v>
      </c>
    </row>
    <row r="1516" hidden="1">
      <c r="A1516" s="18">
        <v>2018.0</v>
      </c>
      <c r="B1516" s="18" t="s">
        <v>62</v>
      </c>
      <c r="C1516" s="18">
        <v>2.4</v>
      </c>
    </row>
    <row r="1517" hidden="1">
      <c r="A1517" s="18">
        <v>2018.0</v>
      </c>
      <c r="B1517" s="18" t="s">
        <v>38</v>
      </c>
      <c r="C1517" s="18">
        <v>6.2</v>
      </c>
    </row>
    <row r="1518" hidden="1">
      <c r="A1518" s="18">
        <v>2018.0</v>
      </c>
      <c r="B1518" s="18" t="s">
        <v>68</v>
      </c>
      <c r="C1518" s="18">
        <v>8.1</v>
      </c>
    </row>
    <row r="1519" hidden="1">
      <c r="A1519" s="18">
        <v>2018.0</v>
      </c>
      <c r="B1519" s="18" t="s">
        <v>76</v>
      </c>
      <c r="C1519" s="18">
        <v>4.2</v>
      </c>
    </row>
    <row r="1520" hidden="1">
      <c r="A1520" s="18">
        <v>2018.0</v>
      </c>
      <c r="B1520" s="18" t="s">
        <v>75</v>
      </c>
      <c r="C1520" s="18">
        <v>3.1</v>
      </c>
    </row>
    <row r="1521" hidden="1">
      <c r="A1521" s="18">
        <v>2018.0</v>
      </c>
      <c r="B1521" s="18" t="s">
        <v>58</v>
      </c>
      <c r="C1521" s="18">
        <v>3.2</v>
      </c>
    </row>
    <row r="1522" hidden="1">
      <c r="A1522" s="18">
        <v>2018.0</v>
      </c>
      <c r="B1522" s="18" t="s">
        <v>46</v>
      </c>
      <c r="C1522" s="18">
        <v>11.4</v>
      </c>
    </row>
    <row r="1523" hidden="1">
      <c r="A1523" s="18">
        <v>2018.0</v>
      </c>
      <c r="B1523" s="18" t="s">
        <v>64</v>
      </c>
      <c r="C1523" s="18">
        <v>5.5</v>
      </c>
    </row>
    <row r="1524" hidden="1">
      <c r="A1524" s="18">
        <v>2018.0</v>
      </c>
      <c r="B1524" s="18" t="s">
        <v>37</v>
      </c>
      <c r="C1524" s="18">
        <v>5.2</v>
      </c>
    </row>
    <row r="1525" hidden="1">
      <c r="A1525" s="18">
        <v>2018.0</v>
      </c>
      <c r="B1525" s="18" t="s">
        <v>45</v>
      </c>
      <c r="C1525" s="18">
        <v>5.6</v>
      </c>
    </row>
    <row r="1526" hidden="1">
      <c r="A1526" s="18">
        <v>2019.0</v>
      </c>
      <c r="B1526" s="18" t="s">
        <v>54</v>
      </c>
      <c r="C1526" s="18">
        <v>2.5</v>
      </c>
    </row>
    <row r="1527" hidden="1">
      <c r="A1527" s="18">
        <v>2019.0</v>
      </c>
      <c r="B1527" s="18" t="s">
        <v>50</v>
      </c>
      <c r="C1527" s="18">
        <v>5.6</v>
      </c>
    </row>
    <row r="1528" hidden="1">
      <c r="A1528" s="18">
        <v>2019.0</v>
      </c>
      <c r="B1528" s="18" t="s">
        <v>40</v>
      </c>
      <c r="C1528" s="18">
        <v>2.0</v>
      </c>
    </row>
    <row r="1529" hidden="1">
      <c r="A1529" s="18">
        <v>2019.0</v>
      </c>
      <c r="B1529" s="18" t="s">
        <v>36</v>
      </c>
      <c r="C1529" s="18">
        <v>4.9</v>
      </c>
    </row>
    <row r="1530" hidden="1">
      <c r="A1530" s="18">
        <v>2019.0</v>
      </c>
      <c r="B1530" s="18" t="s">
        <v>49</v>
      </c>
      <c r="C1530" s="18">
        <v>2.2</v>
      </c>
    </row>
    <row r="1531" hidden="1">
      <c r="A1531" s="18">
        <v>2019.0</v>
      </c>
      <c r="B1531" s="18" t="s">
        <v>60</v>
      </c>
      <c r="C1531" s="18">
        <v>2.9</v>
      </c>
    </row>
    <row r="1532" hidden="1">
      <c r="A1532" s="18">
        <v>2019.0</v>
      </c>
      <c r="B1532" s="18" t="s">
        <v>38</v>
      </c>
      <c r="C1532" s="18">
        <v>6.2</v>
      </c>
    </row>
    <row r="1533" hidden="1">
      <c r="A1533" s="18">
        <v>2019.0</v>
      </c>
      <c r="B1533" s="18" t="s">
        <v>62</v>
      </c>
      <c r="C1533" s="18">
        <v>3.1</v>
      </c>
    </row>
    <row r="1534" hidden="1">
      <c r="A1534" s="18">
        <v>2019.0</v>
      </c>
      <c r="B1534" s="18" t="s">
        <v>57</v>
      </c>
      <c r="C1534" s="18">
        <v>2.4</v>
      </c>
    </row>
    <row r="1535" hidden="1">
      <c r="A1535" s="18">
        <v>2019.0</v>
      </c>
      <c r="B1535" s="18" t="s">
        <v>66</v>
      </c>
      <c r="C1535" s="18">
        <v>5.2</v>
      </c>
    </row>
    <row r="1536" hidden="1">
      <c r="A1536" s="18">
        <v>2019.0</v>
      </c>
      <c r="B1536" s="18" t="s">
        <v>39</v>
      </c>
      <c r="C1536" s="18">
        <v>3.4</v>
      </c>
    </row>
    <row r="1537" hidden="1">
      <c r="A1537" s="18">
        <v>2019.0</v>
      </c>
      <c r="B1537" s="18" t="s">
        <v>35</v>
      </c>
      <c r="C1537" s="18">
        <v>2.9</v>
      </c>
    </row>
    <row r="1538" hidden="1">
      <c r="A1538" s="18">
        <v>2019.0</v>
      </c>
      <c r="B1538" s="18" t="s">
        <v>31</v>
      </c>
      <c r="C1538" s="18">
        <v>5.0</v>
      </c>
    </row>
    <row r="1539" hidden="1">
      <c r="A1539" s="18">
        <v>2019.0</v>
      </c>
      <c r="B1539" s="18" t="s">
        <v>55</v>
      </c>
      <c r="C1539" s="18">
        <v>2.3</v>
      </c>
    </row>
    <row r="1540" hidden="1">
      <c r="A1540" s="18">
        <v>2019.0</v>
      </c>
      <c r="B1540" s="18" t="s">
        <v>43</v>
      </c>
      <c r="C1540" s="18">
        <v>1.9</v>
      </c>
    </row>
    <row r="1541" hidden="1">
      <c r="A1541" s="18">
        <v>2019.0</v>
      </c>
      <c r="B1541" s="18" t="s">
        <v>67</v>
      </c>
      <c r="C1541" s="18">
        <v>2.4</v>
      </c>
    </row>
    <row r="1542" hidden="1">
      <c r="A1542" s="18">
        <v>2019.0</v>
      </c>
      <c r="B1542" s="18" t="s">
        <v>48</v>
      </c>
      <c r="C1542" s="18">
        <v>9.0</v>
      </c>
    </row>
    <row r="1543" hidden="1">
      <c r="A1543" s="18">
        <v>2019.0</v>
      </c>
      <c r="B1543" s="18" t="s">
        <v>72</v>
      </c>
      <c r="C1543" s="18">
        <v>2.2</v>
      </c>
    </row>
    <row r="1544" hidden="1">
      <c r="A1544" s="18">
        <v>2019.0</v>
      </c>
      <c r="B1544" s="18" t="s">
        <v>69</v>
      </c>
      <c r="C1544" s="18">
        <v>1.9</v>
      </c>
    </row>
    <row r="1545" hidden="1">
      <c r="A1545" s="18">
        <v>2019.0</v>
      </c>
      <c r="B1545" s="18" t="s">
        <v>44</v>
      </c>
      <c r="C1545" s="18">
        <v>3.6</v>
      </c>
    </row>
    <row r="1546" hidden="1">
      <c r="A1546" s="18">
        <v>2019.0</v>
      </c>
      <c r="B1546" s="18" t="s">
        <v>77</v>
      </c>
      <c r="C1546" s="18">
        <v>3.0</v>
      </c>
    </row>
    <row r="1547" hidden="1">
      <c r="A1547" s="18">
        <v>2019.0</v>
      </c>
      <c r="B1547" s="18" t="s">
        <v>41</v>
      </c>
      <c r="C1547" s="18">
        <v>6.6</v>
      </c>
    </row>
    <row r="1548" hidden="1">
      <c r="A1548" s="18">
        <v>2019.0</v>
      </c>
      <c r="B1548" s="18" t="s">
        <v>53</v>
      </c>
      <c r="C1548" s="18">
        <v>9.3</v>
      </c>
    </row>
    <row r="1549" hidden="1">
      <c r="A1549" s="18">
        <v>2019.0</v>
      </c>
      <c r="B1549" s="18" t="s">
        <v>73</v>
      </c>
      <c r="C1549" s="18">
        <v>1.8</v>
      </c>
    </row>
    <row r="1550" hidden="1">
      <c r="A1550" s="18">
        <v>2019.0</v>
      </c>
      <c r="B1550" s="18" t="s">
        <v>42</v>
      </c>
      <c r="C1550" s="18">
        <v>5.6</v>
      </c>
    </row>
    <row r="1551" hidden="1">
      <c r="A1551" s="18">
        <v>2019.0</v>
      </c>
      <c r="B1551" s="18" t="s">
        <v>45</v>
      </c>
      <c r="C1551" s="18">
        <v>4.9</v>
      </c>
    </row>
    <row r="1552" hidden="1">
      <c r="A1552" s="18">
        <v>2019.0</v>
      </c>
      <c r="B1552" s="18" t="s">
        <v>46</v>
      </c>
      <c r="C1552" s="18">
        <v>11.7</v>
      </c>
    </row>
    <row r="1553" hidden="1">
      <c r="A1553" s="18">
        <v>2019.0</v>
      </c>
      <c r="B1553" s="18" t="s">
        <v>58</v>
      </c>
      <c r="C1553" s="18">
        <v>2.9</v>
      </c>
    </row>
    <row r="1554" hidden="1">
      <c r="A1554" s="18">
        <v>2019.0</v>
      </c>
      <c r="B1554" s="18" t="s">
        <v>64</v>
      </c>
      <c r="C1554" s="18">
        <v>6.7</v>
      </c>
    </row>
    <row r="1555" hidden="1">
      <c r="A1555" s="18">
        <v>2019.0</v>
      </c>
      <c r="B1555" s="18" t="s">
        <v>47</v>
      </c>
      <c r="C1555" s="18">
        <v>1.5</v>
      </c>
    </row>
    <row r="1556" hidden="1">
      <c r="A1556" s="18">
        <v>2019.0</v>
      </c>
      <c r="B1556" s="18" t="s">
        <v>70</v>
      </c>
      <c r="C1556" s="18">
        <v>7.3</v>
      </c>
    </row>
    <row r="1557" hidden="1">
      <c r="A1557" s="18">
        <v>2019.0</v>
      </c>
      <c r="B1557" s="18" t="s">
        <v>75</v>
      </c>
      <c r="C1557" s="18">
        <v>2.6</v>
      </c>
    </row>
    <row r="1558" hidden="1">
      <c r="A1558" s="18">
        <v>2019.0</v>
      </c>
      <c r="B1558" s="18" t="s">
        <v>68</v>
      </c>
      <c r="C1558" s="18">
        <v>9.0</v>
      </c>
    </row>
    <row r="1559" hidden="1">
      <c r="A1559" s="18">
        <v>2019.0</v>
      </c>
      <c r="B1559" s="18" t="s">
        <v>76</v>
      </c>
      <c r="C1559" s="18">
        <v>4.4</v>
      </c>
    </row>
    <row r="1560" hidden="1">
      <c r="A1560" s="18">
        <v>2019.0</v>
      </c>
      <c r="B1560" s="18" t="s">
        <v>29</v>
      </c>
      <c r="C1560" s="18">
        <v>7.3</v>
      </c>
    </row>
    <row r="1561" hidden="1">
      <c r="A1561" s="18">
        <v>2019.0</v>
      </c>
      <c r="B1561" s="18" t="s">
        <v>52</v>
      </c>
      <c r="C1561" s="18">
        <v>11.2</v>
      </c>
    </row>
    <row r="1562" hidden="1">
      <c r="A1562" s="18">
        <v>2019.0</v>
      </c>
      <c r="B1562" s="18" t="s">
        <v>61</v>
      </c>
      <c r="C1562" s="18">
        <v>6.0</v>
      </c>
    </row>
    <row r="1563" hidden="1">
      <c r="A1563" s="18">
        <v>2019.0</v>
      </c>
      <c r="B1563" s="18" t="s">
        <v>34</v>
      </c>
      <c r="C1563" s="18">
        <v>3.8</v>
      </c>
    </row>
    <row r="1564" hidden="1">
      <c r="A1564" s="18">
        <v>2019.0</v>
      </c>
      <c r="B1564" s="18" t="s">
        <v>59</v>
      </c>
      <c r="C1564" s="18">
        <v>8.6</v>
      </c>
    </row>
    <row r="1565" hidden="1">
      <c r="A1565" s="18">
        <v>2019.0</v>
      </c>
      <c r="B1565" s="18" t="s">
        <v>63</v>
      </c>
      <c r="C1565" s="18">
        <v>4.6</v>
      </c>
    </row>
    <row r="1566" hidden="1">
      <c r="A1566" s="18">
        <v>2019.0</v>
      </c>
      <c r="B1566" s="18" t="s">
        <v>71</v>
      </c>
      <c r="C1566" s="18">
        <v>4.9</v>
      </c>
    </row>
    <row r="1567" hidden="1">
      <c r="A1567" s="18">
        <v>2019.0</v>
      </c>
      <c r="B1567" s="18" t="s">
        <v>56</v>
      </c>
      <c r="C1567" s="18">
        <v>4.6</v>
      </c>
    </row>
    <row r="1568" hidden="1">
      <c r="A1568" s="18">
        <v>2019.0</v>
      </c>
      <c r="B1568" s="18" t="s">
        <v>30</v>
      </c>
      <c r="C1568" s="18">
        <v>9.4</v>
      </c>
    </row>
    <row r="1569" hidden="1">
      <c r="A1569" s="18">
        <v>2019.0</v>
      </c>
      <c r="B1569" s="18" t="s">
        <v>74</v>
      </c>
      <c r="C1569" s="18">
        <v>5.0</v>
      </c>
    </row>
    <row r="1570" hidden="1">
      <c r="A1570" s="18">
        <v>2019.0</v>
      </c>
      <c r="B1570" s="18" t="s">
        <v>32</v>
      </c>
      <c r="C1570" s="18">
        <v>8.0</v>
      </c>
    </row>
    <row r="1571" hidden="1">
      <c r="A1571" s="18">
        <v>2019.0</v>
      </c>
      <c r="B1571" s="18" t="s">
        <v>33</v>
      </c>
      <c r="C1571" s="18">
        <v>4.3</v>
      </c>
    </row>
    <row r="1572" hidden="1">
      <c r="A1572" s="18">
        <v>2019.0</v>
      </c>
      <c r="B1572" s="18" t="s">
        <v>251</v>
      </c>
      <c r="C1572" s="18">
        <v>23.5</v>
      </c>
    </row>
    <row r="1573" hidden="1">
      <c r="A1573" s="18">
        <v>2019.0</v>
      </c>
      <c r="B1573" s="18" t="s">
        <v>65</v>
      </c>
      <c r="C1573" s="18">
        <v>2.8</v>
      </c>
    </row>
    <row r="1574" hidden="1">
      <c r="A1574" s="18">
        <v>2019.0</v>
      </c>
      <c r="B1574" s="18" t="s">
        <v>37</v>
      </c>
      <c r="C1574" s="18">
        <v>5.2</v>
      </c>
    </row>
    <row r="1575" hidden="1">
      <c r="A1575" s="18">
        <v>2019.0</v>
      </c>
      <c r="B1575" s="18" t="s">
        <v>78</v>
      </c>
      <c r="C1575" s="18">
        <v>2.2</v>
      </c>
    </row>
    <row r="1576" hidden="1">
      <c r="A1576" s="18">
        <v>2019.0</v>
      </c>
      <c r="B1576" s="18" t="s">
        <v>51</v>
      </c>
      <c r="C1576" s="18">
        <v>2.1</v>
      </c>
    </row>
  </sheetData>
  <autoFilter ref="$A$1:$C$1576">
    <filterColumn colId="0">
      <filters>
        <filter val="2012"/>
        <filter val="2011"/>
        <filter val="2010"/>
        <filter val="2009"/>
        <filter val="2008"/>
        <filter val="2007"/>
        <filter val="2006"/>
        <filter val="2005"/>
        <filter val="2004"/>
        <filter val="2003"/>
        <filter val="2002"/>
        <filter val="2001"/>
        <filter val="2000"/>
        <filter val="2016"/>
        <filter val="2015"/>
        <filter val="2014"/>
        <filter val="2013"/>
      </filters>
    </filterColumn>
    <filterColumn colId="1">
      <filters>
        <filter val="North Carolina"/>
        <filter val="Indiana"/>
        <filter val="Wyoming"/>
        <filter val="Utah"/>
        <filter val="Arizona"/>
        <filter val="Montana"/>
        <filter val="Kentucky"/>
        <filter val="California"/>
        <filter val="Kansas"/>
        <filter val="Delaware"/>
        <filter val="Florida"/>
        <filter val="Pennsylvania"/>
        <filter val="Iowa"/>
        <filter val="Mississippi"/>
        <filter val="Texas"/>
        <filter val="Illinois"/>
        <filter val="Connecticut"/>
        <filter val="Georgia"/>
        <filter val="Virginia"/>
        <filter val="Maryland"/>
        <filter val="Idaho"/>
        <filter val="Vermont"/>
        <filter val="Oregon"/>
        <filter val="Maine"/>
        <filter val="Tennessee"/>
        <filter val="Oklahoma"/>
        <filter val="Alabama"/>
        <filter val="Arkansas"/>
        <filter val="Washington"/>
        <filter val="South Carolina"/>
        <filter val="Nebraska"/>
        <filter val="West Virginia"/>
        <filter val="Colorado"/>
        <filter val="Massachusetts"/>
        <filter val="Missouri"/>
        <filter val="Alaska"/>
        <filter val="North Dakota"/>
        <filter val="Wisconsin"/>
        <filter val="Nevada"/>
        <filter val="Rhode Island"/>
        <filter val="New York"/>
        <filter val="Hawaii"/>
        <filter val="South Dakota"/>
        <filter val="Minnesota"/>
        <filter val="New Jersey"/>
        <filter val="Michigan"/>
        <filter val="New Mexico"/>
        <filter val="New Hampshire"/>
        <filter val="Louisiana"/>
        <filter val="Ohio"/>
      </filters>
    </filterColumn>
    <sortState ref="A1:C1576">
      <sortCondition ref="B1:B1576"/>
    </sortState>
  </autoFilter>
  <drawing r:id="rId1"/>
</worksheet>
</file>