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yt\PycharmProject\vinf\WikiAbstractParser\analysis\"/>
    </mc:Choice>
  </mc:AlternateContent>
  <xr:revisionPtr revIDLastSave="0" documentId="8_{DB9FDA33-46FD-491A-87F0-DFF0DE6DC533}" xr6:coauthVersionLast="47" xr6:coauthVersionMax="47" xr10:uidLastSave="{00000000-0000-0000-0000-000000000000}"/>
  <bookViews>
    <workbookView xWindow="-120" yWindow="-120" windowWidth="29040" windowHeight="15990" xr2:uid="{22355A1B-4DF2-4A2A-BF15-21D2EFF2B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1" l="1"/>
  <c r="D80" i="1"/>
  <c r="E79" i="1"/>
  <c r="D79" i="1"/>
  <c r="D77" i="1"/>
  <c r="D76" i="1"/>
  <c r="E78" i="1"/>
  <c r="E77" i="1"/>
  <c r="E76" i="1"/>
</calcChain>
</file>

<file path=xl/sharedStrings.xml><?xml version="1.0" encoding="utf-8"?>
<sst xmlns="http://schemas.openxmlformats.org/spreadsheetml/2006/main" count="99" uniqueCount="99">
  <si>
    <t xml:space="preserve">Rick Majernus </t>
  </si>
  <si>
    <t>№</t>
  </si>
  <si>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of Found Abstract</t>
    </r>
  </si>
  <si>
    <t>Default wiki similarity</t>
  </si>
  <si>
    <t>Dbpedia similarity</t>
  </si>
  <si>
    <t>Michel</t>
  </si>
  <si>
    <t>Marius Michel Pasha</t>
  </si>
  <si>
    <t>Michel Mathieu</t>
  </si>
  <si>
    <t>Saint-Michel–Notre-Dame</t>
  </si>
  <si>
    <t>Sandown railway station</t>
  </si>
  <si>
    <t>Isle of Wight Central Railway</t>
  </si>
  <si>
    <t>Live at the Isle of Wight 1970</t>
  </si>
  <si>
    <t>Lymington Pier railway station</t>
  </si>
  <si>
    <t>Isle of Wight College</t>
  </si>
  <si>
    <t>2."Isle of Wight Railway"</t>
  </si>
  <si>
    <t>3."University of Otago"</t>
  </si>
  <si>
    <t>University of Otago, Wellington</t>
  </si>
  <si>
    <t>University of Otago Dunedin School of Medicine</t>
  </si>
  <si>
    <t>University of Otago, Christchurch</t>
  </si>
  <si>
    <t>University of Auckland Faculty of Medical and Health Sciences</t>
  </si>
  <si>
    <t>Critic Te Arohi (magazine)</t>
  </si>
  <si>
    <t>4. "Haswell (microarchitecture)"</t>
  </si>
  <si>
    <t>Intel Core (microarchitecture)</t>
  </si>
  <si>
    <t xml:space="preserve">High Haswell </t>
  </si>
  <si>
    <t>Baxterwood Priory</t>
  </si>
  <si>
    <t>Haswell</t>
  </si>
  <si>
    <t xml:space="preserve">STLB </t>
  </si>
  <si>
    <t>5. "Lake Stevens, Washington"</t>
  </si>
  <si>
    <t>Lake Stevens, Washington</t>
  </si>
  <si>
    <t>Granite Falls, Washington</t>
  </si>
  <si>
    <t xml:space="preserve">Stevens County </t>
  </si>
  <si>
    <t>Jerramy Stevens</t>
  </si>
  <si>
    <t xml:space="preserve">Nine Mile Falls School District </t>
  </si>
  <si>
    <t>Macedonian Radio Television</t>
  </si>
  <si>
    <t>6. "Macedonian Radio Television"</t>
  </si>
  <si>
    <t>Mizar (band)</t>
  </si>
  <si>
    <t>A1 Televizija</t>
  </si>
  <si>
    <t>FK Rabotni�?ki</t>
  </si>
  <si>
    <t>FK Vardar</t>
  </si>
  <si>
    <t>7. "Normopathy"</t>
  </si>
  <si>
    <t>Havent found nothing</t>
  </si>
  <si>
    <t>8. "Bell 427"</t>
  </si>
  <si>
    <t xml:space="preserve">Bell 427 </t>
  </si>
  <si>
    <t>Eatonville, Toronto</t>
  </si>
  <si>
    <t>Indiana State Road 427</t>
  </si>
  <si>
    <t>Joel Tomkins</t>
  </si>
  <si>
    <t>427 BC</t>
  </si>
  <si>
    <t>9. "Frank Swift"</t>
  </si>
  <si>
    <t>Ultra-Thriller</t>
  </si>
  <si>
    <t>Frank Lenz</t>
  </si>
  <si>
    <t xml:space="preserve">Frank Swift </t>
  </si>
  <si>
    <t>Short-tailed swift</t>
  </si>
  <si>
    <t>Neotropical palm swift</t>
  </si>
  <si>
    <t xml:space="preserve"> River Almond, Lothian</t>
  </si>
  <si>
    <t>John Home Robertson</t>
  </si>
  <si>
    <t>Stoneyburn</t>
  </si>
  <si>
    <t>Livingston Village</t>
  </si>
  <si>
    <t>Earl of Morton</t>
  </si>
  <si>
    <t>10. "History of Lothian Buses"</t>
  </si>
  <si>
    <t>11."Temple of Artemis, Corfu"</t>
  </si>
  <si>
    <t xml:space="preserve">Artemis Fowl: The Eternity Code </t>
  </si>
  <si>
    <t xml:space="preserve">Corfu (regional unit) </t>
  </si>
  <si>
    <t>The Artemis Fowl Files</t>
  </si>
  <si>
    <t>Scillus</t>
  </si>
  <si>
    <t>Cardiff Airport</t>
  </si>
  <si>
    <t>12."Lynching of Irving and Herman Arthur"</t>
  </si>
  <si>
    <t xml:space="preserve">I Love to Sing </t>
  </si>
  <si>
    <t>Washington Irving</t>
  </si>
  <si>
    <t>Finkel</t>
  </si>
  <si>
    <t>13."Passyunk Square, Philadelphia"</t>
  </si>
  <si>
    <t xml:space="preserve">Point Breeze, Philadelphia </t>
  </si>
  <si>
    <t>Moyamensing, Philadelphia</t>
  </si>
  <si>
    <t>Girard Estate, Philadelphia</t>
  </si>
  <si>
    <t xml:space="preserve">Franklin Square station </t>
  </si>
  <si>
    <t>Fitler Square, Philadelphia</t>
  </si>
  <si>
    <t>14. "Tal Banin"</t>
  </si>
  <si>
    <t>TAL</t>
  </si>
  <si>
    <t xml:space="preserve">Tal R </t>
  </si>
  <si>
    <t xml:space="preserve">Tal-y-Cafn railway station </t>
  </si>
  <si>
    <t>Weissach im Tal</t>
  </si>
  <si>
    <t>Transaction Application Language</t>
  </si>
  <si>
    <t>15."Crisis of the Late Middle Ages"</t>
  </si>
  <si>
    <t>Lope de Barrientos</t>
  </si>
  <si>
    <t>Popular revolts in late-medieval Europe</t>
  </si>
  <si>
    <t>Alexander Neville</t>
  </si>
  <si>
    <t>Martin le Franc</t>
  </si>
  <si>
    <t xml:space="preserve">Bastard feudalism </t>
  </si>
  <si>
    <t>16. "County of Roussillon"</t>
  </si>
  <si>
    <t>Counts of Roussillon</t>
  </si>
  <si>
    <t>Rosselló (comarca)</t>
  </si>
  <si>
    <t>County of Roussillon</t>
  </si>
  <si>
    <t>Ferdinand I of Aragon</t>
  </si>
  <si>
    <t>Mercier, Quebec</t>
  </si>
  <si>
    <t>Whole Average</t>
  </si>
  <si>
    <t>Average omitting zero values</t>
  </si>
  <si>
    <t>1."Michel Majerus"</t>
  </si>
  <si>
    <t>Number of Non-zero values</t>
  </si>
  <si>
    <t>Number of zero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</si>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</sst>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7" xfId="0" applyFill="1" applyBorder="1"/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7" xfId="0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F89A-08A8-4954-A1B7-502D195F7899}">
  <dimension ref="A1:E117"/>
  <sheetViews>
    <sheetView tabSelected="1" topLeftCell="A58" workbookViewId="0">
      <selection activeCell="H14" sqref="H14"/>
    </sheetView>
  </sheetViews>
  <sheetFormatPr defaultRowHeight="15" x14ac:dyDescent="0.25"/>
  <cols>
    <col min="1" max="1" width="41.28515625" customWidth="1"/>
    <col min="3" max="3" width="45" customWidth="1"/>
    <col min="4" max="4" width="23.28515625" customWidth="1"/>
    <col min="5" max="5" width="22.85546875" customWidth="1"/>
  </cols>
  <sheetData>
    <row r="1" spans="1:5" x14ac:dyDescent="0.25">
      <c r="B1" s="11" t="s">
        <v>1</v>
      </c>
      <c r="C1" s="5" t="s">
        <v>2</v>
      </c>
      <c r="D1" s="5" t="s">
        <v>3</v>
      </c>
      <c r="E1" s="12" t="s">
        <v>4</v>
      </c>
    </row>
    <row r="2" spans="1:5" x14ac:dyDescent="0.25">
      <c r="A2" s="29" t="s">
        <v>95</v>
      </c>
      <c r="B2" s="13">
        <v>1</v>
      </c>
      <c r="C2" s="21" t="s">
        <v>0</v>
      </c>
      <c r="D2" s="8">
        <v>0</v>
      </c>
      <c r="E2" s="14">
        <v>1</v>
      </c>
    </row>
    <row r="3" spans="1:5" x14ac:dyDescent="0.25">
      <c r="A3" s="29"/>
      <c r="B3" s="13">
        <v>2</v>
      </c>
      <c r="C3" s="21" t="s">
        <v>5</v>
      </c>
      <c r="D3" s="5">
        <v>0.44556639999999997</v>
      </c>
      <c r="E3" s="14">
        <v>0</v>
      </c>
    </row>
    <row r="4" spans="1:5" x14ac:dyDescent="0.25">
      <c r="A4" s="29"/>
      <c r="B4" s="13">
        <v>3</v>
      </c>
      <c r="C4" s="21" t="s">
        <v>6</v>
      </c>
      <c r="D4" s="5">
        <v>0.95916630000000003</v>
      </c>
      <c r="E4" s="14">
        <v>0.95916630000000003</v>
      </c>
    </row>
    <row r="5" spans="1:5" x14ac:dyDescent="0.25">
      <c r="A5" s="29"/>
      <c r="B5" s="13">
        <v>4</v>
      </c>
      <c r="C5" s="21" t="s">
        <v>7</v>
      </c>
      <c r="D5" s="5">
        <v>0.59628479999999995</v>
      </c>
      <c r="E5" s="14">
        <v>0</v>
      </c>
    </row>
    <row r="6" spans="1:5" x14ac:dyDescent="0.25">
      <c r="A6" s="29"/>
      <c r="B6" s="15">
        <v>5</v>
      </c>
      <c r="C6" s="22" t="s">
        <v>8</v>
      </c>
      <c r="D6" s="16">
        <v>0</v>
      </c>
      <c r="E6" s="17">
        <v>0</v>
      </c>
    </row>
    <row r="7" spans="1:5" x14ac:dyDescent="0.25">
      <c r="A7" s="29" t="s">
        <v>14</v>
      </c>
      <c r="B7" s="13">
        <v>1</v>
      </c>
      <c r="C7" s="10" t="s">
        <v>9</v>
      </c>
      <c r="D7" s="5">
        <v>0.32732683000000001</v>
      </c>
      <c r="E7" s="12">
        <v>0.94850403000000005</v>
      </c>
    </row>
    <row r="8" spans="1:5" x14ac:dyDescent="0.25">
      <c r="A8" s="29"/>
      <c r="B8" s="13">
        <v>2</v>
      </c>
      <c r="C8" s="10" t="s">
        <v>10</v>
      </c>
      <c r="D8" s="5">
        <v>0.84059799999999996</v>
      </c>
      <c r="E8" s="12">
        <v>0.98555577000000005</v>
      </c>
    </row>
    <row r="9" spans="1:5" x14ac:dyDescent="0.25">
      <c r="A9" s="29"/>
      <c r="B9" s="13">
        <v>3</v>
      </c>
      <c r="C9" s="10" t="s">
        <v>11</v>
      </c>
      <c r="D9" s="5">
        <v>0.89506792999999996</v>
      </c>
      <c r="E9" s="12">
        <v>0</v>
      </c>
    </row>
    <row r="10" spans="1:5" x14ac:dyDescent="0.25">
      <c r="A10" s="29"/>
      <c r="B10" s="13">
        <v>4</v>
      </c>
      <c r="C10" s="10" t="s">
        <v>12</v>
      </c>
      <c r="D10" s="5">
        <v>8.1110710000000003E-2</v>
      </c>
      <c r="E10" s="12">
        <v>0.75083350000000004</v>
      </c>
    </row>
    <row r="11" spans="1:5" x14ac:dyDescent="0.25">
      <c r="A11" s="29"/>
      <c r="B11" s="15">
        <v>5</v>
      </c>
      <c r="C11" s="19" t="s">
        <v>13</v>
      </c>
      <c r="D11" s="16">
        <v>0.70710677</v>
      </c>
      <c r="E11" s="20">
        <v>0.67082039999999998</v>
      </c>
    </row>
    <row r="12" spans="1:5" x14ac:dyDescent="0.25">
      <c r="A12" s="29" t="s">
        <v>15</v>
      </c>
      <c r="B12" s="13">
        <v>1</v>
      </c>
      <c r="C12" s="10" t="s">
        <v>16</v>
      </c>
      <c r="D12" s="5">
        <v>0.90218330000000002</v>
      </c>
      <c r="E12" s="12">
        <v>0.94428630000000002</v>
      </c>
    </row>
    <row r="13" spans="1:5" x14ac:dyDescent="0.25">
      <c r="A13" s="29"/>
      <c r="B13" s="13">
        <v>2</v>
      </c>
      <c r="C13" s="10" t="s">
        <v>17</v>
      </c>
      <c r="D13" s="5">
        <v>0.88931970000000005</v>
      </c>
      <c r="E13" s="12">
        <v>0.927921</v>
      </c>
    </row>
    <row r="14" spans="1:5" x14ac:dyDescent="0.25">
      <c r="A14" s="29"/>
      <c r="B14" s="13">
        <v>3</v>
      </c>
      <c r="C14" s="10" t="s">
        <v>18</v>
      </c>
      <c r="D14" s="5">
        <v>0.76277006000000003</v>
      </c>
      <c r="E14" s="12">
        <v>0.94243549999999998</v>
      </c>
    </row>
    <row r="15" spans="1:5" x14ac:dyDescent="0.25">
      <c r="A15" s="29"/>
      <c r="B15" s="13">
        <v>4</v>
      </c>
      <c r="C15" s="10" t="s">
        <v>19</v>
      </c>
      <c r="D15" s="5">
        <v>0.96180030000000005</v>
      </c>
      <c r="E15" s="12">
        <v>0.96180030000000005</v>
      </c>
    </row>
    <row r="16" spans="1:5" x14ac:dyDescent="0.25">
      <c r="A16" s="29"/>
      <c r="B16" s="15">
        <v>5</v>
      </c>
      <c r="C16" s="19" t="s">
        <v>20</v>
      </c>
      <c r="D16" s="16">
        <v>0.81831710000000002</v>
      </c>
      <c r="E16" s="20">
        <v>0</v>
      </c>
    </row>
    <row r="17" spans="1:5" x14ac:dyDescent="0.25">
      <c r="A17" s="29" t="s">
        <v>21</v>
      </c>
      <c r="B17" s="13">
        <v>1</v>
      </c>
      <c r="C17" s="10" t="s">
        <v>22</v>
      </c>
      <c r="D17" s="5">
        <v>0.20650855000000001</v>
      </c>
      <c r="E17" s="12">
        <v>0.93423780000000001</v>
      </c>
    </row>
    <row r="18" spans="1:5" x14ac:dyDescent="0.25">
      <c r="A18" s="29"/>
      <c r="B18" s="13">
        <v>2</v>
      </c>
      <c r="C18" s="10" t="s">
        <v>23</v>
      </c>
      <c r="D18" s="5">
        <v>0.92742603999999995</v>
      </c>
      <c r="E18" s="12">
        <v>0.92742603999999995</v>
      </c>
    </row>
    <row r="19" spans="1:5" x14ac:dyDescent="0.25">
      <c r="A19" s="29"/>
      <c r="B19" s="13">
        <v>3</v>
      </c>
      <c r="C19" s="10" t="s">
        <v>24</v>
      </c>
      <c r="D19" s="5">
        <v>0.94590529999999995</v>
      </c>
      <c r="E19" s="12">
        <v>0.38388594999999998</v>
      </c>
    </row>
    <row r="20" spans="1:5" x14ac:dyDescent="0.25">
      <c r="A20" s="29"/>
      <c r="B20" s="13">
        <v>4</v>
      </c>
      <c r="C20" s="10" t="s">
        <v>25</v>
      </c>
      <c r="D20" s="5">
        <v>0.77459670000000003</v>
      </c>
      <c r="E20" s="12">
        <v>0</v>
      </c>
    </row>
    <row r="21" spans="1:5" x14ac:dyDescent="0.25">
      <c r="A21" s="29"/>
      <c r="B21" s="15">
        <v>5</v>
      </c>
      <c r="C21" s="19" t="s">
        <v>26</v>
      </c>
      <c r="D21" s="16">
        <v>0.54433109999999996</v>
      </c>
      <c r="E21" s="20">
        <v>0</v>
      </c>
    </row>
    <row r="22" spans="1:5" x14ac:dyDescent="0.25">
      <c r="A22" s="29" t="s">
        <v>27</v>
      </c>
      <c r="B22" s="13">
        <v>1</v>
      </c>
      <c r="C22" s="10" t="s">
        <v>28</v>
      </c>
      <c r="D22" s="5">
        <v>0</v>
      </c>
      <c r="E22" s="12">
        <v>0.95726270000000002</v>
      </c>
    </row>
    <row r="23" spans="1:5" x14ac:dyDescent="0.25">
      <c r="A23" s="29"/>
      <c r="B23" s="13">
        <v>2</v>
      </c>
      <c r="C23" s="10" t="s">
        <v>29</v>
      </c>
      <c r="D23" s="5">
        <v>0</v>
      </c>
      <c r="E23" s="12">
        <v>0.95512180000000002</v>
      </c>
    </row>
    <row r="24" spans="1:5" x14ac:dyDescent="0.25">
      <c r="A24" s="29"/>
      <c r="B24" s="13">
        <v>3</v>
      </c>
      <c r="C24" s="10" t="s">
        <v>30</v>
      </c>
      <c r="D24" s="5">
        <v>0.77689859999999999</v>
      </c>
      <c r="E24" s="12">
        <v>0</v>
      </c>
    </row>
    <row r="25" spans="1:5" x14ac:dyDescent="0.25">
      <c r="A25" s="29"/>
      <c r="B25" s="13">
        <v>4</v>
      </c>
      <c r="C25" s="10" t="s">
        <v>31</v>
      </c>
      <c r="D25" s="5">
        <v>0</v>
      </c>
      <c r="E25" s="12">
        <v>0.94189780000000001</v>
      </c>
    </row>
    <row r="26" spans="1:5" x14ac:dyDescent="0.25">
      <c r="A26" s="29"/>
      <c r="B26" s="15">
        <v>5</v>
      </c>
      <c r="C26" s="19" t="s">
        <v>32</v>
      </c>
      <c r="D26" s="16">
        <v>0</v>
      </c>
      <c r="E26" s="20">
        <v>0.78262377000000005</v>
      </c>
    </row>
    <row r="27" spans="1:5" x14ac:dyDescent="0.25">
      <c r="A27" s="29" t="s">
        <v>34</v>
      </c>
      <c r="B27" s="13">
        <v>1</v>
      </c>
      <c r="C27" s="10" t="s">
        <v>33</v>
      </c>
      <c r="D27" s="5">
        <v>0.15389675</v>
      </c>
      <c r="E27" s="12">
        <v>0</v>
      </c>
    </row>
    <row r="28" spans="1:5" x14ac:dyDescent="0.25">
      <c r="A28" s="29"/>
      <c r="B28" s="13">
        <v>2</v>
      </c>
      <c r="C28" s="10" t="s">
        <v>35</v>
      </c>
      <c r="D28" s="5">
        <v>0</v>
      </c>
      <c r="E28" s="12">
        <v>0.94596756000000004</v>
      </c>
    </row>
    <row r="29" spans="1:5" x14ac:dyDescent="0.25">
      <c r="A29" s="29"/>
      <c r="B29" s="13">
        <v>3</v>
      </c>
      <c r="C29" s="10" t="s">
        <v>36</v>
      </c>
      <c r="D29" s="5">
        <v>0.98373880000000002</v>
      </c>
      <c r="E29" s="12">
        <v>0</v>
      </c>
    </row>
    <row r="30" spans="1:5" x14ac:dyDescent="0.25">
      <c r="A30" s="29"/>
      <c r="B30" s="13">
        <v>4</v>
      </c>
      <c r="C30" s="10" t="s">
        <v>37</v>
      </c>
      <c r="D30" s="5">
        <v>0</v>
      </c>
      <c r="E30" s="12">
        <v>0.42748364999999999</v>
      </c>
    </row>
    <row r="31" spans="1:5" x14ac:dyDescent="0.25">
      <c r="A31" s="29"/>
      <c r="B31" s="15">
        <v>5</v>
      </c>
      <c r="C31" s="19" t="s">
        <v>38</v>
      </c>
      <c r="D31" s="16">
        <v>0</v>
      </c>
      <c r="E31" s="20">
        <v>0.40406954</v>
      </c>
    </row>
    <row r="32" spans="1:5" x14ac:dyDescent="0.25">
      <c r="A32" s="30" t="s">
        <v>39</v>
      </c>
      <c r="B32" s="15"/>
      <c r="C32" s="25" t="s">
        <v>40</v>
      </c>
      <c r="D32" s="25"/>
      <c r="E32" s="26"/>
    </row>
    <row r="33" spans="1:5" x14ac:dyDescent="0.25">
      <c r="A33" s="29" t="s">
        <v>41</v>
      </c>
      <c r="B33" s="13">
        <v>1</v>
      </c>
      <c r="C33" s="10" t="s">
        <v>42</v>
      </c>
      <c r="D33" s="5">
        <v>0.98198050000000003</v>
      </c>
      <c r="E33" s="12">
        <v>0.98198050000000003</v>
      </c>
    </row>
    <row r="34" spans="1:5" x14ac:dyDescent="0.25">
      <c r="A34" s="29"/>
      <c r="B34" s="13">
        <v>2</v>
      </c>
      <c r="C34" s="10" t="s">
        <v>43</v>
      </c>
      <c r="D34" s="5">
        <v>0</v>
      </c>
      <c r="E34" s="12">
        <v>0.96442013999999998</v>
      </c>
    </row>
    <row r="35" spans="1:5" x14ac:dyDescent="0.25">
      <c r="A35" s="29"/>
      <c r="B35" s="13">
        <v>3</v>
      </c>
      <c r="C35" s="10" t="s">
        <v>44</v>
      </c>
      <c r="D35" s="5">
        <v>0</v>
      </c>
      <c r="E35" s="12">
        <v>0.92596774999999998</v>
      </c>
    </row>
    <row r="36" spans="1:5" x14ac:dyDescent="0.25">
      <c r="A36" s="29"/>
      <c r="B36" s="13">
        <v>4</v>
      </c>
      <c r="C36" s="10" t="s">
        <v>45</v>
      </c>
      <c r="D36" s="5">
        <v>0</v>
      </c>
      <c r="E36" s="12">
        <v>0</v>
      </c>
    </row>
    <row r="37" spans="1:5" x14ac:dyDescent="0.25">
      <c r="A37" s="29"/>
      <c r="B37" s="15">
        <v>5</v>
      </c>
      <c r="C37" s="19" t="s">
        <v>46</v>
      </c>
      <c r="D37" s="16">
        <v>0</v>
      </c>
      <c r="E37" s="20">
        <v>0.96887683999999996</v>
      </c>
    </row>
    <row r="38" spans="1:5" x14ac:dyDescent="0.25">
      <c r="A38" s="29" t="s">
        <v>47</v>
      </c>
      <c r="B38" s="13">
        <v>1</v>
      </c>
      <c r="C38" s="10" t="s">
        <v>48</v>
      </c>
      <c r="D38" s="5">
        <v>0.93294949999999999</v>
      </c>
      <c r="E38" s="12">
        <v>1</v>
      </c>
    </row>
    <row r="39" spans="1:5" x14ac:dyDescent="0.25">
      <c r="A39" s="29"/>
      <c r="B39" s="13">
        <v>2</v>
      </c>
      <c r="C39" s="10" t="s">
        <v>49</v>
      </c>
      <c r="D39" s="5">
        <v>0.98709625000000001</v>
      </c>
      <c r="E39" s="12">
        <v>0.98709625000000001</v>
      </c>
    </row>
    <row r="40" spans="1:5" x14ac:dyDescent="0.25">
      <c r="A40" s="29"/>
      <c r="B40" s="13">
        <v>3</v>
      </c>
      <c r="C40" s="10" t="s">
        <v>50</v>
      </c>
      <c r="D40" s="5">
        <v>6.3500059999999997E-2</v>
      </c>
      <c r="E40" s="12">
        <v>0.91654449999999998</v>
      </c>
    </row>
    <row r="41" spans="1:5" x14ac:dyDescent="0.25">
      <c r="A41" s="29"/>
      <c r="B41" s="13">
        <v>4</v>
      </c>
      <c r="C41" s="10" t="s">
        <v>51</v>
      </c>
      <c r="D41" s="5">
        <v>0.20412415</v>
      </c>
      <c r="E41" s="12">
        <v>0.91287094000000002</v>
      </c>
    </row>
    <row r="42" spans="1:5" x14ac:dyDescent="0.25">
      <c r="A42" s="29"/>
      <c r="B42" s="15">
        <v>5</v>
      </c>
      <c r="C42" s="19" t="s">
        <v>52</v>
      </c>
      <c r="D42" s="16">
        <v>0.12309149</v>
      </c>
      <c r="E42" s="20">
        <v>0.53383815000000001</v>
      </c>
    </row>
    <row r="43" spans="1:5" x14ac:dyDescent="0.25">
      <c r="A43" s="29" t="s">
        <v>58</v>
      </c>
      <c r="B43" s="13">
        <v>1</v>
      </c>
      <c r="C43" s="10" t="s">
        <v>53</v>
      </c>
      <c r="D43" s="5">
        <v>0.16222142000000001</v>
      </c>
      <c r="E43" s="12">
        <v>0.85340919999999998</v>
      </c>
    </row>
    <row r="44" spans="1:5" x14ac:dyDescent="0.25">
      <c r="A44" s="29"/>
      <c r="B44" s="13">
        <v>2</v>
      </c>
      <c r="C44" s="10" t="s">
        <v>54</v>
      </c>
      <c r="D44" s="5">
        <v>5.143445E-2</v>
      </c>
      <c r="E44" s="12">
        <v>0.8729749</v>
      </c>
    </row>
    <row r="45" spans="1:5" x14ac:dyDescent="0.25">
      <c r="A45" s="29"/>
      <c r="B45" s="13">
        <v>3</v>
      </c>
      <c r="C45" s="10" t="s">
        <v>55</v>
      </c>
      <c r="D45" s="5">
        <v>0</v>
      </c>
      <c r="E45" s="12">
        <v>0.86164045</v>
      </c>
    </row>
    <row r="46" spans="1:5" x14ac:dyDescent="0.25">
      <c r="A46" s="29"/>
      <c r="B46" s="13">
        <v>4</v>
      </c>
      <c r="C46" s="10" t="s">
        <v>56</v>
      </c>
      <c r="D46" s="5">
        <v>0.48795002999999998</v>
      </c>
      <c r="E46" s="12">
        <v>0.94164722999999995</v>
      </c>
    </row>
    <row r="47" spans="1:5" x14ac:dyDescent="0.25">
      <c r="A47" s="29"/>
      <c r="B47" s="13">
        <v>5</v>
      </c>
      <c r="C47" s="10" t="s">
        <v>57</v>
      </c>
      <c r="D47" s="5">
        <v>0.71649770000000002</v>
      </c>
      <c r="E47" s="12">
        <v>0.90610299999999999</v>
      </c>
    </row>
    <row r="48" spans="1:5" x14ac:dyDescent="0.25">
      <c r="A48" s="31" t="s">
        <v>59</v>
      </c>
      <c r="B48" s="18">
        <v>1</v>
      </c>
      <c r="C48" s="33" t="s">
        <v>60</v>
      </c>
      <c r="D48" s="34">
        <v>0.91132236</v>
      </c>
      <c r="E48" s="35">
        <v>0.93774299999999999</v>
      </c>
    </row>
    <row r="49" spans="1:5" x14ac:dyDescent="0.25">
      <c r="A49" s="31"/>
      <c r="B49" s="13">
        <v>2</v>
      </c>
      <c r="C49" s="10" t="s">
        <v>61</v>
      </c>
      <c r="D49" s="32">
        <v>0</v>
      </c>
      <c r="E49" s="36">
        <v>0.91855865999999997</v>
      </c>
    </row>
    <row r="50" spans="1:5" x14ac:dyDescent="0.25">
      <c r="A50" s="31"/>
      <c r="B50" s="13">
        <v>3</v>
      </c>
      <c r="C50" s="10" t="s">
        <v>62</v>
      </c>
      <c r="D50" s="32">
        <v>0.67513559999999995</v>
      </c>
      <c r="E50" s="36">
        <v>0.73106599999999999</v>
      </c>
    </row>
    <row r="51" spans="1:5" x14ac:dyDescent="0.25">
      <c r="A51" s="31"/>
      <c r="B51" s="13">
        <v>4</v>
      </c>
      <c r="C51" s="10" t="s">
        <v>63</v>
      </c>
      <c r="D51" s="32">
        <v>0.50575656000000002</v>
      </c>
      <c r="E51" s="36">
        <v>0.90046274999999998</v>
      </c>
    </row>
    <row r="52" spans="1:5" x14ac:dyDescent="0.25">
      <c r="A52" s="31"/>
      <c r="B52" s="15">
        <v>5</v>
      </c>
      <c r="C52" s="19" t="s">
        <v>64</v>
      </c>
      <c r="D52" s="37">
        <v>0</v>
      </c>
      <c r="E52" s="38">
        <v>0</v>
      </c>
    </row>
    <row r="53" spans="1:5" x14ac:dyDescent="0.25">
      <c r="A53" s="29" t="s">
        <v>65</v>
      </c>
      <c r="B53" s="18">
        <v>1</v>
      </c>
      <c r="C53" s="27" t="s">
        <v>66</v>
      </c>
      <c r="D53" s="23">
        <v>0</v>
      </c>
      <c r="E53" s="24">
        <v>6.2284109999999997E-2</v>
      </c>
    </row>
    <row r="54" spans="1:5" x14ac:dyDescent="0.25">
      <c r="A54" s="29"/>
      <c r="B54" s="13">
        <v>2</v>
      </c>
      <c r="C54" s="10" t="s">
        <v>67</v>
      </c>
      <c r="D54" s="5">
        <v>8.2164799999999996E-2</v>
      </c>
      <c r="E54" s="12">
        <v>0.42524326000000001</v>
      </c>
    </row>
    <row r="55" spans="1:5" x14ac:dyDescent="0.25">
      <c r="A55" s="29"/>
      <c r="B55" s="13">
        <v>3</v>
      </c>
      <c r="C55" s="10" t="s">
        <v>68</v>
      </c>
      <c r="D55" s="5">
        <v>0.36466247000000002</v>
      </c>
      <c r="E55" s="12">
        <v>0</v>
      </c>
    </row>
    <row r="56" spans="1:5" x14ac:dyDescent="0.25">
      <c r="A56" s="29" t="s">
        <v>69</v>
      </c>
      <c r="B56" s="18">
        <v>1</v>
      </c>
      <c r="C56" s="33" t="s">
        <v>70</v>
      </c>
      <c r="D56" s="23">
        <v>0</v>
      </c>
      <c r="E56" s="24">
        <v>0.91885375999999996</v>
      </c>
    </row>
    <row r="57" spans="1:5" x14ac:dyDescent="0.25">
      <c r="A57" s="29"/>
      <c r="B57" s="13">
        <v>2</v>
      </c>
      <c r="C57" s="10" t="s">
        <v>71</v>
      </c>
      <c r="D57" s="5">
        <v>0</v>
      </c>
      <c r="E57" s="12">
        <v>0.79872304000000005</v>
      </c>
    </row>
    <row r="58" spans="1:5" x14ac:dyDescent="0.25">
      <c r="A58" s="29"/>
      <c r="B58" s="13">
        <v>3</v>
      </c>
      <c r="C58" s="10" t="s">
        <v>72</v>
      </c>
      <c r="D58" s="5">
        <v>0</v>
      </c>
      <c r="E58" s="12">
        <v>1</v>
      </c>
    </row>
    <row r="59" spans="1:5" x14ac:dyDescent="0.25">
      <c r="A59" s="29"/>
      <c r="B59" s="13">
        <v>4</v>
      </c>
      <c r="C59" s="10" t="s">
        <v>73</v>
      </c>
      <c r="D59" s="5">
        <v>0</v>
      </c>
      <c r="E59" s="12">
        <v>0.60370630000000003</v>
      </c>
    </row>
    <row r="60" spans="1:5" x14ac:dyDescent="0.25">
      <c r="A60" s="29"/>
      <c r="B60" s="15">
        <v>5</v>
      </c>
      <c r="C60" s="19" t="s">
        <v>74</v>
      </c>
      <c r="D60" s="16">
        <v>0</v>
      </c>
      <c r="E60" s="20">
        <v>0.89416826000000005</v>
      </c>
    </row>
    <row r="61" spans="1:5" x14ac:dyDescent="0.25">
      <c r="A61" s="29" t="s">
        <v>75</v>
      </c>
      <c r="B61" s="18">
        <v>1</v>
      </c>
      <c r="C61" s="33" t="s">
        <v>76</v>
      </c>
      <c r="D61" s="39">
        <v>0.86602539999999995</v>
      </c>
      <c r="E61" s="24">
        <v>0</v>
      </c>
    </row>
    <row r="62" spans="1:5" x14ac:dyDescent="0.25">
      <c r="A62" s="29"/>
      <c r="B62" s="13">
        <v>2</v>
      </c>
      <c r="C62" s="10" t="s">
        <v>77</v>
      </c>
      <c r="D62" s="8">
        <v>1</v>
      </c>
      <c r="E62" s="12">
        <v>1</v>
      </c>
    </row>
    <row r="63" spans="1:5" x14ac:dyDescent="0.25">
      <c r="A63" s="29"/>
      <c r="B63" s="13">
        <v>3</v>
      </c>
      <c r="C63" s="10" t="s">
        <v>78</v>
      </c>
      <c r="D63" s="8">
        <v>0</v>
      </c>
      <c r="E63" s="12">
        <v>0.88110390000000005</v>
      </c>
    </row>
    <row r="64" spans="1:5" x14ac:dyDescent="0.25">
      <c r="A64" s="29"/>
      <c r="B64" s="13">
        <v>4</v>
      </c>
      <c r="C64" s="10" t="s">
        <v>79</v>
      </c>
      <c r="D64" s="8">
        <v>0</v>
      </c>
      <c r="E64" s="12">
        <v>0.89722590000000002</v>
      </c>
    </row>
    <row r="65" spans="1:5" x14ac:dyDescent="0.25">
      <c r="A65" s="29"/>
      <c r="B65" s="15">
        <v>5</v>
      </c>
      <c r="C65" s="19" t="s">
        <v>80</v>
      </c>
      <c r="D65" s="40">
        <v>0.51847582999999997</v>
      </c>
      <c r="E65" s="20">
        <v>0.43033146999999999</v>
      </c>
    </row>
    <row r="66" spans="1:5" x14ac:dyDescent="0.25">
      <c r="A66" s="29" t="s">
        <v>81</v>
      </c>
      <c r="C66" s="27" t="s">
        <v>82</v>
      </c>
      <c r="D66" s="39">
        <v>0</v>
      </c>
      <c r="E66" s="24">
        <v>0.30151135000000001</v>
      </c>
    </row>
    <row r="67" spans="1:5" x14ac:dyDescent="0.25">
      <c r="A67" s="29"/>
      <c r="C67" s="10" t="s">
        <v>83</v>
      </c>
      <c r="D67" s="8">
        <v>0.85143389999999997</v>
      </c>
      <c r="E67" s="12">
        <v>0.71865780000000001</v>
      </c>
    </row>
    <row r="68" spans="1:5" x14ac:dyDescent="0.25">
      <c r="A68" s="29"/>
      <c r="C68" s="10" t="s">
        <v>84</v>
      </c>
      <c r="D68" s="8">
        <v>0.25819890000000001</v>
      </c>
      <c r="E68" s="12">
        <v>0.89442719999999998</v>
      </c>
    </row>
    <row r="69" spans="1:5" x14ac:dyDescent="0.25">
      <c r="A69" s="29"/>
      <c r="C69" s="10" t="s">
        <v>85</v>
      </c>
      <c r="D69" s="8">
        <v>0.95742709999999998</v>
      </c>
      <c r="E69" s="12">
        <v>0.40050095000000002</v>
      </c>
    </row>
    <row r="70" spans="1:5" x14ac:dyDescent="0.25">
      <c r="A70" s="29"/>
      <c r="C70" s="19" t="s">
        <v>86</v>
      </c>
      <c r="D70" s="40">
        <v>0.82615959999999999</v>
      </c>
      <c r="E70" s="20">
        <v>0</v>
      </c>
    </row>
    <row r="71" spans="1:5" x14ac:dyDescent="0.25">
      <c r="A71" s="29" t="s">
        <v>87</v>
      </c>
      <c r="B71" s="18">
        <v>1</v>
      </c>
      <c r="C71" s="33" t="s">
        <v>88</v>
      </c>
      <c r="D71" s="39">
        <v>0.32232919999999998</v>
      </c>
      <c r="E71" s="24">
        <v>0.61975069999999999</v>
      </c>
    </row>
    <row r="72" spans="1:5" x14ac:dyDescent="0.25">
      <c r="A72" s="29"/>
      <c r="B72" s="13">
        <v>2</v>
      </c>
      <c r="C72" s="10" t="s">
        <v>89</v>
      </c>
      <c r="D72" s="8">
        <v>0</v>
      </c>
      <c r="E72" s="12">
        <v>0.85353756000000003</v>
      </c>
    </row>
    <row r="73" spans="1:5" x14ac:dyDescent="0.25">
      <c r="A73" s="29"/>
      <c r="B73" s="13">
        <v>3</v>
      </c>
      <c r="C73" s="10" t="s">
        <v>90</v>
      </c>
      <c r="D73" s="8">
        <v>0.41478068000000001</v>
      </c>
      <c r="E73" s="12">
        <v>0.83815810000000002</v>
      </c>
    </row>
    <row r="74" spans="1:5" x14ac:dyDescent="0.25">
      <c r="A74" s="29"/>
      <c r="B74" s="13">
        <v>4</v>
      </c>
      <c r="C74" s="10" t="s">
        <v>91</v>
      </c>
      <c r="D74" s="8">
        <v>0</v>
      </c>
      <c r="E74" s="12">
        <v>0.62260020000000005</v>
      </c>
    </row>
    <row r="75" spans="1:5" ht="15.75" thickBot="1" x14ac:dyDescent="0.3">
      <c r="A75" s="28"/>
      <c r="B75" s="13">
        <v>5</v>
      </c>
      <c r="C75" s="10" t="s">
        <v>92</v>
      </c>
      <c r="D75" s="8">
        <v>0</v>
      </c>
      <c r="E75" s="12">
        <v>1</v>
      </c>
    </row>
    <row r="76" spans="1:5" x14ac:dyDescent="0.25">
      <c r="A76" s="4" t="s">
        <v>93</v>
      </c>
      <c r="B76" s="41"/>
      <c r="C76" s="41"/>
      <c r="D76" s="42">
        <f>AVERAGE(D2:D75)</f>
        <v>0.3803375067123288</v>
      </c>
      <c r="E76" s="43">
        <f>AVERAGE(E2:E75)</f>
        <v>0.64420936753424674</v>
      </c>
    </row>
    <row r="77" spans="1:5" ht="15.75" thickBot="1" x14ac:dyDescent="0.3">
      <c r="A77" s="9" t="s">
        <v>94</v>
      </c>
      <c r="B77" s="44"/>
      <c r="C77" s="44"/>
      <c r="D77" s="45">
        <f>AVERAGEIF(D2:D75,"&gt;0")</f>
        <v>0.6169919553333334</v>
      </c>
      <c r="E77" s="46">
        <f>AVERAGEIF(E2:E75,"&gt;0")</f>
        <v>0.81081523844827597</v>
      </c>
    </row>
    <row r="78" spans="1:5" x14ac:dyDescent="0.25">
      <c r="A78" s="4" t="s">
        <v>96</v>
      </c>
      <c r="B78" s="41"/>
      <c r="C78" s="41"/>
      <c r="D78" s="47">
        <f>COUNTIF(D2:D75,"&gt;0")</f>
        <v>45</v>
      </c>
      <c r="E78" s="48">
        <f>COUNTIF(E2:E75,"&gt;0")</f>
        <v>58</v>
      </c>
    </row>
    <row r="79" spans="1:5" x14ac:dyDescent="0.25">
      <c r="A79" s="7" t="s">
        <v>97</v>
      </c>
      <c r="B79" s="10"/>
      <c r="C79" s="10"/>
      <c r="D79" s="8">
        <f>COUNTIF(D2:D75,"=0")</f>
        <v>28</v>
      </c>
      <c r="E79" s="6">
        <f>COUNTIF(E2:E75,"=0")</f>
        <v>15</v>
      </c>
    </row>
    <row r="80" spans="1:5" ht="15.75" thickBot="1" x14ac:dyDescent="0.3">
      <c r="A80" s="9" t="s">
        <v>98</v>
      </c>
      <c r="B80" s="44"/>
      <c r="C80" s="44"/>
      <c r="D80" s="49">
        <f>COUNT(D2:D75)</f>
        <v>73</v>
      </c>
      <c r="E80" s="50"/>
    </row>
    <row r="81" spans="4:5" x14ac:dyDescent="0.25">
      <c r="D81" s="3"/>
      <c r="E81" s="1"/>
    </row>
    <row r="82" spans="4:5" x14ac:dyDescent="0.25">
      <c r="D82" s="3"/>
      <c r="E82" s="1"/>
    </row>
    <row r="83" spans="4:5" x14ac:dyDescent="0.25">
      <c r="D83" s="3"/>
      <c r="E83" s="1"/>
    </row>
    <row r="84" spans="4:5" x14ac:dyDescent="0.25">
      <c r="D84" s="3"/>
      <c r="E84" s="1"/>
    </row>
    <row r="85" spans="4:5" x14ac:dyDescent="0.25">
      <c r="D85" s="3"/>
      <c r="E85" s="1"/>
    </row>
    <row r="86" spans="4:5" x14ac:dyDescent="0.25">
      <c r="D86" s="3"/>
      <c r="E86" s="1"/>
    </row>
    <row r="87" spans="4:5" x14ac:dyDescent="0.25">
      <c r="D87" s="3"/>
      <c r="E87" s="1"/>
    </row>
    <row r="88" spans="4:5" x14ac:dyDescent="0.25">
      <c r="D88" s="3"/>
      <c r="E88" s="1"/>
    </row>
    <row r="89" spans="4:5" x14ac:dyDescent="0.25">
      <c r="D89" s="3"/>
      <c r="E89" s="1"/>
    </row>
    <row r="90" spans="4:5" x14ac:dyDescent="0.25">
      <c r="D90" s="3"/>
      <c r="E90" s="1"/>
    </row>
    <row r="91" spans="4:5" x14ac:dyDescent="0.25">
      <c r="D91" s="3"/>
      <c r="E91" s="1"/>
    </row>
    <row r="92" spans="4:5" x14ac:dyDescent="0.25">
      <c r="D92" s="2"/>
    </row>
    <row r="93" spans="4:5" x14ac:dyDescent="0.25">
      <c r="D93" s="2"/>
    </row>
    <row r="94" spans="4:5" x14ac:dyDescent="0.25">
      <c r="D94" s="2"/>
    </row>
    <row r="95" spans="4:5" x14ac:dyDescent="0.25">
      <c r="D95" s="2"/>
    </row>
    <row r="96" spans="4:5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16">
    <mergeCell ref="A66:A70"/>
    <mergeCell ref="A71:A75"/>
    <mergeCell ref="D80:E80"/>
    <mergeCell ref="A33:A37"/>
    <mergeCell ref="A38:A42"/>
    <mergeCell ref="A43:A47"/>
    <mergeCell ref="A48:A52"/>
    <mergeCell ref="A53:A55"/>
    <mergeCell ref="A56:A60"/>
    <mergeCell ref="A61:A65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Lytvyn</dc:creator>
  <cp:lastModifiedBy>Oleksandr Lytvyn</cp:lastModifiedBy>
  <dcterms:created xsi:type="dcterms:W3CDTF">2021-11-29T08:04:56Z</dcterms:created>
  <dcterms:modified xsi:type="dcterms:W3CDTF">2021-11-29T09:19:49Z</dcterms:modified>
</cp:coreProperties>
</file>