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"/>
    </mc:Choice>
  </mc:AlternateContent>
  <xr:revisionPtr revIDLastSave="0" documentId="13_ncr:1_{CC17F5A0-9DD2-4B13-B34B-58746FF87964}" xr6:coauthVersionLast="47" xr6:coauthVersionMax="47" xr10:uidLastSave="{00000000-0000-0000-0000-000000000000}"/>
  <bookViews>
    <workbookView xWindow="-108" yWindow="-108" windowWidth="23256" windowHeight="12456" xr2:uid="{47CD5BC7-7468-4AF8-8510-79DAD2315389}"/>
  </bookViews>
  <sheets>
    <sheet name="Data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" l="1"/>
  <c r="E41" i="1"/>
  <c r="E36" i="1"/>
  <c r="E31" i="1"/>
  <c r="G31" i="1"/>
  <c r="H31" i="1"/>
  <c r="G36" i="1"/>
  <c r="H36" i="1"/>
  <c r="G41" i="1"/>
  <c r="H41" i="1"/>
  <c r="G46" i="1"/>
  <c r="H46" i="1"/>
  <c r="G21" i="1"/>
  <c r="H13" i="1"/>
  <c r="G13" i="1"/>
  <c r="G26" i="1"/>
  <c r="H26" i="1"/>
  <c r="H21" i="1"/>
  <c r="E26" i="1"/>
  <c r="F21" i="1"/>
  <c r="E21" i="1"/>
  <c r="F13" i="1"/>
  <c r="E13" i="1"/>
</calcChain>
</file>

<file path=xl/sharedStrings.xml><?xml version="1.0" encoding="utf-8"?>
<sst xmlns="http://schemas.openxmlformats.org/spreadsheetml/2006/main" count="49" uniqueCount="20">
  <si>
    <t xml:space="preserve">Multiplication </t>
  </si>
  <si>
    <t>600x600</t>
  </si>
  <si>
    <t>1000x1000</t>
  </si>
  <si>
    <t>1400x1400</t>
  </si>
  <si>
    <t>1800x1800</t>
  </si>
  <si>
    <t>2200x2200</t>
  </si>
  <si>
    <t>2600x2600</t>
  </si>
  <si>
    <t>3000x3000</t>
  </si>
  <si>
    <t>Java</t>
  </si>
  <si>
    <t>C++</t>
  </si>
  <si>
    <t>MultiLineMultiplication</t>
  </si>
  <si>
    <t>4096x4096</t>
  </si>
  <si>
    <t>6144x6144</t>
  </si>
  <si>
    <t>8192x8192</t>
  </si>
  <si>
    <t>10240x10240</t>
  </si>
  <si>
    <t>Bloack Size</t>
  </si>
  <si>
    <t>OnBlockMultiplication</t>
  </si>
  <si>
    <t>Average</t>
  </si>
  <si>
    <t>L1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</si>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</sst>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7" borderId="1" xfId="0" applyFill="1" applyBorder="1"/>
    <xf numFmtId="2" fontId="0" fillId="7" borderId="1" xfId="0" applyNumberFormat="1" applyFill="1" applyBorder="1"/>
    <xf numFmtId="0" fontId="0" fillId="7" borderId="2" xfId="0" applyFill="1" applyBorder="1"/>
    <xf numFmtId="0" fontId="0" fillId="7" borderId="3" xfId="0" applyFill="1" applyBorder="1"/>
    <xf numFmtId="0" fontId="0" fillId="2" borderId="4" xfId="0" applyFill="1" applyBorder="1"/>
    <xf numFmtId="0" fontId="0" fillId="7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0" borderId="7" xfId="0" applyBorder="1"/>
    <xf numFmtId="2" fontId="0" fillId="7" borderId="7" xfId="0" applyNumberFormat="1" applyFill="1" applyBorder="1"/>
    <xf numFmtId="2" fontId="0" fillId="5" borderId="7" xfId="0" applyNumberFormat="1" applyFill="1" applyBorder="1"/>
    <xf numFmtId="2" fontId="0" fillId="7" borderId="8" xfId="0" applyNumberFormat="1" applyFill="1" applyBorder="1"/>
    <xf numFmtId="0" fontId="0" fillId="0" borderId="0" xfId="0" applyBorder="1"/>
    <xf numFmtId="0" fontId="0" fillId="6" borderId="0" xfId="0" applyFill="1" applyBorder="1"/>
    <xf numFmtId="2" fontId="0" fillId="0" borderId="0" xfId="0" applyNumberFormat="1" applyBorder="1"/>
    <xf numFmtId="2" fontId="0" fillId="6" borderId="0" xfId="0" applyNumberFormat="1" applyFill="1" applyBorder="1"/>
    <xf numFmtId="0" fontId="0" fillId="7" borderId="0" xfId="0" applyFill="1" applyBorder="1"/>
    <xf numFmtId="2" fontId="0" fillId="7" borderId="0" xfId="0" applyNumberFormat="1" applyFill="1" applyBorder="1"/>
    <xf numFmtId="2" fontId="0" fillId="5" borderId="0" xfId="0" applyNumberFormat="1" applyFill="1" applyBorder="1"/>
    <xf numFmtId="0" fontId="0" fillId="0" borderId="0" xfId="0" applyFill="1" applyBorder="1"/>
    <xf numFmtId="0" fontId="0" fillId="0" borderId="0" xfId="0" applyFill="1"/>
    <xf numFmtId="2" fontId="0" fillId="0" borderId="0" xfId="0" applyNumberFormat="1" applyFill="1" applyBorder="1"/>
    <xf numFmtId="2" fontId="0" fillId="0" borderId="7" xfId="0" applyNumberFormat="1" applyFill="1" applyBorder="1"/>
    <xf numFmtId="0" fontId="0" fillId="0" borderId="0" xfId="0"/>
    <xf numFmtId="0" fontId="0" fillId="0" borderId="0" xfId="0"/>
    <xf numFmtId="165" fontId="0" fillId="7" borderId="7" xfId="0" applyNumberFormat="1" applyFill="1" applyBorder="1"/>
    <xf numFmtId="165" fontId="0" fillId="0" borderId="0" xfId="0" applyNumberFormat="1" applyBorder="1"/>
    <xf numFmtId="165" fontId="0" fillId="6" borderId="0" xfId="0" applyNumberFormat="1" applyFill="1" applyBorder="1"/>
    <xf numFmtId="165" fontId="0" fillId="7" borderId="0" xfId="0" applyNumberFormat="1" applyFill="1" applyBorder="1"/>
    <xf numFmtId="165" fontId="0" fillId="5" borderId="0" xfId="0" applyNumberFormat="1" applyFill="1" applyBorder="1"/>
    <xf numFmtId="165" fontId="0" fillId="0" borderId="0" xfId="0" applyNumberFormat="1" applyFill="1" applyBorder="1"/>
    <xf numFmtId="11" fontId="0" fillId="0" borderId="0" xfId="0" applyNumberFormat="1"/>
    <xf numFmtId="2" fontId="0" fillId="0" borderId="0" xfId="0" applyNumberFormat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Simple Mult C++ and JAva times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Data!$C$6:$C$12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Data!$E$6:$E$12</c:f>
              <c:numCache>
                <c:formatCode>0.000</c:formatCode>
                <c:ptCount val="7"/>
                <c:pt idx="0">
                  <c:v>0.19600000000000001</c:v>
                </c:pt>
                <c:pt idx="1">
                  <c:v>1.2370000000000001</c:v>
                </c:pt>
                <c:pt idx="2">
                  <c:v>3.3</c:v>
                </c:pt>
                <c:pt idx="3">
                  <c:v>17.981999999999999</c:v>
                </c:pt>
                <c:pt idx="4">
                  <c:v>38.264000000000003</c:v>
                </c:pt>
                <c:pt idx="5">
                  <c:v>68.415999999999997</c:v>
                </c:pt>
                <c:pt idx="6">
                  <c:v>115.04900000000001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E-4203-97CE-F0226D2B495D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Data!$C$6:$C$12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Data!$F$6:$F$12</c:f>
              <c:numCache>
                <c:formatCode>0.000</c:formatCode>
                <c:ptCount val="7"/>
                <c:pt idx="0">
                  <c:v>0.20799999999999999</c:v>
                </c:pt>
                <c:pt idx="1">
                  <c:v>1.663</c:v>
                </c:pt>
                <c:pt idx="2">
                  <c:v>5.0469999999999997</c:v>
                </c:pt>
                <c:pt idx="3">
                  <c:v>19.099</c:v>
                </c:pt>
                <c:pt idx="4">
                  <c:v>39.709000000000003</c:v>
                </c:pt>
                <c:pt idx="5">
                  <c:v>69.620999999999995</c:v>
                </c:pt>
                <c:pt idx="6">
                  <c:v>114.134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E-4203-97CE-F0226D2B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340816"/>
        <c:axId val="885837392"/>
      </c:lineChart>
      <c:catAx>
        <c:axId val="142534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37392"/>
        <c:crosses val="autoZero"/>
        <c:auto val="1"/>
        <c:lblAlgn val="ctr"/>
        <c:lblOffset val="100"/>
        <c:noMultiLvlLbl val="0"/>
      </c:catAx>
      <c:valAx>
        <c:axId val="8858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408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Simple Mult Cache Misses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Data!$C$6:$C$12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Data!$G$6:$G$12</c:f>
              <c:numCache>
                <c:formatCode>General</c:formatCode>
                <c:ptCount val="7"/>
                <c:pt idx="0">
                  <c:v>244749966</c:v>
                </c:pt>
                <c:pt idx="1">
                  <c:v>1226834102</c:v>
                </c:pt>
                <c:pt idx="2">
                  <c:v>3425826807</c:v>
                </c:pt>
                <c:pt idx="3">
                  <c:v>9086385763</c:v>
                </c:pt>
                <c:pt idx="4">
                  <c:v>17631829241</c:v>
                </c:pt>
                <c:pt idx="5">
                  <c:v>30875434583</c:v>
                </c:pt>
                <c:pt idx="6">
                  <c:v>50303184710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6-43A7-B4D5-4371A4E059A5}"/>
            </c:ext>
          </c:extLst>
        </c:ser>
        <c:ser>
          <c:idx val="1"/>
          <c:order val="1"/>
          <c:tx>
            <c:v>L2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Data!$C$6:$C$12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Data!$H$6:$H$12</c:f>
              <c:numCache>
                <c:formatCode>General</c:formatCode>
                <c:ptCount val="7"/>
                <c:pt idx="0">
                  <c:v>37305745</c:v>
                </c:pt>
                <c:pt idx="1">
                  <c:v>196659017</c:v>
                </c:pt>
                <c:pt idx="2">
                  <c:v>578966723</c:v>
                </c:pt>
                <c:pt idx="3">
                  <c:v>4492097129</c:v>
                </c:pt>
                <c:pt idx="4">
                  <c:v>18352924328</c:v>
                </c:pt>
                <c:pt idx="5">
                  <c:v>50851911468</c:v>
                </c:pt>
                <c:pt idx="6">
                  <c:v>97799329695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6-43A7-B4D5-4371A4E05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769040"/>
        <c:axId val="810785712"/>
      </c:lineChart>
      <c:catAx>
        <c:axId val="11557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785712"/>
        <c:crosses val="autoZero"/>
        <c:auto val="1"/>
        <c:lblAlgn val="ctr"/>
        <c:lblOffset val="100"/>
        <c:noMultiLvlLbl val="0"/>
      </c:catAx>
      <c:valAx>
        <c:axId val="8107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690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Line Mult</a:t>
            </a:r>
            <a:r>
              <a:rPr lang="en-US" baseline="0"/>
              <a:t> C++ and Java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C++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Data!$C$14:$C$20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Data!$E$14:$E$20</c:f>
              <c:numCache>
                <c:formatCode>0.000</c:formatCode>
                <c:ptCount val="7"/>
                <c:pt idx="0">
                  <c:v>0.10299999999999999</c:v>
                </c:pt>
                <c:pt idx="1">
                  <c:v>0.48199999999999998</c:v>
                </c:pt>
                <c:pt idx="2">
                  <c:v>1.5660000000000001</c:v>
                </c:pt>
                <c:pt idx="3">
                  <c:v>3.379</c:v>
                </c:pt>
                <c:pt idx="4">
                  <c:v>6.2610000000000001</c:v>
                </c:pt>
                <c:pt idx="5">
                  <c:v>10.427</c:v>
                </c:pt>
                <c:pt idx="6">
                  <c:v>16.039000000000001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8-43B2-8C1D-93CE467369E6}"/>
            </c:ext>
          </c:extLst>
        </c:ser>
        <c:ser>
          <c:idx val="1"/>
          <c:order val="1"/>
          <c:tx>
            <c:v>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Data!$C$14:$C$20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Data!$F$14:$F$20</c:f>
              <c:numCache>
                <c:formatCode>0.000</c:formatCode>
                <c:ptCount val="7"/>
                <c:pt idx="0">
                  <c:v>0.436</c:v>
                </c:pt>
                <c:pt idx="1">
                  <c:v>0.61299999999999999</c:v>
                </c:pt>
                <c:pt idx="2">
                  <c:v>2.7730000000000001</c:v>
                </c:pt>
                <c:pt idx="3">
                  <c:v>6.0149999999999997</c:v>
                </c:pt>
                <c:pt idx="4">
                  <c:v>11.028</c:v>
                </c:pt>
                <c:pt idx="5">
                  <c:v>18.277999999999999</c:v>
                </c:pt>
                <c:pt idx="6">
                  <c:v>28.106000000000002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8-43B2-8C1D-93CE46736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344176"/>
        <c:axId val="1424751776"/>
      </c:lineChart>
      <c:catAx>
        <c:axId val="125634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51776"/>
        <c:crosses val="autoZero"/>
        <c:auto val="1"/>
        <c:lblAlgn val="ctr"/>
        <c:lblOffset val="100"/>
        <c:noMultiLvlLbl val="0"/>
      </c:catAx>
      <c:valAx>
        <c:axId val="14247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3441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Line Mult Cache Misses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Data!$C$14:$C$20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Data!$G$14:$G$20</c:f>
              <c:numCache>
                <c:formatCode>General</c:formatCode>
                <c:ptCount val="7"/>
                <c:pt idx="0">
                  <c:v>27103544</c:v>
                </c:pt>
                <c:pt idx="1">
                  <c:v>125787173</c:v>
                </c:pt>
                <c:pt idx="2">
                  <c:v>346306341</c:v>
                </c:pt>
                <c:pt idx="3">
                  <c:v>745415142</c:v>
                </c:pt>
                <c:pt idx="4">
                  <c:v>2071749508</c:v>
                </c:pt>
                <c:pt idx="5">
                  <c:v>4411873017</c:v>
                </c:pt>
                <c:pt idx="6">
                  <c:v>6779251399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D-447E-83C3-B78568308AEE}"/>
            </c:ext>
          </c:extLst>
        </c:ser>
        <c:ser>
          <c:idx val="1"/>
          <c:order val="1"/>
          <c:tx>
            <c:v>L2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Data!$C$14:$C$20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Data!$H$14:$H$20</c:f>
              <c:numCache>
                <c:formatCode>General</c:formatCode>
                <c:ptCount val="7"/>
                <c:pt idx="0">
                  <c:v>56581183</c:v>
                </c:pt>
                <c:pt idx="1">
                  <c:v>261428580</c:v>
                </c:pt>
                <c:pt idx="2">
                  <c:v>700453113</c:v>
                </c:pt>
                <c:pt idx="3">
                  <c:v>1419374021</c:v>
                </c:pt>
                <c:pt idx="4">
                  <c:v>2495726062</c:v>
                </c:pt>
                <c:pt idx="5">
                  <c:v>4090246106</c:v>
                </c:pt>
                <c:pt idx="6">
                  <c:v>6221222852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47E-83C3-B78568308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028912"/>
        <c:axId val="878748784"/>
      </c:lineChart>
      <c:catAx>
        <c:axId val="115302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748784"/>
        <c:crosses val="autoZero"/>
        <c:auto val="1"/>
        <c:lblAlgn val="ctr"/>
        <c:lblOffset val="100"/>
        <c:noMultiLvlLbl val="0"/>
      </c:catAx>
      <c:valAx>
        <c:axId val="8787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289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Simple and Line Mult times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Line Mult C++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Data!$C$6:$C$12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Data!$E$14:$E$20</c:f>
              <c:numCache>
                <c:formatCode>0.000</c:formatCode>
                <c:ptCount val="7"/>
                <c:pt idx="0">
                  <c:v>0.10299999999999999</c:v>
                </c:pt>
                <c:pt idx="1">
                  <c:v>0.48199999999999998</c:v>
                </c:pt>
                <c:pt idx="2">
                  <c:v>1.5660000000000001</c:v>
                </c:pt>
                <c:pt idx="3">
                  <c:v>3.379</c:v>
                </c:pt>
                <c:pt idx="4">
                  <c:v>6.2610000000000001</c:v>
                </c:pt>
                <c:pt idx="5">
                  <c:v>10.427</c:v>
                </c:pt>
                <c:pt idx="6">
                  <c:v>16.039000000000001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3-41F8-8BB3-13945B7EE2B7}"/>
            </c:ext>
          </c:extLst>
        </c:ser>
        <c:ser>
          <c:idx val="3"/>
          <c:order val="1"/>
          <c:tx>
            <c:v>Line Mult Java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Data!$C$6:$C$12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Data!$F$14:$F$20</c:f>
              <c:numCache>
                <c:formatCode>0.000</c:formatCode>
                <c:ptCount val="7"/>
                <c:pt idx="0">
                  <c:v>0.436</c:v>
                </c:pt>
                <c:pt idx="1">
                  <c:v>0.61299999999999999</c:v>
                </c:pt>
                <c:pt idx="2">
                  <c:v>2.7730000000000001</c:v>
                </c:pt>
                <c:pt idx="3">
                  <c:v>6.0149999999999997</c:v>
                </c:pt>
                <c:pt idx="4">
                  <c:v>11.028</c:v>
                </c:pt>
                <c:pt idx="5">
                  <c:v>18.277999999999999</c:v>
                </c:pt>
                <c:pt idx="6">
                  <c:v>28.106000000000002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3-41F8-8BB3-13945B7EE2B7}"/>
            </c:ext>
          </c:extLst>
        </c:ser>
        <c:ser>
          <c:idx val="1"/>
          <c:order val="2"/>
          <c:tx>
            <c:v>Simple Mult Java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Data!$C$6:$C$12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Data!$F$6:$F$12</c:f>
              <c:numCache>
                <c:formatCode>0.000</c:formatCode>
                <c:ptCount val="7"/>
                <c:pt idx="0">
                  <c:v>0.20799999999999999</c:v>
                </c:pt>
                <c:pt idx="1">
                  <c:v>1.663</c:v>
                </c:pt>
                <c:pt idx="2">
                  <c:v>5.0469999999999997</c:v>
                </c:pt>
                <c:pt idx="3">
                  <c:v>19.099</c:v>
                </c:pt>
                <c:pt idx="4">
                  <c:v>39.709000000000003</c:v>
                </c:pt>
                <c:pt idx="5">
                  <c:v>69.620999999999995</c:v>
                </c:pt>
                <c:pt idx="6">
                  <c:v>114.134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E3-41F8-8BB3-13945B7EE2B7}"/>
            </c:ext>
          </c:extLst>
        </c:ser>
        <c:ser>
          <c:idx val="4"/>
          <c:order val="3"/>
          <c:tx>
            <c:v>Simple Mult C++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Data!$C$6:$C$12</c:f>
              <c:strCache>
                <c:ptCount val="7"/>
                <c:pt idx="0">
                  <c:v>600x600</c:v>
                </c:pt>
                <c:pt idx="1">
                  <c:v>1000x1000</c:v>
                </c:pt>
                <c:pt idx="2">
                  <c:v>1400x1400</c:v>
                </c:pt>
                <c:pt idx="3">
                  <c:v>1800x1800</c:v>
                </c:pt>
                <c:pt idx="4">
                  <c:v>2200x2200</c:v>
                </c:pt>
                <c:pt idx="5">
                  <c:v>2600x2600</c:v>
                </c:pt>
                <c:pt idx="6">
                  <c:v>3000x3000</c:v>
                </c:pt>
              </c:strCache>
            </c:strRef>
          </c:cat>
          <c:val>
            <c:numRef>
              <c:f>Data!$E$6:$E$12</c:f>
              <c:numCache>
                <c:formatCode>0.000</c:formatCode>
                <c:ptCount val="7"/>
                <c:pt idx="0">
                  <c:v>0.19600000000000001</c:v>
                </c:pt>
                <c:pt idx="1">
                  <c:v>1.2370000000000001</c:v>
                </c:pt>
                <c:pt idx="2">
                  <c:v>3.3</c:v>
                </c:pt>
                <c:pt idx="3">
                  <c:v>17.981999999999999</c:v>
                </c:pt>
                <c:pt idx="4">
                  <c:v>38.264000000000003</c:v>
                </c:pt>
                <c:pt idx="5">
                  <c:v>68.415999999999997</c:v>
                </c:pt>
                <c:pt idx="6">
                  <c:v>115.04900000000001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3-41F8-8BB3-13945B7EE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366640"/>
        <c:axId val="1402032816"/>
      </c:lineChart>
      <c:catAx>
        <c:axId val="140936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032816"/>
        <c:crosses val="autoZero"/>
        <c:auto val="1"/>
        <c:lblAlgn val="ctr"/>
        <c:lblOffset val="100"/>
        <c:noMultiLvlLbl val="0"/>
      </c:catAx>
      <c:valAx>
        <c:axId val="14020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666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Line Mult Cache Misses above 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Data!$C$22:$C$25</c:f>
              <c:strCache>
                <c:ptCount val="4"/>
                <c:pt idx="0">
                  <c:v>4096x4096</c:v>
                </c:pt>
                <c:pt idx="1">
                  <c:v>6144x6144</c:v>
                </c:pt>
                <c:pt idx="2">
                  <c:v>8192x8192</c:v>
                </c:pt>
                <c:pt idx="3">
                  <c:v>10240x10240</c:v>
                </c:pt>
              </c:strCache>
            </c:strRef>
          </c:cat>
          <c:val>
            <c:numRef>
              <c:f>Data!$G$22:$G$25</c:f>
              <c:numCache>
                <c:formatCode>General</c:formatCode>
                <c:ptCount val="4"/>
                <c:pt idx="0">
                  <c:v>17543041292</c:v>
                </c:pt>
                <c:pt idx="1">
                  <c:v>59129086951</c:v>
                </c:pt>
                <c:pt idx="2">
                  <c:v>140284012328</c:v>
                </c:pt>
                <c:pt idx="3">
                  <c:v>273441938672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2-4A16-B43B-9B98F61251CA}"/>
            </c:ext>
          </c:extLst>
        </c:ser>
        <c:ser>
          <c:idx val="1"/>
          <c:order val="1"/>
          <c:tx>
            <c:v>L2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Data!$C$22:$C$25</c:f>
              <c:strCache>
                <c:ptCount val="4"/>
                <c:pt idx="0">
                  <c:v>4096x4096</c:v>
                </c:pt>
                <c:pt idx="1">
                  <c:v>6144x6144</c:v>
                </c:pt>
                <c:pt idx="2">
                  <c:v>8192x8192</c:v>
                </c:pt>
                <c:pt idx="3">
                  <c:v>10240x10240</c:v>
                </c:pt>
              </c:strCache>
            </c:strRef>
          </c:cat>
          <c:val>
            <c:numRef>
              <c:f>Data!$H$22:$H$25</c:f>
              <c:numCache>
                <c:formatCode>General</c:formatCode>
                <c:ptCount val="4"/>
                <c:pt idx="0">
                  <c:v>15636863901</c:v>
                </c:pt>
                <c:pt idx="1">
                  <c:v>52323200243</c:v>
                </c:pt>
                <c:pt idx="2">
                  <c:v>129172178919</c:v>
                </c:pt>
                <c:pt idx="3">
                  <c:v>245429205727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2-4A16-B43B-9B98F6125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520400"/>
        <c:axId val="1151019024"/>
      </c:lineChart>
      <c:catAx>
        <c:axId val="143552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19024"/>
        <c:crosses val="autoZero"/>
        <c:auto val="1"/>
        <c:lblAlgn val="ctr"/>
        <c:lblOffset val="100"/>
        <c:noMultiLvlLbl val="0"/>
      </c:catAx>
      <c:valAx>
        <c:axId val="11510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204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L1 Data Cache Misses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size 128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Data!$C$22:$C$25</c:f>
              <c:strCache>
                <c:ptCount val="4"/>
                <c:pt idx="0">
                  <c:v>4096x4096</c:v>
                </c:pt>
                <c:pt idx="1">
                  <c:v>6144x6144</c:v>
                </c:pt>
                <c:pt idx="2">
                  <c:v>8192x8192</c:v>
                </c:pt>
                <c:pt idx="3">
                  <c:v>10240x10240</c:v>
                </c:pt>
              </c:strCache>
            </c:strRef>
          </c:cat>
          <c:val>
            <c:numRef>
              <c:f>(Data!$G$27,Data!$G$32,Data!$G$37,Data!$G$42)</c:f>
              <c:numCache>
                <c:formatCode>0.00</c:formatCode>
                <c:ptCount val="4"/>
                <c:pt idx="0">
                  <c:v>9932748918</c:v>
                </c:pt>
                <c:pt idx="1">
                  <c:v>34176096173</c:v>
                </c:pt>
                <c:pt idx="2">
                  <c:v>80627675330</c:v>
                </c:pt>
                <c:pt idx="3">
                  <c:v>143525497381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4-44C2-A5CC-2A2BA68D64C9}"/>
            </c:ext>
          </c:extLst>
        </c:ser>
        <c:ser>
          <c:idx val="1"/>
          <c:order val="1"/>
          <c:tx>
            <c:v>Block size 256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Data!$C$22:$C$25</c:f>
              <c:strCache>
                <c:ptCount val="4"/>
                <c:pt idx="0">
                  <c:v>4096x4096</c:v>
                </c:pt>
                <c:pt idx="1">
                  <c:v>6144x6144</c:v>
                </c:pt>
                <c:pt idx="2">
                  <c:v>8192x8192</c:v>
                </c:pt>
                <c:pt idx="3">
                  <c:v>10240x10240</c:v>
                </c:pt>
              </c:strCache>
            </c:strRef>
          </c:cat>
          <c:val>
            <c:numRef>
              <c:f>(Data!$G$28,Data!$G$33,Data!$G$38,Data!$G$43)</c:f>
              <c:numCache>
                <c:formatCode>0.00</c:formatCode>
                <c:ptCount val="4"/>
                <c:pt idx="0">
                  <c:v>8933772396</c:v>
                </c:pt>
                <c:pt idx="1">
                  <c:v>31815161405</c:v>
                </c:pt>
                <c:pt idx="2">
                  <c:v>81352677104</c:v>
                </c:pt>
                <c:pt idx="3">
                  <c:v>144613855044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4-44C2-A5CC-2A2BA68D64C9}"/>
            </c:ext>
          </c:extLst>
        </c:ser>
        <c:ser>
          <c:idx val="2"/>
          <c:order val="2"/>
          <c:tx>
            <c:v>Block size 512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Data!$C$22:$C$25</c:f>
              <c:strCache>
                <c:ptCount val="4"/>
                <c:pt idx="0">
                  <c:v>4096x4096</c:v>
                </c:pt>
                <c:pt idx="1">
                  <c:v>6144x6144</c:v>
                </c:pt>
                <c:pt idx="2">
                  <c:v>8192x8192</c:v>
                </c:pt>
                <c:pt idx="3">
                  <c:v>10240x10240</c:v>
                </c:pt>
              </c:strCache>
            </c:strRef>
          </c:cat>
          <c:val>
            <c:numRef>
              <c:f>(Data!$G$29,Data!$G$34,Data!$G$39,Data!$G$44)</c:f>
              <c:numCache>
                <c:formatCode>0.00</c:formatCode>
                <c:ptCount val="4"/>
                <c:pt idx="0">
                  <c:v>8258296100</c:v>
                </c:pt>
                <c:pt idx="1">
                  <c:v>30606545107</c:v>
                </c:pt>
                <c:pt idx="2">
                  <c:v>78239200979</c:v>
                </c:pt>
                <c:pt idx="3">
                  <c:v>126869856069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F4-44C2-A5CC-2A2BA68D64C9}"/>
            </c:ext>
          </c:extLst>
        </c:ser>
        <c:ser>
          <c:idx val="3"/>
          <c:order val="3"/>
          <c:tx>
            <c:v>Line multiplication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Data!$C$22:$C$25</c:f>
              <c:strCache>
                <c:ptCount val="4"/>
                <c:pt idx="0">
                  <c:v>4096x4096</c:v>
                </c:pt>
                <c:pt idx="1">
                  <c:v>6144x6144</c:v>
                </c:pt>
                <c:pt idx="2">
                  <c:v>8192x8192</c:v>
                </c:pt>
                <c:pt idx="3">
                  <c:v>10240x10240</c:v>
                </c:pt>
              </c:strCache>
            </c:strRef>
          </c:cat>
          <c:val>
            <c:numRef>
              <c:f>Data!$G$22:$G$25</c:f>
              <c:numCache>
                <c:formatCode>General</c:formatCode>
                <c:ptCount val="4"/>
                <c:pt idx="0">
                  <c:v>17543041292</c:v>
                </c:pt>
                <c:pt idx="1">
                  <c:v>59129086951</c:v>
                </c:pt>
                <c:pt idx="2">
                  <c:v>140284012328</c:v>
                </c:pt>
                <c:pt idx="3">
                  <c:v>273441938672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F4-44C2-A5CC-2A2BA68D6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543672048"/>
        <c:axId val="1430396704"/>
      </c:barChart>
      <c:catAx>
        <c:axId val="154367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96704"/>
        <c:crosses val="autoZero"/>
        <c:auto val="1"/>
        <c:lblAlgn val="ctr"/>
        <c:lblOffset val="100"/>
        <c:noMultiLvlLbl val="0"/>
      </c:catAx>
      <c:valAx>
        <c:axId val="14303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6720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L2 Data Cache</a:t>
            </a:r>
            <a:r>
              <a:rPr lang="en-US" baseline="0"/>
              <a:t> Misses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Block size 128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Data!$C$22:$C$25</c:f>
              <c:strCache>
                <c:ptCount val="4"/>
                <c:pt idx="0">
                  <c:v>4096x4096</c:v>
                </c:pt>
                <c:pt idx="1">
                  <c:v>6144x6144</c:v>
                </c:pt>
                <c:pt idx="2">
                  <c:v>8192x8192</c:v>
                </c:pt>
                <c:pt idx="3">
                  <c:v>10240x10240</c:v>
                </c:pt>
              </c:strCache>
            </c:strRef>
          </c:cat>
          <c:val>
            <c:numRef>
              <c:f>(Data!$H$27,Data!$H$32,Data!$H$37,Data!$H$42)</c:f>
              <c:numCache>
                <c:formatCode>0.00</c:formatCode>
                <c:ptCount val="4"/>
                <c:pt idx="0">
                  <c:v>29935278304</c:v>
                </c:pt>
                <c:pt idx="1">
                  <c:v>102414105400</c:v>
                </c:pt>
                <c:pt idx="2">
                  <c:v>178393267196</c:v>
                </c:pt>
                <c:pt idx="3">
                  <c:v>486219593614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C-4104-A97E-E6185EC27EAE}"/>
            </c:ext>
          </c:extLst>
        </c:ser>
        <c:ser>
          <c:idx val="1"/>
          <c:order val="1"/>
          <c:tx>
            <c:v>Block size 256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Data!$C$22:$C$25</c:f>
              <c:strCache>
                <c:ptCount val="4"/>
                <c:pt idx="0">
                  <c:v>4096x4096</c:v>
                </c:pt>
                <c:pt idx="1">
                  <c:v>6144x6144</c:v>
                </c:pt>
                <c:pt idx="2">
                  <c:v>8192x8192</c:v>
                </c:pt>
                <c:pt idx="3">
                  <c:v>10240x10240</c:v>
                </c:pt>
              </c:strCache>
            </c:strRef>
          </c:cat>
          <c:val>
            <c:numRef>
              <c:f>(Data!$H$28,Data!$H$33,Data!$H$38,Data!$H$43)</c:f>
              <c:numCache>
                <c:formatCode>0.00</c:formatCode>
                <c:ptCount val="4"/>
                <c:pt idx="0">
                  <c:v>20278242677</c:v>
                </c:pt>
                <c:pt idx="1">
                  <c:v>78528013845</c:v>
                </c:pt>
                <c:pt idx="2">
                  <c:v>137399230326</c:v>
                </c:pt>
                <c:pt idx="3">
                  <c:v>400658368198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C-4104-A97E-E6185EC27EAE}"/>
            </c:ext>
          </c:extLst>
        </c:ser>
        <c:ser>
          <c:idx val="2"/>
          <c:order val="2"/>
          <c:tx>
            <c:v>Block size 512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Data!$C$22:$C$25</c:f>
              <c:strCache>
                <c:ptCount val="4"/>
                <c:pt idx="0">
                  <c:v>4096x4096</c:v>
                </c:pt>
                <c:pt idx="1">
                  <c:v>6144x6144</c:v>
                </c:pt>
                <c:pt idx="2">
                  <c:v>8192x8192</c:v>
                </c:pt>
                <c:pt idx="3">
                  <c:v>10240x10240</c:v>
                </c:pt>
              </c:strCache>
            </c:strRef>
          </c:cat>
          <c:val>
            <c:numRef>
              <c:f>(Data!$H$29,Data!$H$34,Data!$H$39,Data!$H$44)</c:f>
              <c:numCache>
                <c:formatCode>0.00</c:formatCode>
                <c:ptCount val="4"/>
                <c:pt idx="0">
                  <c:v>16290134529</c:v>
                </c:pt>
                <c:pt idx="1">
                  <c:v>62240370554</c:v>
                </c:pt>
                <c:pt idx="2">
                  <c:v>147267105902</c:v>
                </c:pt>
                <c:pt idx="3">
                  <c:v>296304202728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C-4104-A97E-E6185EC27EAE}"/>
            </c:ext>
          </c:extLst>
        </c:ser>
        <c:ser>
          <c:idx val="3"/>
          <c:order val="3"/>
          <c:tx>
            <c:v>Line Multiplication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Data!$C$22:$C$25</c:f>
              <c:strCache>
                <c:ptCount val="4"/>
                <c:pt idx="0">
                  <c:v>4096x4096</c:v>
                </c:pt>
                <c:pt idx="1">
                  <c:v>6144x6144</c:v>
                </c:pt>
                <c:pt idx="2">
                  <c:v>8192x8192</c:v>
                </c:pt>
                <c:pt idx="3">
                  <c:v>10240x10240</c:v>
                </c:pt>
              </c:strCache>
            </c:strRef>
          </c:cat>
          <c:val>
            <c:numRef>
              <c:f>Data!$H$22:$H$25</c:f>
              <c:numCache>
                <c:formatCode>General</c:formatCode>
                <c:ptCount val="4"/>
                <c:pt idx="0">
                  <c:v>15636863901</c:v>
                </c:pt>
                <c:pt idx="1">
                  <c:v>52323200243</c:v>
                </c:pt>
                <c:pt idx="2">
                  <c:v>129172178919</c:v>
                </c:pt>
                <c:pt idx="3">
                  <c:v>245429205727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8C-4104-A97E-E6185EC27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546337712"/>
        <c:axId val="1323756944"/>
      </c:barChart>
      <c:catAx>
        <c:axId val="15463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756944"/>
        <c:crosses val="autoZero"/>
        <c:auto val="1"/>
        <c:lblAlgn val="ctr"/>
        <c:lblOffset val="100"/>
        <c:noMultiLvlLbl val="0"/>
      </c:catAx>
      <c:valAx>
        <c:axId val="13237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3377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Block mult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21981627296587"/>
          <c:y val="0.16209476309226931"/>
          <c:w val="0.83322462817147858"/>
          <c:h val="0.64641153022954434"/>
        </c:manualLayout>
      </c:layout>
      <c:lineChart>
        <c:grouping val="standard"/>
        <c:varyColors val="0"/>
        <c:ser>
          <c:idx val="0"/>
          <c:order val="0"/>
          <c:tx>
            <c:v>Block size 128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(Data!$C$27,Data!$C$32,Data!$C$37,Data!$C$42)</c:f>
              <c:strCache>
                <c:ptCount val="4"/>
                <c:pt idx="0">
                  <c:v>4096x4096</c:v>
                </c:pt>
                <c:pt idx="1">
                  <c:v>6144x6144</c:v>
                </c:pt>
                <c:pt idx="2">
                  <c:v>8192x8192</c:v>
                </c:pt>
                <c:pt idx="3">
                  <c:v>10240x10240</c:v>
                </c:pt>
              </c:strCache>
            </c:strRef>
          </c:cat>
          <c:val>
            <c:numRef>
              <c:f>(Data!$E$29,Data!$E$34,Data!$E$39,Data!$E$43)</c:f>
              <c:numCache>
                <c:formatCode>0.000</c:formatCode>
                <c:ptCount val="4"/>
                <c:pt idx="0">
                  <c:v>65.623000000000005</c:v>
                </c:pt>
                <c:pt idx="1">
                  <c:v>197.46199999999999</c:v>
                </c:pt>
                <c:pt idx="2">
                  <c:v>501.435</c:v>
                </c:pt>
                <c:pt idx="3" formatCode="0.00">
                  <c:v>998.69299999999998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F-4E3E-B50F-6415283F65DD}"/>
            </c:ext>
          </c:extLst>
        </c:ser>
        <c:ser>
          <c:idx val="1"/>
          <c:order val="1"/>
          <c:tx>
            <c:v>Bloack size 256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(Data!$C$27,Data!$C$32,Data!$C$37,Data!$C$42)</c:f>
              <c:strCache>
                <c:ptCount val="4"/>
                <c:pt idx="0">
                  <c:v>4096x4096</c:v>
                </c:pt>
                <c:pt idx="1">
                  <c:v>6144x6144</c:v>
                </c:pt>
                <c:pt idx="2">
                  <c:v>8192x8192</c:v>
                </c:pt>
                <c:pt idx="3">
                  <c:v>10240x10240</c:v>
                </c:pt>
              </c:strCache>
            </c:strRef>
          </c:cat>
          <c:val>
            <c:numRef>
              <c:f>(Data!$E$28,Data!$E$33,Data!$E$38,Data!$E$44)</c:f>
              <c:numCache>
                <c:formatCode>0.000</c:formatCode>
                <c:ptCount val="4"/>
                <c:pt idx="0">
                  <c:v>55.722999999999999</c:v>
                </c:pt>
                <c:pt idx="1">
                  <c:v>180.83099999999999</c:v>
                </c:pt>
                <c:pt idx="2">
                  <c:v>558.39700000000005</c:v>
                </c:pt>
                <c:pt idx="3" formatCode="0.00">
                  <c:v>1016.01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F-4E3E-B50F-6415283F65DD}"/>
            </c:ext>
          </c:extLst>
        </c:ser>
        <c:ser>
          <c:idx val="2"/>
          <c:order val="2"/>
          <c:tx>
            <c:v>Block size 512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(Data!$C$27,Data!$C$32,Data!$C$37,Data!$C$42)</c:f>
              <c:strCache>
                <c:ptCount val="4"/>
                <c:pt idx="0">
                  <c:v>4096x4096</c:v>
                </c:pt>
                <c:pt idx="1">
                  <c:v>6144x6144</c:v>
                </c:pt>
                <c:pt idx="2">
                  <c:v>8192x8192</c:v>
                </c:pt>
                <c:pt idx="3">
                  <c:v>10240x10240</c:v>
                </c:pt>
              </c:strCache>
            </c:strRef>
          </c:cat>
          <c:val>
            <c:numRef>
              <c:f>(Data!$E$27,Data!$E$32,Data!$E$37,Data!$E$42)</c:f>
              <c:numCache>
                <c:formatCode>0.000</c:formatCode>
                <c:ptCount val="4"/>
                <c:pt idx="0">
                  <c:v>54.277999999999999</c:v>
                </c:pt>
                <c:pt idx="1">
                  <c:v>181.15899999999999</c:v>
                </c:pt>
                <c:pt idx="2">
                  <c:v>470.84199999999998</c:v>
                </c:pt>
                <c:pt idx="3" formatCode="0.00">
                  <c:v>907.80399999999997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F-4E3E-B50F-6415283F65DD}"/>
            </c:ext>
          </c:extLst>
        </c:ser>
        <c:ser>
          <c:idx val="3"/>
          <c:order val="3"/>
          <c:tx>
            <c:v>Line mult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Data!$E$22:$E$25</c:f>
              <c:numCache>
                <c:formatCode>0.000</c:formatCode>
                <c:ptCount val="4"/>
                <c:pt idx="0">
                  <c:v>40.841000000000001</c:v>
                </c:pt>
                <c:pt idx="1">
                  <c:v>138.197</c:v>
                </c:pt>
                <c:pt idx="2">
                  <c:v>329.65600000000001</c:v>
                </c:pt>
                <c:pt idx="3">
                  <c:v>651.27300000000002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CF-4E3E-B50F-6415283F6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195552"/>
        <c:axId val="1405003248"/>
      </c:lineChart>
      <c:catAx>
        <c:axId val="115119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003248"/>
        <c:crosses val="autoZero"/>
        <c:auto val="1"/>
        <c:lblAlgn val="ctr"/>
        <c:lblOffset val="100"/>
        <c:noMultiLvlLbl val="0"/>
      </c:catAx>
      <c:valAx>
        <c:axId val="14050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1955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9</xdr:col>
      <xdr:colOff>182069</xdr:colOff>
      <xdr:row>18</xdr:row>
      <xdr:rowOff>131882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0EEEC-3C6E-4237-89F6-F78DDC4CB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17</xdr:col>
      <xdr:colOff>301534</xdr:colOff>
      <xdr:row>18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3382DC-88E6-4CAF-814A-107AF5142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9</xdr:col>
      <xdr:colOff>318655</xdr:colOff>
      <xdr:row>35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76681E-3A6D-4D07-A1C3-E8771FA84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304800</xdr:colOff>
      <xdr:row>35</xdr:row>
      <xdr:rowOff>168088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747E07-219F-439C-8AAB-66391181B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255469</xdr:colOff>
      <xdr:row>52</xdr:row>
      <xdr:rowOff>170908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92C44A-54D7-49F8-8C7A-41F66B49F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304800</xdr:colOff>
      <xdr:row>52</xdr:row>
      <xdr:rowOff>168088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49894B-8133-48C1-A1E1-EE4939588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9</xdr:col>
      <xdr:colOff>378823</xdr:colOff>
      <xdr:row>69</xdr:row>
      <xdr:rowOff>114299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25E16C-7B61-4F55-AE60-AA779C4F2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17</xdr:col>
      <xdr:colOff>339634</xdr:colOff>
      <xdr:row>69</xdr:row>
      <xdr:rowOff>114299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94F6A45-E758-4025-B774-990D360D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54</xdr:row>
      <xdr:rowOff>0</xdr:rowOff>
    </xdr:from>
    <xdr:to>
      <xdr:col>25</xdr:col>
      <xdr:colOff>284296</xdr:colOff>
      <xdr:row>71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51E8CE-404B-46F4-BD23-C9AEC4BFA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80E5-3CEE-4A50-946F-FE2EE10924BD}">
  <dimension ref="A4:S69"/>
  <sheetViews>
    <sheetView tabSelected="1" topLeftCell="A17" zoomScale="85" zoomScaleNormal="85" workbookViewId="0">
      <selection activeCell="J35" sqref="J35"/>
    </sheetView>
  </sheetViews>
  <sheetFormatPr defaultRowHeight="14.4" x14ac:dyDescent="0.3"/>
  <cols>
    <col min="2" max="2" width="22.109375" bestFit="1" customWidth="1"/>
    <col min="3" max="3" width="13.6640625" bestFit="1" customWidth="1"/>
    <col min="4" max="4" width="12.21875" bestFit="1" customWidth="1"/>
    <col min="5" max="5" width="9.21875" bestFit="1" customWidth="1"/>
    <col min="6" max="6" width="8" bestFit="1" customWidth="1"/>
    <col min="7" max="7" width="18.6640625" bestFit="1" customWidth="1"/>
    <col min="8" max="8" width="19.109375" bestFit="1" customWidth="1"/>
    <col min="9" max="9" width="12" bestFit="1" customWidth="1"/>
    <col min="10" max="10" width="8.5546875" bestFit="1" customWidth="1"/>
    <col min="12" max="12" width="13" bestFit="1" customWidth="1"/>
    <col min="13" max="13" width="10.21875" bestFit="1" customWidth="1"/>
    <col min="15" max="16" width="6.6640625" bestFit="1" customWidth="1"/>
  </cols>
  <sheetData>
    <row r="4" spans="1:9" x14ac:dyDescent="0.3">
      <c r="A4" s="15"/>
      <c r="B4" s="15"/>
      <c r="C4" s="15"/>
      <c r="D4" s="15"/>
      <c r="E4" s="15"/>
      <c r="F4" s="15"/>
      <c r="G4" s="15"/>
      <c r="H4" s="15"/>
      <c r="I4" s="15"/>
    </row>
    <row r="5" spans="1:9" x14ac:dyDescent="0.3">
      <c r="A5" s="15"/>
      <c r="B5" s="4"/>
      <c r="C5" s="3"/>
      <c r="D5" s="3" t="s">
        <v>15</v>
      </c>
      <c r="E5" s="3" t="s">
        <v>9</v>
      </c>
      <c r="F5" s="3" t="s">
        <v>8</v>
      </c>
      <c r="G5" s="3" t="s">
        <v>18</v>
      </c>
      <c r="H5" s="10" t="s">
        <v>19</v>
      </c>
      <c r="I5" s="15"/>
    </row>
    <row r="6" spans="1:9" x14ac:dyDescent="0.3">
      <c r="A6" s="15"/>
      <c r="B6" s="5" t="s">
        <v>0</v>
      </c>
      <c r="C6" s="15" t="s">
        <v>1</v>
      </c>
      <c r="D6" s="16"/>
      <c r="E6" s="29">
        <v>0.19600000000000001</v>
      </c>
      <c r="F6" s="29">
        <v>0.20799999999999999</v>
      </c>
      <c r="G6" s="15">
        <v>244749966</v>
      </c>
      <c r="H6" s="11">
        <v>37305745</v>
      </c>
      <c r="I6" s="15"/>
    </row>
    <row r="7" spans="1:9" x14ac:dyDescent="0.3">
      <c r="A7" s="15"/>
      <c r="B7" s="5"/>
      <c r="C7" s="15" t="s">
        <v>2</v>
      </c>
      <c r="D7" s="16"/>
      <c r="E7" s="29">
        <v>1.2370000000000001</v>
      </c>
      <c r="F7" s="29">
        <v>1.663</v>
      </c>
      <c r="G7" s="15">
        <v>1226834102</v>
      </c>
      <c r="H7" s="11">
        <v>196659017</v>
      </c>
      <c r="I7" s="15"/>
    </row>
    <row r="8" spans="1:9" x14ac:dyDescent="0.3">
      <c r="A8" s="15"/>
      <c r="B8" s="5"/>
      <c r="C8" s="15" t="s">
        <v>3</v>
      </c>
      <c r="D8" s="16"/>
      <c r="E8" s="29">
        <v>3.3</v>
      </c>
      <c r="F8" s="29">
        <v>5.0469999999999997</v>
      </c>
      <c r="G8" s="15">
        <v>3425826807</v>
      </c>
      <c r="H8" s="11">
        <v>578966723</v>
      </c>
      <c r="I8" s="15"/>
    </row>
    <row r="9" spans="1:9" x14ac:dyDescent="0.3">
      <c r="A9" s="15"/>
      <c r="B9" s="5"/>
      <c r="C9" s="15" t="s">
        <v>4</v>
      </c>
      <c r="D9" s="16"/>
      <c r="E9" s="29">
        <v>17.981999999999999</v>
      </c>
      <c r="F9" s="29">
        <v>19.099</v>
      </c>
      <c r="G9" s="15">
        <v>9086385763</v>
      </c>
      <c r="H9" s="11">
        <v>4492097129</v>
      </c>
      <c r="I9" s="15"/>
    </row>
    <row r="10" spans="1:9" x14ac:dyDescent="0.3">
      <c r="A10" s="15"/>
      <c r="B10" s="5"/>
      <c r="C10" s="15" t="s">
        <v>5</v>
      </c>
      <c r="D10" s="16"/>
      <c r="E10" s="29">
        <v>38.264000000000003</v>
      </c>
      <c r="F10" s="29">
        <v>39.709000000000003</v>
      </c>
      <c r="G10" s="15">
        <v>17631829241</v>
      </c>
      <c r="H10" s="11">
        <v>18352924328</v>
      </c>
      <c r="I10" s="15"/>
    </row>
    <row r="11" spans="1:9" x14ac:dyDescent="0.3">
      <c r="A11" s="15"/>
      <c r="B11" s="5"/>
      <c r="C11" s="15" t="s">
        <v>6</v>
      </c>
      <c r="D11" s="16"/>
      <c r="E11" s="29">
        <v>68.415999999999997</v>
      </c>
      <c r="F11" s="29">
        <v>69.620999999999995</v>
      </c>
      <c r="G11" s="15">
        <v>30875434583</v>
      </c>
      <c r="H11" s="11">
        <v>50851911468</v>
      </c>
      <c r="I11" s="15"/>
    </row>
    <row r="12" spans="1:9" x14ac:dyDescent="0.3">
      <c r="A12" s="15"/>
      <c r="B12" s="5"/>
      <c r="C12" s="15" t="s">
        <v>7</v>
      </c>
      <c r="D12" s="16"/>
      <c r="E12" s="29">
        <v>115.04900000000001</v>
      </c>
      <c r="F12" s="29">
        <v>114.134</v>
      </c>
      <c r="G12" s="15">
        <v>50303184710</v>
      </c>
      <c r="H12" s="11">
        <v>97799329695</v>
      </c>
      <c r="I12" s="15"/>
    </row>
    <row r="13" spans="1:9" x14ac:dyDescent="0.3">
      <c r="A13" s="15"/>
      <c r="B13" s="6"/>
      <c r="C13" s="19" t="s">
        <v>17</v>
      </c>
      <c r="D13" s="16"/>
      <c r="E13" s="31">
        <f>SUM(E6:E12)/COUNT(E6:E12)</f>
        <v>34.920571428571428</v>
      </c>
      <c r="F13" s="31">
        <f>SUM(F6:F12)/COUNT(F6:F12)</f>
        <v>35.640142857142855</v>
      </c>
      <c r="G13" s="20">
        <f>SUM(G6:G12)/COUNT(G6:G12)</f>
        <v>16113463596</v>
      </c>
      <c r="H13" s="12">
        <f>SUM(H6:H12)/COUNT(H6:H12)</f>
        <v>24615599157.857143</v>
      </c>
      <c r="I13" s="15"/>
    </row>
    <row r="14" spans="1:9" x14ac:dyDescent="0.3">
      <c r="A14" s="15"/>
      <c r="B14" s="7" t="s">
        <v>10</v>
      </c>
      <c r="C14" s="15" t="s">
        <v>1</v>
      </c>
      <c r="D14" s="16"/>
      <c r="E14" s="29">
        <v>0.10299999999999999</v>
      </c>
      <c r="F14" s="29">
        <v>0.436</v>
      </c>
      <c r="G14" s="15">
        <v>27103544</v>
      </c>
      <c r="H14" s="11">
        <v>56581183</v>
      </c>
      <c r="I14" s="15"/>
    </row>
    <row r="15" spans="1:9" x14ac:dyDescent="0.3">
      <c r="A15" s="15"/>
      <c r="B15" s="7"/>
      <c r="C15" s="15" t="s">
        <v>2</v>
      </c>
      <c r="D15" s="16"/>
      <c r="E15" s="29">
        <v>0.48199999999999998</v>
      </c>
      <c r="F15" s="29">
        <v>0.61299999999999999</v>
      </c>
      <c r="G15" s="15">
        <v>125787173</v>
      </c>
      <c r="H15" s="11">
        <v>261428580</v>
      </c>
      <c r="I15" s="15"/>
    </row>
    <row r="16" spans="1:9" x14ac:dyDescent="0.3">
      <c r="A16" s="15"/>
      <c r="B16" s="7"/>
      <c r="C16" s="15" t="s">
        <v>3</v>
      </c>
      <c r="D16" s="16"/>
      <c r="E16" s="29">
        <v>1.5660000000000001</v>
      </c>
      <c r="F16" s="29">
        <v>2.7730000000000001</v>
      </c>
      <c r="G16" s="15">
        <v>346306341</v>
      </c>
      <c r="H16" s="11">
        <v>700453113</v>
      </c>
      <c r="I16" s="15"/>
    </row>
    <row r="17" spans="1:10" x14ac:dyDescent="0.3">
      <c r="A17" s="15"/>
      <c r="B17" s="7"/>
      <c r="C17" s="15" t="s">
        <v>4</v>
      </c>
      <c r="D17" s="16"/>
      <c r="E17" s="29">
        <v>3.379</v>
      </c>
      <c r="F17" s="29">
        <v>6.0149999999999997</v>
      </c>
      <c r="G17" s="15">
        <v>745415142</v>
      </c>
      <c r="H17" s="11">
        <v>1419374021</v>
      </c>
      <c r="I17" s="15"/>
    </row>
    <row r="18" spans="1:10" x14ac:dyDescent="0.3">
      <c r="A18" s="15"/>
      <c r="B18" s="7"/>
      <c r="C18" s="15" t="s">
        <v>5</v>
      </c>
      <c r="D18" s="16"/>
      <c r="E18" s="29">
        <v>6.2610000000000001</v>
      </c>
      <c r="F18" s="29">
        <v>11.028</v>
      </c>
      <c r="G18" s="15">
        <v>2071749508</v>
      </c>
      <c r="H18" s="11">
        <v>2495726062</v>
      </c>
      <c r="I18" s="15"/>
    </row>
    <row r="19" spans="1:10" x14ac:dyDescent="0.3">
      <c r="A19" s="15"/>
      <c r="B19" s="7"/>
      <c r="C19" s="15" t="s">
        <v>6</v>
      </c>
      <c r="D19" s="16"/>
      <c r="E19" s="29">
        <v>10.427</v>
      </c>
      <c r="F19" s="29">
        <v>18.277999999999999</v>
      </c>
      <c r="G19" s="15">
        <v>4411873017</v>
      </c>
      <c r="H19" s="11">
        <v>4090246106</v>
      </c>
      <c r="I19" s="15"/>
    </row>
    <row r="20" spans="1:10" x14ac:dyDescent="0.3">
      <c r="A20" s="15"/>
      <c r="B20" s="7"/>
      <c r="C20" s="15" t="s">
        <v>7</v>
      </c>
      <c r="D20" s="16"/>
      <c r="E20" s="29">
        <v>16.039000000000001</v>
      </c>
      <c r="F20" s="29">
        <v>28.106000000000002</v>
      </c>
      <c r="G20" s="15">
        <v>6779251399</v>
      </c>
      <c r="H20" s="11">
        <v>6221222852</v>
      </c>
      <c r="I20" s="15"/>
    </row>
    <row r="21" spans="1:10" x14ac:dyDescent="0.3">
      <c r="A21" s="15"/>
      <c r="B21" s="6"/>
      <c r="C21" s="19" t="s">
        <v>17</v>
      </c>
      <c r="D21" s="16"/>
      <c r="E21" s="31">
        <f>SUM(E14:E20)/COUNT(E14:E20)</f>
        <v>5.4652857142857147</v>
      </c>
      <c r="F21" s="31">
        <f>SUM(F14:F20)/COUNT(F14:F20)</f>
        <v>9.6069999999999993</v>
      </c>
      <c r="G21" s="20">
        <f>SUM(G14:G20)/COUNT(G14:G20)</f>
        <v>2072498017.7142856</v>
      </c>
      <c r="H21" s="12">
        <f t="shared" ref="H21" si="0">SUM(H14:H20)/COUNT(H14:H20)</f>
        <v>2177861702.4285712</v>
      </c>
      <c r="I21" s="15"/>
    </row>
    <row r="22" spans="1:10" x14ac:dyDescent="0.3">
      <c r="A22" s="15"/>
      <c r="B22" s="7"/>
      <c r="C22" s="15" t="s">
        <v>11</v>
      </c>
      <c r="D22" s="16"/>
      <c r="E22" s="29">
        <v>40.841000000000001</v>
      </c>
      <c r="F22" s="30"/>
      <c r="G22" s="15">
        <v>17543041292</v>
      </c>
      <c r="H22" s="11">
        <v>15636863901</v>
      </c>
      <c r="I22" s="15"/>
    </row>
    <row r="23" spans="1:10" x14ac:dyDescent="0.3">
      <c r="A23" s="15"/>
      <c r="B23" s="7"/>
      <c r="C23" s="15" t="s">
        <v>12</v>
      </c>
      <c r="D23" s="16"/>
      <c r="E23" s="29">
        <v>138.197</v>
      </c>
      <c r="F23" s="30"/>
      <c r="G23" s="15">
        <v>59129086951</v>
      </c>
      <c r="H23" s="11">
        <v>52323200243</v>
      </c>
      <c r="I23" s="15"/>
    </row>
    <row r="24" spans="1:10" x14ac:dyDescent="0.3">
      <c r="A24" s="15"/>
      <c r="B24" s="7"/>
      <c r="C24" s="15" t="s">
        <v>13</v>
      </c>
      <c r="D24" s="16"/>
      <c r="E24" s="29">
        <v>329.65600000000001</v>
      </c>
      <c r="F24" s="30"/>
      <c r="G24" s="15">
        <v>140284012328</v>
      </c>
      <c r="H24" s="11">
        <v>129172178919</v>
      </c>
      <c r="I24" s="15"/>
    </row>
    <row r="25" spans="1:10" x14ac:dyDescent="0.3">
      <c r="A25" s="15"/>
      <c r="B25" s="7"/>
      <c r="C25" s="15" t="s">
        <v>14</v>
      </c>
      <c r="D25" s="16"/>
      <c r="E25" s="29">
        <v>651.27300000000002</v>
      </c>
      <c r="F25" s="30"/>
      <c r="G25" s="15">
        <v>273441938672</v>
      </c>
      <c r="H25" s="11">
        <v>245429205727</v>
      </c>
      <c r="I25" s="15"/>
    </row>
    <row r="26" spans="1:10" x14ac:dyDescent="0.3">
      <c r="A26" s="15"/>
      <c r="B26" s="6"/>
      <c r="C26" s="19" t="s">
        <v>17</v>
      </c>
      <c r="D26" s="19"/>
      <c r="E26" s="31">
        <f>SUM(E22:E25)/COUNT(E22:E25)</f>
        <v>289.99175000000002</v>
      </c>
      <c r="F26" s="30"/>
      <c r="G26" s="20">
        <f t="shared" ref="G26:H26" si="1">SUM(G22:G25)/COUNT(G22:G25)</f>
        <v>122599519810.75</v>
      </c>
      <c r="H26" s="12">
        <f t="shared" si="1"/>
        <v>110640362197.5</v>
      </c>
      <c r="I26" s="15"/>
    </row>
    <row r="27" spans="1:10" x14ac:dyDescent="0.3">
      <c r="A27" s="15"/>
      <c r="B27" s="8" t="s">
        <v>16</v>
      </c>
      <c r="C27" s="15" t="s">
        <v>11</v>
      </c>
      <c r="D27" s="15">
        <v>128</v>
      </c>
      <c r="E27" s="29">
        <v>54.277999999999999</v>
      </c>
      <c r="F27" s="30"/>
      <c r="G27" s="24">
        <v>9932748918</v>
      </c>
      <c r="H27" s="25">
        <v>29935278304</v>
      </c>
      <c r="J27" s="34"/>
    </row>
    <row r="28" spans="1:10" x14ac:dyDescent="0.3">
      <c r="A28" s="15"/>
      <c r="B28" s="8"/>
      <c r="C28" s="15" t="s">
        <v>11</v>
      </c>
      <c r="D28" s="15">
        <v>256</v>
      </c>
      <c r="E28" s="29">
        <v>55.722999999999999</v>
      </c>
      <c r="F28" s="30"/>
      <c r="G28" s="24">
        <v>8933772396</v>
      </c>
      <c r="H28" s="25">
        <v>20278242677</v>
      </c>
      <c r="I28" s="29"/>
      <c r="J28" s="34"/>
    </row>
    <row r="29" spans="1:10" x14ac:dyDescent="0.3">
      <c r="A29" s="15"/>
      <c r="B29" s="8"/>
      <c r="C29" s="15" t="s">
        <v>11</v>
      </c>
      <c r="D29" s="15">
        <v>512</v>
      </c>
      <c r="E29" s="29">
        <v>65.623000000000005</v>
      </c>
      <c r="F29" s="30"/>
      <c r="G29" s="24">
        <v>8258296100</v>
      </c>
      <c r="H29" s="25">
        <v>16290134529</v>
      </c>
      <c r="I29" s="29"/>
      <c r="J29" s="34"/>
    </row>
    <row r="30" spans="1:10" x14ac:dyDescent="0.3">
      <c r="A30" s="15"/>
      <c r="B30" s="8"/>
      <c r="C30" s="15" t="s">
        <v>11</v>
      </c>
      <c r="D30" s="15">
        <v>1024</v>
      </c>
      <c r="E30" s="32"/>
      <c r="F30" s="30"/>
      <c r="G30" s="21"/>
      <c r="H30" s="13"/>
      <c r="I30" s="29"/>
    </row>
    <row r="31" spans="1:10" x14ac:dyDescent="0.3">
      <c r="A31" s="15"/>
      <c r="B31" s="6"/>
      <c r="C31" s="19" t="s">
        <v>17</v>
      </c>
      <c r="D31" s="19"/>
      <c r="E31" s="31">
        <f>SUM(E27:E28)/COUNT(E27:E28)</f>
        <v>55.000500000000002</v>
      </c>
      <c r="F31" s="31"/>
      <c r="G31" s="31">
        <f t="shared" ref="F31:H31" si="2">SUM(G27:G29)/COUNT(G27:G29)</f>
        <v>9041605804.666666</v>
      </c>
      <c r="H31" s="28">
        <f t="shared" si="2"/>
        <v>22167885170</v>
      </c>
      <c r="I31" s="29"/>
    </row>
    <row r="32" spans="1:10" x14ac:dyDescent="0.3">
      <c r="A32" s="15"/>
      <c r="B32" s="8"/>
      <c r="C32" s="15" t="s">
        <v>12</v>
      </c>
      <c r="D32" s="15">
        <v>128</v>
      </c>
      <c r="E32" s="29">
        <v>181.15899999999999</v>
      </c>
      <c r="F32" s="30"/>
      <c r="G32" s="24">
        <v>34176096173</v>
      </c>
      <c r="H32" s="25">
        <v>102414105400</v>
      </c>
      <c r="I32" s="29"/>
      <c r="J32" s="34"/>
    </row>
    <row r="33" spans="1:17" x14ac:dyDescent="0.3">
      <c r="A33" s="15"/>
      <c r="B33" s="8"/>
      <c r="C33" s="15" t="s">
        <v>12</v>
      </c>
      <c r="D33" s="15">
        <v>256</v>
      </c>
      <c r="E33" s="29">
        <v>180.83099999999999</v>
      </c>
      <c r="F33" s="30"/>
      <c r="G33" s="24">
        <v>31815161405</v>
      </c>
      <c r="H33" s="25">
        <v>78528013845</v>
      </c>
      <c r="J33" s="34"/>
    </row>
    <row r="34" spans="1:17" x14ac:dyDescent="0.3">
      <c r="A34" s="15"/>
      <c r="B34" s="8"/>
      <c r="C34" s="15" t="s">
        <v>12</v>
      </c>
      <c r="D34" s="15">
        <v>512</v>
      </c>
      <c r="E34" s="29">
        <v>197.46199999999999</v>
      </c>
      <c r="F34" s="30"/>
      <c r="G34" s="24">
        <v>30606545107</v>
      </c>
      <c r="H34" s="25">
        <v>62240370554</v>
      </c>
      <c r="I34" s="29"/>
      <c r="J34" s="34"/>
    </row>
    <row r="35" spans="1:17" x14ac:dyDescent="0.3">
      <c r="A35" s="15"/>
      <c r="B35" s="8"/>
      <c r="C35" s="15" t="s">
        <v>12</v>
      </c>
      <c r="D35" s="15">
        <v>1024</v>
      </c>
      <c r="E35" s="36"/>
      <c r="F35" s="30"/>
      <c r="G35" s="21"/>
      <c r="H35" s="13"/>
      <c r="I35" s="29"/>
    </row>
    <row r="36" spans="1:17" x14ac:dyDescent="0.3">
      <c r="A36" s="15"/>
      <c r="B36" s="6"/>
      <c r="C36" s="19" t="s">
        <v>17</v>
      </c>
      <c r="D36" s="19"/>
      <c r="E36" s="31">
        <f>SUM(E32:E33)/COUNT(E32:E33)</f>
        <v>180.995</v>
      </c>
      <c r="F36" s="31"/>
      <c r="G36" s="31">
        <f t="shared" ref="F36:H36" si="3">SUM(G32:G34)/COUNT(G32:G34)</f>
        <v>32199267561.666668</v>
      </c>
      <c r="H36" s="28">
        <f t="shared" si="3"/>
        <v>81060829933</v>
      </c>
      <c r="I36" s="29"/>
    </row>
    <row r="37" spans="1:17" x14ac:dyDescent="0.3">
      <c r="A37" s="15"/>
      <c r="B37" s="8"/>
      <c r="C37" s="15" t="s">
        <v>13</v>
      </c>
      <c r="D37" s="15">
        <v>128</v>
      </c>
      <c r="E37" s="33">
        <v>470.84199999999998</v>
      </c>
      <c r="F37" s="30"/>
      <c r="G37" s="24">
        <v>80627675330</v>
      </c>
      <c r="H37" s="25">
        <v>178393267196</v>
      </c>
      <c r="J37" s="34"/>
    </row>
    <row r="38" spans="1:17" x14ac:dyDescent="0.3">
      <c r="A38" s="15"/>
      <c r="B38" s="8"/>
      <c r="C38" s="15" t="s">
        <v>13</v>
      </c>
      <c r="D38" s="15">
        <v>256</v>
      </c>
      <c r="E38" s="33">
        <v>558.39700000000005</v>
      </c>
      <c r="F38" s="30"/>
      <c r="G38" s="24">
        <v>81352677104</v>
      </c>
      <c r="H38" s="25">
        <v>137399230326</v>
      </c>
      <c r="I38" s="29"/>
      <c r="J38" s="34"/>
    </row>
    <row r="39" spans="1:17" x14ac:dyDescent="0.3">
      <c r="A39" s="15"/>
      <c r="B39" s="8"/>
      <c r="C39" s="15" t="s">
        <v>13</v>
      </c>
      <c r="D39" s="15">
        <v>512</v>
      </c>
      <c r="E39" s="29">
        <v>501.435</v>
      </c>
      <c r="F39" s="30"/>
      <c r="G39" s="24">
        <v>78239200979</v>
      </c>
      <c r="H39" s="25">
        <v>147267105902</v>
      </c>
      <c r="I39" s="29"/>
      <c r="J39" s="34"/>
    </row>
    <row r="40" spans="1:17" x14ac:dyDescent="0.3">
      <c r="A40" s="15"/>
      <c r="B40" s="8"/>
      <c r="C40" s="15" t="s">
        <v>13</v>
      </c>
      <c r="D40" s="15">
        <v>1024</v>
      </c>
      <c r="E40" s="32"/>
      <c r="F40" s="30"/>
      <c r="G40" s="21"/>
      <c r="H40" s="13"/>
      <c r="I40" s="29"/>
    </row>
    <row r="41" spans="1:17" x14ac:dyDescent="0.3">
      <c r="A41" s="15"/>
      <c r="B41" s="6"/>
      <c r="C41" s="19" t="s">
        <v>17</v>
      </c>
      <c r="D41" s="19"/>
      <c r="E41" s="20">
        <f>SUM(E37:E38)/COUNT(E37:E38)</f>
        <v>514.61950000000002</v>
      </c>
      <c r="F41" s="20"/>
      <c r="G41" s="20">
        <f t="shared" ref="F41:H41" si="4">SUM(G37:G39)/COUNT(G37:G39)</f>
        <v>80073184471</v>
      </c>
      <c r="H41" s="12">
        <f t="shared" si="4"/>
        <v>154353201141.33334</v>
      </c>
      <c r="I41" s="29"/>
    </row>
    <row r="42" spans="1:17" x14ac:dyDescent="0.3">
      <c r="A42" s="15"/>
      <c r="B42" s="8"/>
      <c r="C42" s="15" t="s">
        <v>14</v>
      </c>
      <c r="D42" s="15">
        <v>128</v>
      </c>
      <c r="E42" s="24">
        <v>907.80399999999997</v>
      </c>
      <c r="F42" s="18"/>
      <c r="G42" s="24">
        <v>143525497381</v>
      </c>
      <c r="H42" s="25">
        <v>486219593614</v>
      </c>
      <c r="I42" s="29"/>
      <c r="J42" s="34"/>
    </row>
    <row r="43" spans="1:17" x14ac:dyDescent="0.3">
      <c r="A43" s="15"/>
      <c r="B43" s="8"/>
      <c r="C43" s="15" t="s">
        <v>14</v>
      </c>
      <c r="D43" s="15">
        <v>256</v>
      </c>
      <c r="E43" s="24">
        <v>998.69299999999998</v>
      </c>
      <c r="F43" s="18"/>
      <c r="G43" s="24">
        <v>144613855044</v>
      </c>
      <c r="H43" s="25">
        <v>400658368198</v>
      </c>
      <c r="J43" s="34"/>
      <c r="K43" s="15"/>
      <c r="L43" s="15"/>
      <c r="M43" s="15"/>
      <c r="N43" s="15"/>
      <c r="O43" s="15"/>
      <c r="P43" s="15"/>
      <c r="Q43" s="15"/>
    </row>
    <row r="44" spans="1:17" x14ac:dyDescent="0.3">
      <c r="A44" s="15"/>
      <c r="B44" s="8"/>
      <c r="C44" s="15" t="s">
        <v>14</v>
      </c>
      <c r="D44" s="15">
        <v>512</v>
      </c>
      <c r="E44" s="24">
        <v>1016.01</v>
      </c>
      <c r="F44" s="18"/>
      <c r="G44" s="24">
        <v>126869856069</v>
      </c>
      <c r="H44" s="25">
        <v>296304202728</v>
      </c>
      <c r="I44" s="35"/>
      <c r="J44" s="34"/>
      <c r="K44" s="22"/>
      <c r="L44" s="22"/>
      <c r="M44" s="22"/>
      <c r="N44" s="22"/>
      <c r="O44" s="15"/>
      <c r="P44" s="15"/>
      <c r="Q44" s="15"/>
    </row>
    <row r="45" spans="1:17" x14ac:dyDescent="0.3">
      <c r="A45" s="15"/>
      <c r="B45" s="8"/>
      <c r="C45" s="15" t="s">
        <v>14</v>
      </c>
      <c r="D45" s="15">
        <v>1024</v>
      </c>
      <c r="E45" s="21"/>
      <c r="F45" s="18"/>
      <c r="G45" s="21"/>
      <c r="H45" s="13"/>
      <c r="I45" s="15"/>
      <c r="J45" s="15"/>
      <c r="K45" s="22"/>
      <c r="L45" s="22"/>
      <c r="M45" s="24"/>
      <c r="N45" s="24"/>
      <c r="O45" s="15"/>
      <c r="P45" s="15"/>
      <c r="Q45" s="15"/>
    </row>
    <row r="46" spans="1:17" x14ac:dyDescent="0.3">
      <c r="A46" s="15"/>
      <c r="B46" s="9"/>
      <c r="C46" s="1" t="s">
        <v>17</v>
      </c>
      <c r="D46" s="1"/>
      <c r="E46" s="2">
        <f>SUM(E42:E42)/COUNT(E42:E42)</f>
        <v>907.80399999999997</v>
      </c>
      <c r="F46" s="2"/>
      <c r="G46" s="2">
        <f t="shared" ref="F46:H46" si="5">SUM(G42:G44)/COUNT(G42:G44)</f>
        <v>138336402831.33334</v>
      </c>
      <c r="H46" s="14">
        <f t="shared" si="5"/>
        <v>394394054846.66669</v>
      </c>
      <c r="I46" s="15"/>
      <c r="J46" s="15"/>
      <c r="K46" s="22"/>
      <c r="L46" s="22"/>
      <c r="M46" s="24"/>
      <c r="N46" s="24"/>
      <c r="O46" s="15"/>
      <c r="P46" s="15"/>
      <c r="Q46" s="15"/>
    </row>
    <row r="47" spans="1:17" x14ac:dyDescent="0.3">
      <c r="A47" s="15"/>
      <c r="B47" s="15"/>
      <c r="C47" s="15"/>
      <c r="D47" s="15"/>
      <c r="E47" s="17"/>
      <c r="F47" s="17"/>
      <c r="G47" s="15"/>
      <c r="H47" s="15"/>
      <c r="I47" s="15"/>
      <c r="J47" s="15"/>
      <c r="K47" s="22"/>
      <c r="L47" s="22"/>
      <c r="M47" s="24"/>
      <c r="N47" s="24"/>
      <c r="O47" s="15"/>
      <c r="P47" s="15"/>
      <c r="Q47" s="15"/>
    </row>
    <row r="48" spans="1:17" x14ac:dyDescent="0.3">
      <c r="D48" s="26"/>
      <c r="E48" s="27"/>
      <c r="J48" s="15"/>
      <c r="K48" s="22"/>
      <c r="L48" s="22"/>
      <c r="M48" s="24"/>
      <c r="N48" s="24"/>
      <c r="O48" s="15"/>
      <c r="P48" s="15"/>
      <c r="Q48" s="15"/>
    </row>
    <row r="49" spans="2:19" x14ac:dyDescent="0.3">
      <c r="B49" s="22"/>
      <c r="C49" s="22"/>
      <c r="D49" s="22"/>
      <c r="E49" s="33"/>
      <c r="F49" s="22"/>
      <c r="G49" s="22"/>
      <c r="H49" s="33"/>
      <c r="J49" s="15"/>
      <c r="K49" s="22"/>
      <c r="L49" s="22"/>
      <c r="M49" s="24"/>
      <c r="N49" s="24"/>
      <c r="O49" s="15"/>
      <c r="P49" s="15"/>
      <c r="Q49" s="15"/>
    </row>
    <row r="50" spans="2:19" x14ac:dyDescent="0.3">
      <c r="B50" s="22"/>
      <c r="C50" s="22"/>
      <c r="D50" s="22"/>
      <c r="E50" s="33"/>
      <c r="F50" s="22"/>
      <c r="G50" s="22"/>
      <c r="H50" s="33"/>
      <c r="J50" s="15"/>
      <c r="K50" s="22"/>
      <c r="L50" s="22"/>
      <c r="M50" s="24"/>
      <c r="N50" s="24"/>
      <c r="O50" s="15"/>
      <c r="P50" s="15"/>
      <c r="Q50" s="15"/>
    </row>
    <row r="51" spans="2:19" x14ac:dyDescent="0.3">
      <c r="B51" s="22"/>
      <c r="C51" s="22"/>
      <c r="D51" s="22"/>
      <c r="E51" s="33"/>
      <c r="F51" s="22"/>
      <c r="G51" s="22"/>
      <c r="H51" s="33"/>
      <c r="I51" s="22"/>
      <c r="J51" s="22"/>
      <c r="K51" s="22"/>
      <c r="L51" s="22"/>
      <c r="M51" s="24"/>
      <c r="N51" s="22"/>
      <c r="O51" s="22"/>
      <c r="P51" s="22"/>
      <c r="Q51" s="22"/>
      <c r="R51" s="23"/>
      <c r="S51" s="23"/>
    </row>
    <row r="52" spans="2:19" x14ac:dyDescent="0.3">
      <c r="B52" s="22"/>
      <c r="C52" s="22"/>
      <c r="D52" s="22"/>
      <c r="E52" s="33"/>
      <c r="F52" s="22"/>
      <c r="G52" s="22"/>
      <c r="H52" s="22"/>
      <c r="J52" s="22"/>
      <c r="K52" s="22"/>
      <c r="L52" s="22"/>
      <c r="M52" s="22"/>
      <c r="N52" s="22"/>
      <c r="O52" s="22"/>
      <c r="P52" s="22"/>
      <c r="Q52" s="22"/>
      <c r="R52" s="23"/>
      <c r="S52" s="23"/>
    </row>
    <row r="53" spans="2:19" x14ac:dyDescent="0.3">
      <c r="B53" s="22"/>
      <c r="C53" s="22"/>
      <c r="D53" s="22"/>
      <c r="E53" s="33"/>
      <c r="F53" s="22"/>
      <c r="G53" s="22"/>
      <c r="H53" s="22"/>
      <c r="J53" s="22"/>
      <c r="K53" s="15"/>
      <c r="L53" s="22"/>
      <c r="M53" s="22"/>
      <c r="N53" s="22"/>
      <c r="O53" s="22"/>
      <c r="P53" s="22"/>
      <c r="Q53" s="22"/>
      <c r="R53" s="23"/>
      <c r="S53" s="23"/>
    </row>
    <row r="54" spans="2:19" x14ac:dyDescent="0.3">
      <c r="B54" s="22"/>
      <c r="C54" s="22"/>
      <c r="D54" s="22"/>
      <c r="E54" s="33"/>
      <c r="F54" s="22"/>
      <c r="G54" s="22"/>
      <c r="H54" s="33"/>
      <c r="J54" s="22"/>
      <c r="K54" s="22"/>
      <c r="L54" s="22"/>
      <c r="M54" s="22"/>
      <c r="N54" s="22"/>
      <c r="O54" s="22"/>
      <c r="P54" s="22"/>
      <c r="Q54" s="22"/>
      <c r="R54" s="23"/>
      <c r="S54" s="23"/>
    </row>
    <row r="55" spans="2:19" x14ac:dyDescent="0.3">
      <c r="B55" s="22"/>
      <c r="C55" s="22"/>
      <c r="D55" s="22"/>
      <c r="E55" s="33"/>
      <c r="F55" s="22"/>
      <c r="G55" s="22"/>
      <c r="H55" s="33"/>
      <c r="J55" s="22"/>
      <c r="K55" s="22"/>
      <c r="L55" s="22"/>
      <c r="M55" s="22"/>
      <c r="N55" s="22"/>
      <c r="O55" s="22"/>
      <c r="P55" s="22"/>
      <c r="Q55" s="22"/>
      <c r="R55" s="23"/>
      <c r="S55" s="23"/>
    </row>
    <row r="56" spans="2:19" x14ac:dyDescent="0.3">
      <c r="B56" s="22"/>
      <c r="C56" s="22"/>
      <c r="D56" s="22"/>
      <c r="E56" s="33"/>
      <c r="F56" s="22"/>
      <c r="G56" s="22"/>
      <c r="H56" s="33"/>
      <c r="J56" s="22"/>
      <c r="K56" s="22"/>
      <c r="L56" s="22"/>
      <c r="M56" s="22"/>
      <c r="N56" s="24"/>
      <c r="O56" s="24"/>
      <c r="P56" s="22"/>
      <c r="Q56" s="22"/>
      <c r="R56" s="23"/>
      <c r="S56" s="23"/>
    </row>
    <row r="57" spans="2:19" x14ac:dyDescent="0.3">
      <c r="B57" s="22"/>
      <c r="C57" s="22"/>
      <c r="D57" s="22"/>
      <c r="E57" s="33"/>
      <c r="F57" s="22"/>
      <c r="G57" s="22"/>
      <c r="H57" s="22"/>
      <c r="J57" s="22"/>
      <c r="K57" s="22"/>
      <c r="L57" s="22"/>
      <c r="M57" s="22"/>
      <c r="N57" s="24"/>
      <c r="O57" s="24"/>
      <c r="P57" s="22"/>
      <c r="Q57" s="22"/>
      <c r="R57" s="23"/>
      <c r="S57" s="23"/>
    </row>
    <row r="58" spans="2:19" x14ac:dyDescent="0.3">
      <c r="B58" s="22"/>
      <c r="C58" s="22"/>
      <c r="D58" s="22"/>
      <c r="E58" s="33"/>
      <c r="F58" s="22"/>
      <c r="G58" s="22"/>
      <c r="H58" s="22"/>
      <c r="J58" s="22"/>
      <c r="K58" s="22"/>
      <c r="L58" s="22"/>
      <c r="M58" s="22"/>
      <c r="N58" s="24"/>
      <c r="O58" s="24"/>
      <c r="P58" s="22"/>
      <c r="Q58" s="22"/>
      <c r="R58" s="23"/>
      <c r="S58" s="23"/>
    </row>
    <row r="59" spans="2:19" x14ac:dyDescent="0.3">
      <c r="B59" s="22"/>
      <c r="C59" s="22"/>
      <c r="D59" s="22"/>
      <c r="E59" s="33"/>
      <c r="F59" s="22"/>
      <c r="G59" s="22"/>
      <c r="H59" s="33"/>
      <c r="J59" s="22"/>
      <c r="K59" s="22"/>
      <c r="L59" s="22"/>
      <c r="M59" s="22"/>
      <c r="N59" s="24"/>
      <c r="O59" s="24"/>
      <c r="P59" s="22"/>
      <c r="Q59" s="22"/>
      <c r="R59" s="23"/>
      <c r="S59" s="23"/>
    </row>
    <row r="60" spans="2:19" x14ac:dyDescent="0.3">
      <c r="B60" s="22"/>
      <c r="C60" s="22"/>
      <c r="D60" s="22"/>
      <c r="E60" s="33"/>
      <c r="F60" s="22"/>
      <c r="G60" s="22"/>
      <c r="H60" s="33"/>
      <c r="J60" s="22"/>
      <c r="K60" s="22"/>
      <c r="L60" s="22"/>
      <c r="M60" s="22"/>
      <c r="N60" s="24"/>
      <c r="O60" s="24"/>
      <c r="P60" s="22"/>
      <c r="Q60" s="22"/>
      <c r="R60" s="23"/>
      <c r="S60" s="23"/>
    </row>
    <row r="61" spans="2:19" x14ac:dyDescent="0.3">
      <c r="B61" s="22"/>
      <c r="C61" s="22"/>
      <c r="D61" s="22"/>
      <c r="E61" s="33"/>
      <c r="F61" s="22"/>
      <c r="G61" s="22"/>
      <c r="H61" s="33"/>
      <c r="J61" s="22"/>
      <c r="K61" s="22"/>
      <c r="L61" s="22"/>
      <c r="M61" s="22"/>
      <c r="N61" s="24"/>
      <c r="O61" s="24"/>
      <c r="P61" s="22"/>
      <c r="Q61" s="22"/>
      <c r="R61" s="23"/>
      <c r="S61" s="23"/>
    </row>
    <row r="62" spans="2:19" x14ac:dyDescent="0.3">
      <c r="B62" s="22"/>
      <c r="C62" s="22"/>
      <c r="D62" s="22"/>
      <c r="E62" s="33"/>
      <c r="F62" s="22"/>
      <c r="G62" s="22"/>
      <c r="H62" s="22"/>
      <c r="J62" s="22"/>
      <c r="K62" s="22"/>
      <c r="L62" s="22"/>
      <c r="M62" s="22"/>
      <c r="N62" s="24"/>
      <c r="O62" s="22"/>
      <c r="P62" s="22"/>
      <c r="Q62" s="22"/>
      <c r="R62" s="23"/>
      <c r="S62" s="23"/>
    </row>
    <row r="63" spans="2:19" x14ac:dyDescent="0.3">
      <c r="B63" s="22"/>
      <c r="C63" s="22"/>
      <c r="D63" s="22"/>
      <c r="E63" s="33"/>
      <c r="F63" s="22"/>
      <c r="G63" s="22"/>
      <c r="H63" s="22"/>
      <c r="J63" s="22"/>
      <c r="K63" s="22"/>
      <c r="L63" s="22"/>
      <c r="M63" s="22"/>
      <c r="N63" s="22"/>
      <c r="O63" s="22"/>
      <c r="P63" s="22"/>
      <c r="Q63" s="22"/>
      <c r="R63" s="23"/>
      <c r="S63" s="23"/>
    </row>
    <row r="64" spans="2:19" x14ac:dyDescent="0.3">
      <c r="B64" s="22"/>
      <c r="C64" s="22"/>
      <c r="D64" s="22"/>
      <c r="E64" s="33"/>
      <c r="F64" s="22"/>
      <c r="G64" s="22"/>
      <c r="H64" s="33"/>
      <c r="J64" s="22"/>
      <c r="K64" s="22"/>
      <c r="L64" s="22"/>
      <c r="M64" s="22"/>
      <c r="N64" s="22"/>
      <c r="O64" s="22"/>
      <c r="P64" s="22"/>
      <c r="Q64" s="22"/>
      <c r="R64" s="23"/>
      <c r="S64" s="23"/>
    </row>
    <row r="65" spans="2:19" x14ac:dyDescent="0.3">
      <c r="B65" s="22"/>
      <c r="C65" s="22"/>
      <c r="D65" s="22"/>
      <c r="E65" s="33"/>
      <c r="F65" s="22"/>
      <c r="G65" s="22"/>
      <c r="H65" s="3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2:19" x14ac:dyDescent="0.3">
      <c r="B66" s="22"/>
      <c r="C66" s="22"/>
      <c r="D66" s="22"/>
      <c r="E66" s="33"/>
      <c r="F66" s="22"/>
      <c r="G66" s="22"/>
      <c r="H66" s="33"/>
      <c r="J66" s="23"/>
      <c r="K66" s="23"/>
      <c r="L66" s="23"/>
      <c r="M66" s="23"/>
      <c r="N66" s="23"/>
      <c r="O66" s="23"/>
      <c r="P66" s="23"/>
      <c r="Q66" s="23"/>
      <c r="R66" s="23"/>
      <c r="S66" s="23"/>
    </row>
    <row r="67" spans="2:19" x14ac:dyDescent="0.3">
      <c r="B67" s="22"/>
      <c r="C67" s="22"/>
      <c r="D67" s="22"/>
      <c r="E67" s="33"/>
      <c r="F67" s="22"/>
      <c r="G67" s="22"/>
      <c r="H67" s="22"/>
      <c r="J67" s="23"/>
      <c r="K67" s="23"/>
      <c r="L67" s="23"/>
      <c r="M67" s="23"/>
      <c r="N67" s="23"/>
      <c r="O67" s="23"/>
      <c r="P67" s="23"/>
      <c r="Q67" s="23"/>
      <c r="R67" s="23"/>
      <c r="S67" s="23"/>
    </row>
    <row r="68" spans="2:19" x14ac:dyDescent="0.3">
      <c r="B68" s="22"/>
      <c r="C68" s="22"/>
      <c r="D68" s="22"/>
      <c r="E68" s="33"/>
      <c r="F68" s="22"/>
      <c r="G68" s="22"/>
      <c r="H68" s="22"/>
    </row>
    <row r="69" spans="2:19" x14ac:dyDescent="0.3">
      <c r="B69" s="22"/>
      <c r="C69" s="22"/>
      <c r="D69" s="22"/>
      <c r="E69" s="22"/>
      <c r="F69" s="22"/>
      <c r="G69" s="22"/>
      <c r="H69" s="22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20119-8A5B-4438-A404-5D59A711F805}">
  <dimension ref="A1"/>
  <sheetViews>
    <sheetView topLeftCell="A40" zoomScale="70" zoomScaleNormal="70" workbookViewId="0">
      <selection activeCell="S52" sqref="S5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Morgado</dc:creator>
  <cp:lastModifiedBy>Rafael Morgado</cp:lastModifiedBy>
  <dcterms:created xsi:type="dcterms:W3CDTF">2023-03-06T21:59:29Z</dcterms:created>
  <dcterms:modified xsi:type="dcterms:W3CDTF">2023-03-10T19:55:24Z</dcterms:modified>
</cp:coreProperties>
</file>