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80" yWindow="1540" windowWidth="25600" windowHeight="16300" tabRatio="500" activeTab="1"/>
  </bookViews>
  <sheets>
    <sheet name="Sheet1" sheetId="1" r:id="rId1"/>
    <sheet name="Sheet2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4" i="1"/>
  <c r="O13"/>
  <c r="O12"/>
  <c r="O11"/>
  <c r="O10"/>
  <c r="O9"/>
  <c r="O8"/>
  <c r="O7"/>
  <c r="O6"/>
  <c r="O5"/>
  <c r="O4"/>
  <c r="O3"/>
  <c r="O2"/>
  <c r="M14"/>
  <c r="M13"/>
  <c r="M12"/>
  <c r="M11"/>
  <c r="M10"/>
  <c r="M9"/>
  <c r="M8"/>
  <c r="M7"/>
  <c r="M6"/>
  <c r="M5"/>
  <c r="M4"/>
  <c r="M3"/>
  <c r="M2"/>
  <c r="H14"/>
  <c r="H13"/>
  <c r="H12"/>
  <c r="H11"/>
  <c r="H10"/>
  <c r="H9"/>
  <c r="H8"/>
  <c r="H7"/>
  <c r="H6"/>
  <c r="H5"/>
  <c r="H4"/>
  <c r="H3"/>
  <c r="H2"/>
  <c r="C11"/>
  <c r="C9"/>
  <c r="C8"/>
  <c r="C6"/>
  <c r="O240" i="2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<sst xmlns="http://schemas.openxmlformats.org/spreadsheetml/2006/main" count="282" uniqueCount="282">
  <si>
    <t>Generated by ForceBalance from all.xyz: ../min.c.15.o.90.log    Energy:</t>
  </si>
  <si>
    <t>Generated by ForceBalance from all.xyz: ../min.c.15.o.105.log   Energy:</t>
  </si>
  <si>
    <t>Generated by ForceBalance from all.xyz: ../min.c.15.o.120.log   Energy:</t>
  </si>
  <si>
    <t>Generated by ForceBalance from all.xyz: ../min.c.15.o.135.log   Energy:</t>
  </si>
  <si>
    <t>Generated by ForceBalance from all.xyz: ../min.c.0.o.0.log      Energy:</t>
  </si>
  <si>
    <t>Generated by ForceBalance from all.xyz: ../min.c.0.o.15.log     Energy:</t>
  </si>
  <si>
    <t>Generated by ForceBalance from all.xyz: ../min.c.0.o.30.log     Energy:</t>
  </si>
  <si>
    <t>PDIHMULS0:53.6:cacac3n</t>
  </si>
  <si>
    <t>PDIHMULS1K:cacac3n</t>
  </si>
  <si>
    <t>PDIHMULS2K:cacac3n</t>
  </si>
  <si>
    <t>PDIHMULS2K:c3nco</t>
  </si>
  <si>
    <t>PDIHMULS2K:c3cnc3</t>
  </si>
  <si>
    <t>PDIHMULS0:68.6:c3c3caca</t>
  </si>
  <si>
    <t>PDIHMULS1K:c3c3caca</t>
  </si>
  <si>
    <t>PDIHMULS2K:c3c3caca</t>
  </si>
  <si>
    <t>PDIHMULS0:74.6:cacac3h1</t>
  </si>
  <si>
    <t>PDIHMULS1K:cacac3h1</t>
  </si>
  <si>
    <t>PDIHMULS2K:cacac3h1</t>
  </si>
  <si>
    <t>Parameter Name</t>
  </si>
  <si>
    <t>Initial Value</t>
  </si>
  <si>
    <t>Final Value</t>
  </si>
  <si>
    <t>../min.c.0.o.0.log</t>
  </si>
  <si>
    <t>../min.c.105.o.0.log</t>
  </si>
  <si>
    <t>../min.c.15.o.0.log</t>
  </si>
  <si>
    <t>../min.c.240.o.0.log</t>
  </si>
  <si>
    <t>../min.c.285.o.0.log</t>
  </si>
  <si>
    <t>../min.c.30.o.0.log</t>
  </si>
  <si>
    <t>../min.c.315.o.0.log</t>
  </si>
  <si>
    <t>../min.c.330.o.0.log</t>
  </si>
  <si>
    <t>../min.c.360.o.0.log</t>
  </si>
  <si>
    <t>../min.c.45.o.0.log</t>
  </si>
  <si>
    <t>../min.c.60.o.0.log</t>
  </si>
  <si>
    <t>../min.c.75.o.0.log</t>
  </si>
  <si>
    <t>../min.c.90.o.0.log</t>
  </si>
  <si>
    <t>chi</t>
  </si>
  <si>
    <t>chi</t>
    <phoneticPr fontId="2" type="noConversion"/>
  </si>
  <si>
    <t>chi</t>
    <phoneticPr fontId="2" type="noConversion"/>
  </si>
  <si>
    <t>omega</t>
  </si>
  <si>
    <t>omega</t>
    <phoneticPr fontId="2" type="noConversion"/>
  </si>
  <si>
    <t>frame</t>
  </si>
  <si>
    <t>frame</t>
    <phoneticPr fontId="2" type="noConversion"/>
  </si>
  <si>
    <t>QM Energy (kcal/mol)</t>
    <phoneticPr fontId="2" type="noConversion"/>
  </si>
  <si>
    <t>MM energy (kcal/mol)</t>
    <phoneticPr fontId="2" type="noConversion"/>
  </si>
  <si>
    <t>after MM energy</t>
    <phoneticPr fontId="2" type="noConversion"/>
  </si>
  <si>
    <t>MM energy (kJ/mol)</t>
    <phoneticPr fontId="2" type="noConversion"/>
  </si>
  <si>
    <t>optimized MM energy (kcal/mol)</t>
    <phoneticPr fontId="2" type="noConversion"/>
  </si>
  <si>
    <t>Generated by ForceBalance from all.xyz: ../min.c.30.o.195.log   Energy:</t>
  </si>
  <si>
    <t>Generated by ForceBalance from all.xyz: ../min.c.30.o.210.log   Energy:</t>
  </si>
  <si>
    <t>Generated by ForceBalance from all.xyz: ../min.c.30.o.225.log   Energy:</t>
  </si>
  <si>
    <t>Generated by ForceBalance from all.xyz: ../min.c.30.o.240.log   Energy:</t>
  </si>
  <si>
    <t>Generated by ForceBalance from all.xyz: ../min.c.0.o.45.log     Energy:</t>
  </si>
  <si>
    <t>Generated by ForceBalance from all.xyz: ../min.c.0.o.60.log     Energy:</t>
  </si>
  <si>
    <t>Generated by ForceBalance from all.xyz: ../min.c.0.o.75.log     Energy:</t>
  </si>
  <si>
    <t>Generated by ForceBalance from all.xyz: ../min.c.0.o.90.log     Energy:</t>
  </si>
  <si>
    <t>Generated by ForceBalance from all.xyz: ../min.c.0.o.120.log    Energy:</t>
  </si>
  <si>
    <t>Generated by ForceBalance from all.xyz: ../min.c.0.o.135.log    Energy:</t>
  </si>
  <si>
    <t>Generated by ForceBalance from all.xyz: ../min.c.0.o.165.log    Energy:</t>
  </si>
  <si>
    <t>Generated by ForceBalance from all.xyz: ../min.c.0.o.195.log    Energy:</t>
  </si>
  <si>
    <t>Generated by ForceBalance from all.xyz: ../min.c.0.o.210.log    Energy:</t>
  </si>
  <si>
    <t>Generated by ForceBalance from all.xyz: ../min.c.0.o.225.log    Energy:</t>
  </si>
  <si>
    <t>Generated by ForceBalance from all.xyz: ../min.c.0.o.255.log    Energy:</t>
  </si>
  <si>
    <t>Generated by ForceBalance from all.xyz: ../min.c.0.o.270.log    Energy:</t>
  </si>
  <si>
    <t>Generated by ForceBalance from all.xyz: ../min.c.0.o.285.log    Energy:</t>
  </si>
  <si>
    <t>Generated by ForceBalance from all.xyz: ../min.c.0.o.300.log    Energy:</t>
  </si>
  <si>
    <t>Generated by ForceBalance from all.xyz: ../min.c.0.o.315.log    Energy:</t>
  </si>
  <si>
    <t>Generated by ForceBalance from all.xyz: ../min.c.0.o.330.log    Energy:</t>
  </si>
  <si>
    <t>Generated by ForceBalance from all.xyz: ../min.c.0.o.345.log    Energy:</t>
  </si>
  <si>
    <t>Generated by ForceBalance from all.xyz: ../min.c.0.o.360.log    Energy:</t>
  </si>
  <si>
    <t>Generated by ForceBalance from all.xyz: ../min.c.15.o.0.log     Energy:</t>
  </si>
  <si>
    <t>Generated by ForceBalance from all.xyz: ../min.c.15.o.15.log    Energy:</t>
  </si>
  <si>
    <t>Generated by ForceBalance from all.xyz: ../min.c.15.o.60.log    Energy:</t>
  </si>
  <si>
    <t>Generated by ForceBalance from all.xyz: ../min.c.15.o.75.log    Energy:</t>
  </si>
  <si>
    <t>Generated by ForceBalance from all.xyz: ../min.c.45.o.255.log   Energy:</t>
  </si>
  <si>
    <t>Generated by ForceBalance from all.xyz: ../min.c.45.o.270.log   Energy:</t>
  </si>
  <si>
    <t>Generated by ForceBalance from all.xyz: ../min.c.45.o.285.log   Energy:</t>
  </si>
  <si>
    <t>Generated by ForceBalance from all.xyz: ../min.c.45.o.300.log   Energy:</t>
  </si>
  <si>
    <t>Generated by ForceBalance from all.xyz: ../min.c.15.o.165.log   Energy:</t>
  </si>
  <si>
    <t>Generated by ForceBalance from all.xyz: ../min.c.15.o.195.log   Energy:</t>
  </si>
  <si>
    <t>Generated by ForceBalance from all.xyz: ../min.c.15.o.210.log   Energy:</t>
  </si>
  <si>
    <t>Generated by ForceBalance from all.xyz: ../min.c.15.o.225.log   Energy:</t>
  </si>
  <si>
    <t>Generated by ForceBalance from all.xyz: ../min.c.15.o.240.log   Energy:</t>
  </si>
  <si>
    <t>Generated by ForceBalance from all.xyz: ../min.c.15.o.270.log   Energy:</t>
  </si>
  <si>
    <t>Generated by ForceBalance from all.xyz: ../min.c.15.o.285.log   Energy:</t>
  </si>
  <si>
    <t>Generated by ForceBalance from all.xyz: ../min.c.15.o.300.log   Energy:</t>
  </si>
  <si>
    <t>Generated by ForceBalance from all.xyz: ../min.c.15.o.315.log   Energy:</t>
  </si>
  <si>
    <t>Generated by ForceBalance from all.xyz: ../min.c.15.o.330.log   Energy:</t>
  </si>
  <si>
    <t>Generated by ForceBalance from all.xyz: ../min.c.15.o.345.log   Energy:</t>
  </si>
  <si>
    <t>Generated by ForceBalance from all.xyz: ../min.c.15.o.360.log   Energy:</t>
  </si>
  <si>
    <t>Generated by ForceBalance from all.xyz: ../min.c.30.o.0.log     Energy:</t>
  </si>
  <si>
    <t>Generated by ForceBalance from all.xyz: ../min.c.30.o.15.log    Energy:</t>
  </si>
  <si>
    <t>Generated by ForceBalance from all.xyz: ../min.c.30.o.30.log    Energy:</t>
  </si>
  <si>
    <t>Generated by ForceBalance from all.xyz: ../min.c.30.o.60.log    Energy:</t>
  </si>
  <si>
    <t>Generated by ForceBalance from all.xyz: ../min.c.30.o.75.log    Energy:</t>
  </si>
  <si>
    <t>Generated by ForceBalance from all.xyz: ../min.c.30.o.90.log    Energy:</t>
  </si>
  <si>
    <t>Generated by ForceBalance from all.xyz: ../min.c.30.o.105.log   Energy:</t>
  </si>
  <si>
    <t>Generated by ForceBalance from all.xyz: ../min.c.30.o.120.log   Energy:</t>
  </si>
  <si>
    <t>Generated by ForceBalance from all.xyz: ../min.c.30.o.135.log   Energy:</t>
  </si>
  <si>
    <t>Generated by ForceBalance from all.xyz: ../min.c.30.o.165.log   Energy:</t>
  </si>
  <si>
    <t>Generated by ForceBalance from all.xyz: ../min.c.60.o.330.log   Energy:</t>
  </si>
  <si>
    <t>Generated by ForceBalance from all.xyz: ../min.c.60.o.345.log   Energy:</t>
  </si>
  <si>
    <t>Generated by ForceBalance from all.xyz: ../min.c.60.o.360.log   Energy:</t>
  </si>
  <si>
    <t>Generated by ForceBalance from all.xyz: ../min.c.75.o.0.log     Energy:</t>
  </si>
  <si>
    <t>Generated by ForceBalance from all.xyz: ../min.c.30.o.255.log   Energy:</t>
  </si>
  <si>
    <t>Generated by ForceBalance from all.xyz: ../min.c.30.o.270.log   Energy:</t>
  </si>
  <si>
    <t>Generated by ForceBalance from all.xyz: ../min.c.30.o.285.log   Energy:</t>
  </si>
  <si>
    <t>Generated by ForceBalance from all.xyz: ../min.c.30.o.300.log   Energy:</t>
  </si>
  <si>
    <t>Generated by ForceBalance from all.xyz: ../min.c.30.o.315.log   Energy:</t>
  </si>
  <si>
    <t>Generated by ForceBalance from all.xyz: ../min.c.30.o.330.log   Energy:</t>
  </si>
  <si>
    <t>Generated by ForceBalance from all.xyz: ../min.c.30.o.345.log   Energy:</t>
  </si>
  <si>
    <t>Generated by ForceBalance from all.xyz: ../min.c.30.o.360.log   Energy:</t>
  </si>
  <si>
    <t>Generated by ForceBalance from all.xyz: ../min.c.45.o.0.log     Energy:</t>
  </si>
  <si>
    <t>Generated by ForceBalance from all.xyz: ../min.c.45.o.15.log    Energy:</t>
  </si>
  <si>
    <t>Generated by ForceBalance from all.xyz: ../min.c.45.o.30.log    Energy:</t>
  </si>
  <si>
    <t>Generated by ForceBalance from all.xyz: ../min.c.45.o.45.log    Energy:</t>
  </si>
  <si>
    <t>Generated by ForceBalance from all.xyz: ../min.c.45.o.75.log    Energy:</t>
  </si>
  <si>
    <t>Generated by ForceBalance from all.xyz: ../min.c.45.o.90.log    Energy:</t>
  </si>
  <si>
    <t>Generated by ForceBalance from all.xyz: ../min.c.45.o.105.log   Energy:</t>
  </si>
  <si>
    <t>Generated by ForceBalance from all.xyz: ../min.c.45.o.120.log   Energy:</t>
  </si>
  <si>
    <t>Generated by ForceBalance from all.xyz: ../min.c.45.o.135.log   Energy:</t>
  </si>
  <si>
    <t>Generated by ForceBalance from all.xyz: ../min.c.45.o.165.log   Energy:</t>
  </si>
  <si>
    <t>Generated by ForceBalance from all.xyz: ../min.c.45.o.195.log   Energy:</t>
  </si>
  <si>
    <t>Generated by ForceBalance from all.xyz: ../min.c.45.o.210.log   Energy:</t>
  </si>
  <si>
    <t>Generated by ForceBalance from all.xyz: ../min.c.45.o.225.log   Energy:</t>
  </si>
  <si>
    <t>Generated by ForceBalance from all.xyz: ../min.c.45.o.240.log   Energy:</t>
  </si>
  <si>
    <t>Generated by ForceBalance from all.xyz: ../min.c.90.o.45.log    Energy:</t>
  </si>
  <si>
    <t>Generated by ForceBalance from all.xyz: ../min.c.90.o.60.log    Energy:</t>
  </si>
  <si>
    <t>Generated by ForceBalance from all.xyz: ../min.c.90.o.90.log    Energy:</t>
  </si>
  <si>
    <t>Generated by ForceBalance from all.xyz: ../min.c.90.o.105.log   Energy:</t>
  </si>
  <si>
    <t>Generated by ForceBalance from all.xyz: ../min.c.45.o.315.log   Energy:</t>
  </si>
  <si>
    <t>Generated by ForceBalance from all.xyz: ../min.c.45.o.330.log   Energy:</t>
  </si>
  <si>
    <t>Generated by ForceBalance from all.xyz: ../min.c.45.o.345.log   Energy:</t>
  </si>
  <si>
    <t>Generated by ForceBalance from all.xyz: ../min.c.45.o.360.log   Energy:</t>
  </si>
  <si>
    <t>Generated by ForceBalance from all.xyz: ../min.c.60.o.0.log     Energy:</t>
  </si>
  <si>
    <t>Generated by ForceBalance from all.xyz: ../min.c.60.o.15.log    Energy:</t>
  </si>
  <si>
    <t>Generated by ForceBalance from all.xyz: ../min.c.60.o.45.log    Energy:</t>
  </si>
  <si>
    <t>Generated by ForceBalance from all.xyz: ../min.c.60.o.60.log    Energy:</t>
  </si>
  <si>
    <t>Generated by ForceBalance from all.xyz: ../min.c.60.o.75.log    Energy:</t>
  </si>
  <si>
    <t>Generated by ForceBalance from all.xyz: ../min.c.60.o.90.log    Energy:</t>
  </si>
  <si>
    <t>Generated by ForceBalance from all.xyz: ../min.c.60.o.105.log   Energy:</t>
  </si>
  <si>
    <t>Generated by ForceBalance from all.xyz: ../min.c.60.o.120.log   Energy:</t>
  </si>
  <si>
    <t>Generated by ForceBalance from all.xyz: ../min.c.60.o.165.log   Energy:</t>
  </si>
  <si>
    <t>Generated by ForceBalance from all.xyz: ../min.c.60.o.195.log   Energy:</t>
  </si>
  <si>
    <t>Generated by ForceBalance from all.xyz: ../min.c.60.o.210.log   Energy:</t>
  </si>
  <si>
    <t>Generated by ForceBalance from all.xyz: ../min.c.60.o.225.log   Energy:</t>
  </si>
  <si>
    <t>Generated by ForceBalance from all.xyz: ../min.c.60.o.240.log   Energy:</t>
  </si>
  <si>
    <t>Generated by ForceBalance from all.xyz: ../min.c.60.o.255.log   Energy:</t>
  </si>
  <si>
    <t>Generated by ForceBalance from all.xyz: ../min.c.60.o.270.log   Energy:</t>
  </si>
  <si>
    <t>Generated by ForceBalance from all.xyz: ../min.c.60.o.285.log   Energy:</t>
  </si>
  <si>
    <t>Generated by ForceBalance from all.xyz: ../min.c.60.o.300.log   Energy:</t>
  </si>
  <si>
    <t>Generated by ForceBalance from all.xyz: ../min.c.60.o.315.log   Energy:</t>
  </si>
  <si>
    <t>Generated by ForceBalance from all.xyz: ../min.c.105.o.285.log  Energy:</t>
  </si>
  <si>
    <t>Generated by ForceBalance from all.xyz: ../min.c.105.o.300.log  Energy:</t>
  </si>
  <si>
    <t>Generated by ForceBalance from all.xyz: ../min.c.105.o.315.log  Energy:</t>
  </si>
  <si>
    <t>Generated by ForceBalance from all.xyz: ../min.c.105.o.330.log  Energy:</t>
  </si>
  <si>
    <t>Generated by ForceBalance from all.xyz: ../min.c.75.o.15.log    Energy:</t>
  </si>
  <si>
    <t>Generated by ForceBalance from all.xyz: ../min.c.75.o.30.log    Energy:</t>
  </si>
  <si>
    <t>Generated by ForceBalance from all.xyz: ../min.c.75.o.60.log    Energy:</t>
  </si>
  <si>
    <t>Generated by ForceBalance from all.xyz: ../min.c.75.o.75.log    Energy:</t>
  </si>
  <si>
    <t>Generated by ForceBalance from all.xyz: ../min.c.75.o.90.log    Energy:</t>
  </si>
  <si>
    <t>Generated by ForceBalance from all.xyz: ../min.c.75.o.105.log   Energy:</t>
  </si>
  <si>
    <t>Generated by ForceBalance from all.xyz: ../min.c.75.o.120.log   Energy:</t>
  </si>
  <si>
    <t>Generated by ForceBalance from all.xyz: ../min.c.75.o.135.log   Energy:</t>
  </si>
  <si>
    <t>Generated by ForceBalance from all.xyz: ../min.c.75.o.195.log   Energy:</t>
  </si>
  <si>
    <t>Generated by ForceBalance from all.xyz: ../min.c.75.o.210.log   Energy:</t>
  </si>
  <si>
    <t>Generated by ForceBalance from all.xyz: ../min.c.75.o.240.log   Energy:</t>
  </si>
  <si>
    <t>Generated by ForceBalance from all.xyz: ../min.c.75.o.255.log   Energy:</t>
  </si>
  <si>
    <t>Generated by ForceBalance from all.xyz: ../min.c.75.o.270.log   Energy:</t>
  </si>
  <si>
    <t>Generated by ForceBalance from all.xyz: ../min.c.75.o.285.log   Energy:</t>
  </si>
  <si>
    <t>Generated by ForceBalance from all.xyz: ../min.c.75.o.300.log   Energy:</t>
  </si>
  <si>
    <t>Generated by ForceBalance from all.xyz: ../min.c.75.o.315.log   Energy:</t>
  </si>
  <si>
    <t>Generated by ForceBalance from all.xyz: ../min.c.75.o.330.log   Energy:</t>
  </si>
  <si>
    <t>Generated by ForceBalance from all.xyz: ../min.c.75.o.345.log   Energy:</t>
  </si>
  <si>
    <t>Generated by ForceBalance from all.xyz: ../min.c.75.o.360.log   Energy:</t>
  </si>
  <si>
    <t>Generated by ForceBalance from all.xyz: ../min.c.90.o.0.log     Energy:</t>
  </si>
  <si>
    <t>Generated by ForceBalance from all.xyz: ../min.c.90.o.15.log    Energy:</t>
  </si>
  <si>
    <t>Generated by ForceBalance from all.xyz: ../min.c.90.o.30.log    Energy:</t>
  </si>
  <si>
    <t>Generated by ForceBalance from all.xyz: ../min.c.300.o.15.log   Energy:</t>
  </si>
  <si>
    <t>Generated by ForceBalance from all.xyz: ../min.c.300.o.30.log   Energy:</t>
  </si>
  <si>
    <t>Generated by ForceBalance from all.xyz: ../min.c.300.o.45.log   Energy:</t>
  </si>
  <si>
    <t>Generated by ForceBalance from all.xyz: ../min.c.300.o.60.log   Energy:</t>
  </si>
  <si>
    <t>Generated by ForceBalance from all.xyz: ../min.c.90.o.120.log   Energy:</t>
  </si>
  <si>
    <t>Generated by ForceBalance from all.xyz: ../min.c.90.o.135.log   Energy:</t>
  </si>
  <si>
    <t>Generated by ForceBalance from all.xyz: ../min.c.90.o.195.log   Energy:</t>
  </si>
  <si>
    <t>Generated by ForceBalance from all.xyz: ../min.c.90.o.210.log   Energy:</t>
  </si>
  <si>
    <t>Generated by ForceBalance from all.xyz: ../min.c.90.o.225.log   Energy:</t>
  </si>
  <si>
    <t>Generated by ForceBalance from all.xyz: ../min.c.90.o.240.log   Energy:</t>
  </si>
  <si>
    <t>Generated by ForceBalance from all.xyz: ../min.c.90.o.255.log   Energy:</t>
  </si>
  <si>
    <t>Generated by ForceBalance from all.xyz: ../min.c.90.o.270.log   Energy:</t>
  </si>
  <si>
    <t>Generated by ForceBalance from all.xyz: ../min.c.90.o.285.log   Energy:</t>
  </si>
  <si>
    <t>Generated by ForceBalance from all.xyz: ../min.c.90.o.300.log   Energy:</t>
  </si>
  <si>
    <t>Generated by ForceBalance from all.xyz: ../min.c.90.o.315.log   Energy:</t>
  </si>
  <si>
    <t>Generated by ForceBalance from all.xyz: ../min.c.90.o.330.log   Energy:</t>
  </si>
  <si>
    <t>Generated by ForceBalance from all.xyz: ../min.c.90.o.345.log   Energy:</t>
  </si>
  <si>
    <t>Generated by ForceBalance from all.xyz: ../min.c.90.o.360.log   Energy:</t>
  </si>
  <si>
    <t>Generated by ForceBalance from all.xyz: ../min.c.105.o.0.log    Energy:</t>
  </si>
  <si>
    <t>Generated by ForceBalance from all.xyz: ../min.c.105.o.15.log   Energy:</t>
  </si>
  <si>
    <t>Generated by ForceBalance from all.xyz: ../min.c.105.o.30.log   Energy:</t>
  </si>
  <si>
    <t>Generated by ForceBalance from all.xyz: ../min.c.105.o.45.log   Energy:</t>
  </si>
  <si>
    <t>Generated by ForceBalance from all.xyz: ../min.c.105.o.60.log   Energy:</t>
  </si>
  <si>
    <t>Generated by ForceBalance from all.xyz: ../min.c.105.o.225.log  Energy:</t>
  </si>
  <si>
    <t>Generated by ForceBalance from all.xyz: ../min.c.105.o.240.log  Energy:</t>
  </si>
  <si>
    <t>Generated by ForceBalance from all.xyz: ../min.c.105.o.270.log  Energy:</t>
  </si>
  <si>
    <t>Generated by ForceBalance from all.xyz: ../min.c.330.o.210.log  Energy:</t>
  </si>
  <si>
    <t>Generated by ForceBalance from all.xyz: ../min.c.330.o.240.log  Energy:</t>
  </si>
  <si>
    <t>Generated by ForceBalance from all.xyz: ../min.c.330.o.285.log  Energy:</t>
  </si>
  <si>
    <t>Generated by ForceBalance from all.xyz: ../min.c.330.o.330.log  Energy:</t>
  </si>
  <si>
    <t>Generated by ForceBalance from all.xyz: ../min.c.105.o.345.log  Energy:</t>
  </si>
  <si>
    <t>Generated by ForceBalance from all.xyz: ../min.c.105.o.360.log  Energy:</t>
  </si>
  <si>
    <t>Generated by ForceBalance from all.xyz: ../min.c.120.o.45.log   Energy:</t>
  </si>
  <si>
    <t>Generated by ForceBalance from all.xyz: ../min.c.120.o.255.log  Energy:</t>
  </si>
  <si>
    <t>Generated by ForceBalance from all.xyz: ../min.c.120.o.285.log  Energy:</t>
  </si>
  <si>
    <t>Generated by ForceBalance from all.xyz: ../min.c.120.o.300.log  Energy:</t>
  </si>
  <si>
    <t>Generated by ForceBalance from all.xyz: ../min.c.120.o.315.log  Energy:</t>
  </si>
  <si>
    <t>Generated by ForceBalance from all.xyz: ../min.c.120.o.330.log  Energy:</t>
  </si>
  <si>
    <t>Generated by ForceBalance from all.xyz: ../min.c.135.o.270.log  Energy:</t>
  </si>
  <si>
    <t>Generated by ForceBalance from all.xyz: ../min.c.135.o.300.log  Energy:</t>
  </si>
  <si>
    <t>Generated by ForceBalance from all.xyz: ../min.c.150.o.285.log  Energy:</t>
  </si>
  <si>
    <t>Generated by ForceBalance from all.xyz: ../min.c.210.o.60.log   Energy:</t>
  </si>
  <si>
    <t>Generated by ForceBalance from all.xyz: ../min.c.240.o.0.log    Energy:</t>
  </si>
  <si>
    <t>Generated by ForceBalance from all.xyz: ../min.c.240.o.120.log  Energy:</t>
  </si>
  <si>
    <t>Generated by ForceBalance from all.xyz: ../min.c.240.o.360.log  Energy:</t>
  </si>
  <si>
    <t>Generated by ForceBalance from all.xyz: ../min.c.285.o.0.log    Energy:</t>
  </si>
  <si>
    <t>Generated by ForceBalance from all.xyz: ../min.c.285.o.45.log   Energy:</t>
  </si>
  <si>
    <t>Generated by ForceBalance from all.xyz: ../min.c.285.o.60.log   Energy:</t>
  </si>
  <si>
    <t>Generated by ForceBalance from all.xyz: ../min.c.285.o.90.log   Energy:</t>
  </si>
  <si>
    <t>Generated by ForceBalance from all.xyz: ../min.c.285.o.165.log  Energy:</t>
  </si>
  <si>
    <t>Generated by ForceBalance from all.xyz: ../min.c.285.o.345.log  Energy:</t>
  </si>
  <si>
    <t>Generated by ForceBalance from all.xyz: ../min.c.285.o.360.log  Energy:</t>
  </si>
  <si>
    <t>Generated by ForceBalance from all.xyz: ../min.c.360.o.285.log  Energy:</t>
  </si>
  <si>
    <t>Generated by ForceBalance from all.xyz: ../min.c.360.o.300.log  Energy:</t>
  </si>
  <si>
    <t>Generated by ForceBalance from all.xyz: ../min.c.360.o.315.log  Energy:</t>
  </si>
  <si>
    <t>Generated by ForceBalance from all.xyz: ../min.c.360.o.330.log  Energy:</t>
  </si>
  <si>
    <t>Generated by ForceBalance from all.xyz: ../min.c.300.o.135.log  Energy:</t>
  </si>
  <si>
    <t>Generated by ForceBalance from all.xyz: ../min.c.300.o.285.log  Energy:</t>
  </si>
  <si>
    <t>Generated by ForceBalance from all.xyz: ../min.c.300.o.300.log  Energy:</t>
  </si>
  <si>
    <t>Generated by ForceBalance from all.xyz: ../min.c.300.o.315.log  Energy:</t>
  </si>
  <si>
    <t>Generated by ForceBalance from all.xyz: ../min.c.300.o.330.log  Energy:</t>
  </si>
  <si>
    <t>Generated by ForceBalance from all.xyz: ../min.c.315.o.0.log    Energy:</t>
  </si>
  <si>
    <t>Generated by ForceBalance from all.xyz: ../min.c.315.o.30.log   Energy:</t>
  </si>
  <si>
    <t>Generated by ForceBalance from all.xyz: ../min.c.315.o.45.log   Energy:</t>
  </si>
  <si>
    <t>Generated by ForceBalance from all.xyz: ../min.c.315.o.60.log   Energy:</t>
  </si>
  <si>
    <t>Generated by ForceBalance from all.xyz: ../min.c.315.o.75.log   Energy:</t>
  </si>
  <si>
    <t>Generated by ForceBalance from all.xyz: ../min.c.315.o.165.log  Energy:</t>
  </si>
  <si>
    <t>Generated by ForceBalance from all.xyz: ../min.c.315.o.270.log  Energy:</t>
  </si>
  <si>
    <t>Generated by ForceBalance from all.xyz: ../min.c.315.o.285.log  Energy:</t>
  </si>
  <si>
    <t>Generated by ForceBalance from all.xyz: ../min.c.315.o.300.log  Energy:</t>
  </si>
  <si>
    <t>Generated by ForceBalance from all.xyz: ../min.c.315.o.330.log  Energy:</t>
  </si>
  <si>
    <t>Generated by ForceBalance from all.xyz: ../min.c.315.o.360.log  Energy:</t>
  </si>
  <si>
    <t>Generated by ForceBalance from all.xyz: ../min.c.330.o.0.log    Energy:</t>
  </si>
  <si>
    <t>Generated by ForceBalance from all.xyz: ../min.c.330.o.15.log   Energy:</t>
  </si>
  <si>
    <t>Generated by ForceBalance from all.xyz: ../min.c.330.o.75.log   Energy:</t>
  </si>
  <si>
    <t>Generated by ForceBalance from all.xyz: ../min.c.330.o.105.log  Energy:</t>
  </si>
  <si>
    <t>Generated by ForceBalance from all.xyz: ../min.c.330.o.120.log  Energy:</t>
  </si>
  <si>
    <t>Generated by ForceBalance from all.xyz: ../min.c.330.o.165.log  Energy:</t>
  </si>
  <si>
    <t>Generated by ForceBalance from all.xyz: ../min.c.360.o.345.log  Energy:</t>
  </si>
  <si>
    <t>Generated by ForceBalance from all.xyz: ../min.c.360.o.360.log  Energy:</t>
  </si>
  <si>
    <t>QM energy (kJ/mol)</t>
    <phoneticPr fontId="2" type="noConversion"/>
  </si>
  <si>
    <t>before MM energy (kJ/mol)</t>
    <phoneticPr fontId="2" type="noConversion"/>
  </si>
  <si>
    <t>after MM energy (kJ/mol)</t>
    <phoneticPr fontId="2" type="noConversion"/>
  </si>
  <si>
    <t>from M.txt</t>
    <phoneticPr fontId="2" type="noConversion"/>
  </si>
  <si>
    <t>Generated by ForceBalance from all.xyz: ../min.c.330.o.360.log  Energy:</t>
  </si>
  <si>
    <t>Generated by ForceBalance from all.xyz: ../min.c.345.o.135.log  Energy:</t>
  </si>
  <si>
    <t>Generated by ForceBalance from all.xyz: ../min.c.345.o.165.log  Energy:</t>
  </si>
  <si>
    <t>Generated by ForceBalance from all.xyz: ../min.c.345.o.210.log  Energy:</t>
  </si>
  <si>
    <t>Generated by ForceBalance from all.xyz: ../min.c.345.o.225.log  Energy:</t>
  </si>
  <si>
    <t>Generated by ForceBalance from all.xyz: ../min.c.345.o.240.log  Energy:</t>
  </si>
  <si>
    <t>Generated by ForceBalance from all.xyz: ../min.c.345.o.285.log  Energy:</t>
  </si>
  <si>
    <t>Generated by ForceBalance from all.xyz: ../min.c.360.o.0.log    Energy:</t>
  </si>
  <si>
    <t>Generated by ForceBalance from all.xyz: ../min.c.360.o.15.log   Energy:</t>
  </si>
  <si>
    <t>Generated by ForceBalance from all.xyz: ../min.c.360.o.30.log   Energy:</t>
  </si>
  <si>
    <t>Generated by ForceBalance from all.xyz: ../min.c.360.o.45.log   Energy:</t>
  </si>
  <si>
    <t>Generated by ForceBalance from all.xyz: ../min.c.360.o.60.log   Energy:</t>
  </si>
  <si>
    <t>Generated by ForceBalance from all.xyz: ../min.c.360.o.75.log   Energy:</t>
  </si>
  <si>
    <t>Generated by ForceBalance from all.xyz: ../min.c.360.o.90.log   Energy:</t>
  </si>
  <si>
    <t>Generated by ForceBalance from all.xyz: ../min.c.360.o.120.log  Energy:</t>
  </si>
  <si>
    <t>Generated by ForceBalance from all.xyz: ../min.c.360.o.135.log  Energy:</t>
  </si>
  <si>
    <t>Generated by ForceBalance from all.xyz: ../min.c.360.o.165.log  Energy:</t>
  </si>
  <si>
    <t>Generated by ForceBalance from all.xyz: ../min.c.360.o.195.log  Energy:</t>
  </si>
  <si>
    <t>Generated by ForceBalance from all.xyz: ../min.c.360.o.210.log  Energy:</t>
  </si>
  <si>
    <t>Generated by ForceBalance from all.xyz: ../min.c.360.o.225.log  Energy:</t>
  </si>
  <si>
    <t>Generated by ForceBalance from all.xyz: ../min.c.360.o.255.log  Energy:</t>
  </si>
  <si>
    <t>Generated by ForceBalance from all.xyz: ../min.c.360.o.270.log  Energy: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</si>
</sst>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QM Energy (kcal/mol)</c:v>
                </c:pt>
              </c:strCache>
            </c:strRef>
          </c:tx>
          <c:xVal>
            <c:numRef>
              <c:f>Sheet1!$F$2:$F$14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240.0</c:v>
                </c:pt>
                <c:pt idx="9">
                  <c:v>285.0</c:v>
                </c:pt>
                <c:pt idx="10">
                  <c:v>315.0</c:v>
                </c:pt>
                <c:pt idx="11">
                  <c:v>330.0</c:v>
                </c:pt>
                <c:pt idx="12">
                  <c:v>360.0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5.356568699993658</c:v>
                </c:pt>
                <c:pt idx="1">
                  <c:v>3.24213129997952</c:v>
                </c:pt>
                <c:pt idx="2">
                  <c:v>1.48120929999277</c:v>
                </c:pt>
                <c:pt idx="3">
                  <c:v>0.384781599976122</c:v>
                </c:pt>
                <c:pt idx="4">
                  <c:v>0.0</c:v>
                </c:pt>
                <c:pt idx="5">
                  <c:v>0.0578375000040978</c:v>
                </c:pt>
                <c:pt idx="6">
                  <c:v>1.19283000001451</c:v>
                </c:pt>
                <c:pt idx="7">
                  <c:v>3.570065599982627</c:v>
                </c:pt>
                <c:pt idx="8">
                  <c:v>4.063704399974085</c:v>
                </c:pt>
                <c:pt idx="9">
                  <c:v>7.490804000000935</c:v>
                </c:pt>
                <c:pt idx="10">
                  <c:v>13.92330399999628</c:v>
                </c:pt>
                <c:pt idx="11">
                  <c:v>10.2860622999724</c:v>
                </c:pt>
                <c:pt idx="12">
                  <c:v>5.356568699993658</c:v>
                </c:pt>
              </c:numCache>
            </c:numRef>
          </c:y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MM energy (kcal/mol)</c:v>
                </c:pt>
              </c:strCache>
            </c:strRef>
          </c:tx>
          <c:xVal>
            <c:numRef>
              <c:f>Sheet1!$F$2:$F$14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240.0</c:v>
                </c:pt>
                <c:pt idx="9">
                  <c:v>285.0</c:v>
                </c:pt>
                <c:pt idx="10">
                  <c:v>315.0</c:v>
                </c:pt>
                <c:pt idx="11">
                  <c:v>330.0</c:v>
                </c:pt>
                <c:pt idx="12">
                  <c:v>360.0</c:v>
                </c:pt>
              </c:numCache>
            </c:numRef>
          </c:xVal>
          <c:yVal>
            <c:numRef>
              <c:f>Sheet1!$M$2:$M$14</c:f>
              <c:numCache>
                <c:formatCode>General</c:formatCode>
                <c:ptCount val="13"/>
                <c:pt idx="0">
                  <c:v>5.68548087954111</c:v>
                </c:pt>
                <c:pt idx="1">
                  <c:v>2.361527485659657</c:v>
                </c:pt>
                <c:pt idx="2">
                  <c:v>0.376369502868069</c:v>
                </c:pt>
                <c:pt idx="3">
                  <c:v>0.0</c:v>
                </c:pt>
                <c:pt idx="4">
                  <c:v>0.365638384321224</c:v>
                </c:pt>
                <c:pt idx="5">
                  <c:v>0.933273422562144</c:v>
                </c:pt>
                <c:pt idx="6">
                  <c:v>1.958365678776292</c:v>
                </c:pt>
                <c:pt idx="7">
                  <c:v>3.307305210325049</c:v>
                </c:pt>
                <c:pt idx="8">
                  <c:v>5.860596797323136</c:v>
                </c:pt>
                <c:pt idx="9">
                  <c:v>14.80220195984704</c:v>
                </c:pt>
                <c:pt idx="10">
                  <c:v>26.29855664435946</c:v>
                </c:pt>
                <c:pt idx="11">
                  <c:v>15.68132146271511</c:v>
                </c:pt>
                <c:pt idx="12">
                  <c:v>5.68548087954111</c:v>
                </c:pt>
              </c:numCache>
            </c:numRef>
          </c:y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optimized MM energy (kcal/mol)</c:v>
                </c:pt>
              </c:strCache>
            </c:strRef>
          </c:tx>
          <c:xVal>
            <c:numRef>
              <c:f>Sheet1!$F$2:$F$14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240.0</c:v>
                </c:pt>
                <c:pt idx="9">
                  <c:v>285.0</c:v>
                </c:pt>
                <c:pt idx="10">
                  <c:v>315.0</c:v>
                </c:pt>
                <c:pt idx="11">
                  <c:v>330.0</c:v>
                </c:pt>
                <c:pt idx="12">
                  <c:v>360.0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5.062149856596559</c:v>
                </c:pt>
                <c:pt idx="1">
                  <c:v>2.176872848948374</c:v>
                </c:pt>
                <c:pt idx="2">
                  <c:v>0.36239173040153</c:v>
                </c:pt>
                <c:pt idx="3">
                  <c:v>0.0</c:v>
                </c:pt>
                <c:pt idx="4">
                  <c:v>0.35445602294455</c:v>
                </c:pt>
                <c:pt idx="5">
                  <c:v>0.931767208413002</c:v>
                </c:pt>
                <c:pt idx="6">
                  <c:v>1.748809751434034</c:v>
                </c:pt>
                <c:pt idx="7">
                  <c:v>1.608120936902485</c:v>
                </c:pt>
                <c:pt idx="8">
                  <c:v>5.751576003824091</c:v>
                </c:pt>
                <c:pt idx="9">
                  <c:v>12.16525143403442</c:v>
                </c:pt>
                <c:pt idx="10">
                  <c:v>22.13996510516252</c:v>
                </c:pt>
                <c:pt idx="11">
                  <c:v>12.42074450286807</c:v>
                </c:pt>
                <c:pt idx="12">
                  <c:v>5.062149856596559</c:v>
                </c:pt>
              </c:numCache>
            </c:numRef>
          </c:yVal>
        </c:ser>
        <c:axId val="464177960"/>
        <c:axId val="464181448"/>
      </c:scatterChart>
      <c:valAx>
        <c:axId val="464177960"/>
        <c:scaling>
          <c:orientation val="minMax"/>
          <c:max val="360.0"/>
        </c:scaling>
        <c:axPos val="b"/>
        <c:numFmt formatCode="General" sourceLinked="1"/>
        <c:tickLblPos val="nextTo"/>
        <c:crossAx val="464181448"/>
        <c:crosses val="autoZero"/>
        <c:crossBetween val="midCat"/>
        <c:majorUnit val="30.0"/>
      </c:valAx>
      <c:valAx>
        <c:axId val="464181448"/>
        <c:scaling>
          <c:orientation val="minMax"/>
        </c:scaling>
        <c:axPos val="l"/>
        <c:majorGridlines/>
        <c:numFmt formatCode="General" sourceLinked="1"/>
        <c:tickLblPos val="nextTo"/>
        <c:crossAx val="464177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Sheet2!$I$1</c:f>
              <c:strCache>
                <c:ptCount val="1"/>
                <c:pt idx="0">
                  <c:v>before MM energy (kJ/mol)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0.107579251457204"/>
                  <c:y val="-0.22681357538641"/>
                </c:manualLayout>
              </c:layout>
              <c:numFmt formatCode="General" sourceLinked="0"/>
            </c:trendlineLbl>
          </c:trendline>
          <c:xVal>
            <c:numRef>
              <c:f>Sheet2!$H$2:$H$240</c:f>
              <c:numCache>
                <c:formatCode>General</c:formatCode>
                <c:ptCount val="239"/>
                <c:pt idx="0">
                  <c:v>22.41188344077347</c:v>
                </c:pt>
                <c:pt idx="1">
                  <c:v>17.97563510163687</c:v>
                </c:pt>
                <c:pt idx="2">
                  <c:v>20.46224153035786</c:v>
                </c:pt>
                <c:pt idx="3">
                  <c:v>31.31410576554295</c:v>
                </c:pt>
                <c:pt idx="4">
                  <c:v>47.72991721595684</c:v>
                </c:pt>
                <c:pt idx="5">
                  <c:v>69.93700347989565</c:v>
                </c:pt>
                <c:pt idx="6">
                  <c:v>94.52614136000211</c:v>
                </c:pt>
                <c:pt idx="7">
                  <c:v>113.5349227952682</c:v>
                </c:pt>
                <c:pt idx="8">
                  <c:v>94.70389818153018</c:v>
                </c:pt>
                <c:pt idx="9">
                  <c:v>60.77876094000647</c:v>
                </c:pt>
                <c:pt idx="10">
                  <c:v>42.97147033367213</c:v>
                </c:pt>
                <c:pt idx="11">
                  <c:v>45.23014666789305</c:v>
                </c:pt>
                <c:pt idx="12">
                  <c:v>54.54156586647127</c:v>
                </c:pt>
                <c:pt idx="13">
                  <c:v>95.78222669427563</c:v>
                </c:pt>
                <c:pt idx="14">
                  <c:v>114.0833866193039</c:v>
                </c:pt>
                <c:pt idx="15">
                  <c:v>108.9040096720476</c:v>
                </c:pt>
                <c:pt idx="16">
                  <c:v>88.72023133273562</c:v>
                </c:pt>
                <c:pt idx="17">
                  <c:v>68.67173175516865</c:v>
                </c:pt>
                <c:pt idx="18">
                  <c:v>48.6761857183124</c:v>
                </c:pt>
                <c:pt idx="19">
                  <c:v>32.71312323443172</c:v>
                </c:pt>
                <c:pt idx="20">
                  <c:v>22.41188344077347</c:v>
                </c:pt>
                <c:pt idx="21">
                  <c:v>13.56507735911431</c:v>
                </c:pt>
                <c:pt idx="22">
                  <c:v>12.25030975130247</c:v>
                </c:pt>
                <c:pt idx="23">
                  <c:v>47.02995953842532</c:v>
                </c:pt>
                <c:pt idx="24">
                  <c:v>68.5696785560241</c:v>
                </c:pt>
                <c:pt idx="25">
                  <c:v>91.98071876969747</c:v>
                </c:pt>
                <c:pt idx="26">
                  <c:v>108.660586644094</c:v>
                </c:pt>
                <c:pt idx="27">
                  <c:v>106.2128010406718</c:v>
                </c:pt>
                <c:pt idx="28">
                  <c:v>79.91172893442121</c:v>
                </c:pt>
                <c:pt idx="29">
                  <c:v>41.54377447366808</c:v>
                </c:pt>
                <c:pt idx="30">
                  <c:v>31.53286997110211</c:v>
                </c:pt>
                <c:pt idx="31">
                  <c:v>36.36094488962414</c:v>
                </c:pt>
                <c:pt idx="32">
                  <c:v>51.80376504795858</c:v>
                </c:pt>
                <c:pt idx="33">
                  <c:v>72.77253333350457</c:v>
                </c:pt>
                <c:pt idx="34">
                  <c:v>117.5579153624629</c:v>
                </c:pt>
                <c:pt idx="35">
                  <c:v>99.51124723764975</c:v>
                </c:pt>
                <c:pt idx="36">
                  <c:v>74.89901827995293</c:v>
                </c:pt>
                <c:pt idx="37">
                  <c:v>53.67279132009344</c:v>
                </c:pt>
                <c:pt idx="38">
                  <c:v>33.14680027369224</c:v>
                </c:pt>
                <c:pt idx="39">
                  <c:v>20.39744392237067</c:v>
                </c:pt>
                <c:pt idx="40">
                  <c:v>13.56507735911431</c:v>
                </c:pt>
                <c:pt idx="41">
                  <c:v>6.197379711169749</c:v>
                </c:pt>
                <c:pt idx="42">
                  <c:v>6.990308797701727</c:v>
                </c:pt>
                <c:pt idx="43">
                  <c:v>13.15961386868265</c:v>
                </c:pt>
                <c:pt idx="44">
                  <c:v>41.85800458878232</c:v>
                </c:pt>
                <c:pt idx="45">
                  <c:v>62.18647694488708</c:v>
                </c:pt>
                <c:pt idx="46">
                  <c:v>84.9364928560541</c:v>
                </c:pt>
                <c:pt idx="47">
                  <c:v>101.6407333672578</c:v>
                </c:pt>
                <c:pt idx="48">
                  <c:v>90.77879991747253</c:v>
                </c:pt>
                <c:pt idx="49">
                  <c:v>61.78348117769323</c:v>
                </c:pt>
                <c:pt idx="50">
                  <c:v>28.93426037281379</c:v>
                </c:pt>
                <c:pt idx="51">
                  <c:v>21.18480452327756</c:v>
                </c:pt>
                <c:pt idx="52">
                  <c:v>31.3683697352903</c:v>
                </c:pt>
                <c:pt idx="53">
                  <c:v>48.48702373128385</c:v>
                </c:pt>
                <c:pt idx="54">
                  <c:v>69.92279461607804</c:v>
                </c:pt>
                <c:pt idx="55">
                  <c:v>90.12317381195585</c:v>
                </c:pt>
                <c:pt idx="56">
                  <c:v>105.6767482160893</c:v>
                </c:pt>
                <c:pt idx="57">
                  <c:v>82.97940760970628</c:v>
                </c:pt>
                <c:pt idx="58">
                  <c:v>56.31656259598537</c:v>
                </c:pt>
                <c:pt idx="59">
                  <c:v>35.34580147116445</c:v>
                </c:pt>
                <c:pt idx="60">
                  <c:v>18.11655891605932</c:v>
                </c:pt>
                <c:pt idx="61">
                  <c:v>9.48518783113733</c:v>
                </c:pt>
                <c:pt idx="62">
                  <c:v>6.197379711169749</c:v>
                </c:pt>
                <c:pt idx="63">
                  <c:v>1.609926214300096</c:v>
                </c:pt>
                <c:pt idx="64">
                  <c:v>2.682770339973737</c:v>
                </c:pt>
                <c:pt idx="65">
                  <c:v>8.434933958337178</c:v>
                </c:pt>
                <c:pt idx="66">
                  <c:v>19.99498663593689</c:v>
                </c:pt>
                <c:pt idx="67">
                  <c:v>57.02602715837536</c:v>
                </c:pt>
                <c:pt idx="68">
                  <c:v>82.38602645357932</c:v>
                </c:pt>
                <c:pt idx="69">
                  <c:v>98.79191847675946</c:v>
                </c:pt>
                <c:pt idx="70">
                  <c:v>72.7714408913101</c:v>
                </c:pt>
                <c:pt idx="71">
                  <c:v>47.82760901365662</c:v>
                </c:pt>
                <c:pt idx="72">
                  <c:v>18.23157121844683</c:v>
                </c:pt>
                <c:pt idx="73">
                  <c:v>17.84186592714023</c:v>
                </c:pt>
                <c:pt idx="74">
                  <c:v>29.0382771232538</c:v>
                </c:pt>
                <c:pt idx="75">
                  <c:v>47.72841264954675</c:v>
                </c:pt>
                <c:pt idx="76">
                  <c:v>67.4314230295168</c:v>
                </c:pt>
                <c:pt idx="77">
                  <c:v>99.22669590787497</c:v>
                </c:pt>
                <c:pt idx="78">
                  <c:v>91.82203638561769</c:v>
                </c:pt>
                <c:pt idx="79">
                  <c:v>66.28907429605863</c:v>
                </c:pt>
                <c:pt idx="80">
                  <c:v>40.71105345510552</c:v>
                </c:pt>
                <c:pt idx="81">
                  <c:v>21.81157901997771</c:v>
                </c:pt>
                <c:pt idx="82">
                  <c:v>8.652550911128056</c:v>
                </c:pt>
                <c:pt idx="83">
                  <c:v>3.474160969681106</c:v>
                </c:pt>
                <c:pt idx="84">
                  <c:v>1.609926214300096</c:v>
                </c:pt>
                <c:pt idx="85">
                  <c:v>0.0</c:v>
                </c:pt>
                <c:pt idx="86">
                  <c:v>1.506975128737744</c:v>
                </c:pt>
                <c:pt idx="87">
                  <c:v>20.43550074954052</c:v>
                </c:pt>
                <c:pt idx="88">
                  <c:v>36.3835899528279</c:v>
                </c:pt>
                <c:pt idx="89">
                  <c:v>60.93859099525772</c:v>
                </c:pt>
                <c:pt idx="90">
                  <c:v>87.7943234294802</c:v>
                </c:pt>
                <c:pt idx="91">
                  <c:v>85.7140285878731</c:v>
                </c:pt>
                <c:pt idx="92">
                  <c:v>62.12936157910293</c:v>
                </c:pt>
                <c:pt idx="93">
                  <c:v>15.95846259432472</c:v>
                </c:pt>
                <c:pt idx="94">
                  <c:v>17.71708649530448</c:v>
                </c:pt>
                <c:pt idx="95">
                  <c:v>28.93742933443329</c:v>
                </c:pt>
                <c:pt idx="96">
                  <c:v>47.78888023608457</c:v>
                </c:pt>
                <c:pt idx="97">
                  <c:v>72.65266089672782</c:v>
                </c:pt>
                <c:pt idx="98">
                  <c:v>94.59907224566071</c:v>
                </c:pt>
                <c:pt idx="99">
                  <c:v>81.61318265928654</c:v>
                </c:pt>
                <c:pt idx="100">
                  <c:v>56.28758504878404</c:v>
                </c:pt>
                <c:pt idx="101">
                  <c:v>33.69591010713251</c:v>
                </c:pt>
                <c:pt idx="102">
                  <c:v>17.03918853930337</c:v>
                </c:pt>
                <c:pt idx="103">
                  <c:v>5.61444056395907</c:v>
                </c:pt>
                <c:pt idx="104">
                  <c:v>0.671578860905487</c:v>
                </c:pt>
                <c:pt idx="105">
                  <c:v>0.0</c:v>
                </c:pt>
                <c:pt idx="106">
                  <c:v>0.241992100017145</c:v>
                </c:pt>
                <c:pt idx="107">
                  <c:v>2.112015837553888</c:v>
                </c:pt>
                <c:pt idx="108">
                  <c:v>9.671477502456867</c:v>
                </c:pt>
                <c:pt idx="109">
                  <c:v>44.21617686160235</c:v>
                </c:pt>
                <c:pt idx="110">
                  <c:v>70.20420334314694</c:v>
                </c:pt>
                <c:pt idx="111">
                  <c:v>98.66391778314953</c:v>
                </c:pt>
                <c:pt idx="112">
                  <c:v>80.56784833364095</c:v>
                </c:pt>
                <c:pt idx="113">
                  <c:v>61.59560869929847</c:v>
                </c:pt>
                <c:pt idx="114">
                  <c:v>42.43736265040143</c:v>
                </c:pt>
                <c:pt idx="115">
                  <c:v>18.87442691909615</c:v>
                </c:pt>
                <c:pt idx="116">
                  <c:v>31.96463073838363</c:v>
                </c:pt>
                <c:pt idx="117">
                  <c:v>84.00388469507964</c:v>
                </c:pt>
                <c:pt idx="118">
                  <c:v>96.36579888087931</c:v>
                </c:pt>
                <c:pt idx="119">
                  <c:v>80.93340985273477</c:v>
                </c:pt>
                <c:pt idx="120">
                  <c:v>57.2613583303294</c:v>
                </c:pt>
                <c:pt idx="121">
                  <c:v>36.86923101681425</c:v>
                </c:pt>
                <c:pt idx="122">
                  <c:v>20.45613456397271</c:v>
                </c:pt>
                <c:pt idx="123">
                  <c:v>8.354979391975794</c:v>
                </c:pt>
                <c:pt idx="124">
                  <c:v>2.122032333596144</c:v>
                </c:pt>
                <c:pt idx="125">
                  <c:v>0.241992100017145</c:v>
                </c:pt>
                <c:pt idx="126">
                  <c:v>4.99080072006071</c:v>
                </c:pt>
                <c:pt idx="127">
                  <c:v>9.533896285514813</c:v>
                </c:pt>
                <c:pt idx="128">
                  <c:v>19.37069869037438</c:v>
                </c:pt>
                <c:pt idx="129">
                  <c:v>36.7848104486987</c:v>
                </c:pt>
                <c:pt idx="130">
                  <c:v>58.00955167029147</c:v>
                </c:pt>
                <c:pt idx="131">
                  <c:v>100.5939605824184</c:v>
                </c:pt>
                <c:pt idx="132">
                  <c:v>84.91074995928536</c:v>
                </c:pt>
                <c:pt idx="133">
                  <c:v>66.76322860641032</c:v>
                </c:pt>
                <c:pt idx="134">
                  <c:v>48.25873967036745</c:v>
                </c:pt>
                <c:pt idx="135">
                  <c:v>19.23782196329767</c:v>
                </c:pt>
                <c:pt idx="136">
                  <c:v>33.79692065357464</c:v>
                </c:pt>
                <c:pt idx="137">
                  <c:v>57.95953069510497</c:v>
                </c:pt>
                <c:pt idx="138">
                  <c:v>82.56043858561107</c:v>
                </c:pt>
                <c:pt idx="139">
                  <c:v>104.8572565872795</c:v>
                </c:pt>
                <c:pt idx="140">
                  <c:v>88.61154105450959</c:v>
                </c:pt>
                <c:pt idx="141">
                  <c:v>65.24947958147991</c:v>
                </c:pt>
                <c:pt idx="142">
                  <c:v>44.12573091523582</c:v>
                </c:pt>
                <c:pt idx="143">
                  <c:v>26.79504937199224</c:v>
                </c:pt>
                <c:pt idx="144">
                  <c:v>13.27415128710726</c:v>
                </c:pt>
                <c:pt idx="145">
                  <c:v>6.21685539435083</c:v>
                </c:pt>
                <c:pt idx="146">
                  <c:v>4.99080072006071</c:v>
                </c:pt>
                <c:pt idx="147">
                  <c:v>14.93715447032731</c:v>
                </c:pt>
                <c:pt idx="148">
                  <c:v>21.70219294236787</c:v>
                </c:pt>
                <c:pt idx="149">
                  <c:v>33.21074685593135</c:v>
                </c:pt>
                <c:pt idx="150">
                  <c:v>50.96213587511284</c:v>
                </c:pt>
                <c:pt idx="151">
                  <c:v>72.36117040320673</c:v>
                </c:pt>
                <c:pt idx="152">
                  <c:v>64.28568053749856</c:v>
                </c:pt>
                <c:pt idx="153">
                  <c:v>90.35212773125852</c:v>
                </c:pt>
                <c:pt idx="154">
                  <c:v>94.54179705107725</c:v>
                </c:pt>
                <c:pt idx="155">
                  <c:v>71.20634791030456</c:v>
                </c:pt>
                <c:pt idx="156">
                  <c:v>49.47261221028585</c:v>
                </c:pt>
                <c:pt idx="157">
                  <c:v>32.24118477030471</c:v>
                </c:pt>
                <c:pt idx="158">
                  <c:v>19.08358717123186</c:v>
                </c:pt>
                <c:pt idx="159">
                  <c:v>13.56342342398455</c:v>
                </c:pt>
                <c:pt idx="160">
                  <c:v>14.9371519599082</c:v>
                </c:pt>
                <c:pt idx="161">
                  <c:v>67.10891989128478</c:v>
                </c:pt>
                <c:pt idx="162">
                  <c:v>108.3053462158828</c:v>
                </c:pt>
                <c:pt idx="163">
                  <c:v>70.2440216343347</c:v>
                </c:pt>
                <c:pt idx="164">
                  <c:v>49.58207945762668</c:v>
                </c:pt>
                <c:pt idx="165">
                  <c:v>34.4688777480377</c:v>
                </c:pt>
                <c:pt idx="166">
                  <c:v>23.61793190078298</c:v>
                </c:pt>
                <c:pt idx="167">
                  <c:v>88.95797541759723</c:v>
                </c:pt>
                <c:pt idx="168">
                  <c:v>46.42117205757368</c:v>
                </c:pt>
                <c:pt idx="169">
                  <c:v>62.3505232168953</c:v>
                </c:pt>
                <c:pt idx="170">
                  <c:v>46.36596041191649</c:v>
                </c:pt>
                <c:pt idx="171">
                  <c:v>17.00253920949157</c:v>
                </c:pt>
                <c:pt idx="172">
                  <c:v>91.29372563440678</c:v>
                </c:pt>
                <c:pt idx="173">
                  <c:v>17.00253628066927</c:v>
                </c:pt>
                <c:pt idx="174">
                  <c:v>31.34152393600391</c:v>
                </c:pt>
                <c:pt idx="175">
                  <c:v>70.01526185289258</c:v>
                </c:pt>
                <c:pt idx="176">
                  <c:v>79.39108745515813</c:v>
                </c:pt>
                <c:pt idx="177">
                  <c:v>101.1206404104312</c:v>
                </c:pt>
                <c:pt idx="178">
                  <c:v>79.8649739896627</c:v>
                </c:pt>
                <c:pt idx="179">
                  <c:v>23.68980758164357</c:v>
                </c:pt>
                <c:pt idx="180">
                  <c:v>31.3413925583777</c:v>
                </c:pt>
                <c:pt idx="181">
                  <c:v>63.99002319830936</c:v>
                </c:pt>
                <c:pt idx="182">
                  <c:v>60.09852078074915</c:v>
                </c:pt>
                <c:pt idx="183">
                  <c:v>60.39256351446453</c:v>
                </c:pt>
                <c:pt idx="184">
                  <c:v>65.6375150383357</c:v>
                </c:pt>
                <c:pt idx="185">
                  <c:v>79.38149103274849</c:v>
                </c:pt>
                <c:pt idx="186">
                  <c:v>68.29198773117084</c:v>
                </c:pt>
                <c:pt idx="187">
                  <c:v>50.51690639364813</c:v>
                </c:pt>
                <c:pt idx="188">
                  <c:v>41.15623523909412</c:v>
                </c:pt>
                <c:pt idx="189">
                  <c:v>38.49101385048638</c:v>
                </c:pt>
                <c:pt idx="190">
                  <c:v>58.25510393598442</c:v>
                </c:pt>
                <c:pt idx="191">
                  <c:v>43.10194460792095</c:v>
                </c:pt>
                <c:pt idx="192">
                  <c:v>44.82044562238548</c:v>
                </c:pt>
                <c:pt idx="193">
                  <c:v>52.69402150569437</c:v>
                </c:pt>
                <c:pt idx="194">
                  <c:v>66.60645496329571</c:v>
                </c:pt>
                <c:pt idx="195">
                  <c:v>156.6363921008231</c:v>
                </c:pt>
                <c:pt idx="196">
                  <c:v>94.94256358314446</c:v>
                </c:pt>
                <c:pt idx="197">
                  <c:v>78.67553433587962</c:v>
                </c:pt>
                <c:pt idx="198">
                  <c:v>68.68412685530074</c:v>
                </c:pt>
                <c:pt idx="199">
                  <c:v>65.15180033587572</c:v>
                </c:pt>
                <c:pt idx="200">
                  <c:v>58.2550880369069</c:v>
                </c:pt>
                <c:pt idx="201">
                  <c:v>43.03688466308452</c:v>
                </c:pt>
                <c:pt idx="202">
                  <c:v>33.98187646552269</c:v>
                </c:pt>
                <c:pt idx="203">
                  <c:v>63.45927066485817</c:v>
                </c:pt>
                <c:pt idx="204">
                  <c:v>103.6929719784162</c:v>
                </c:pt>
                <c:pt idx="205">
                  <c:v>106.4500777728278</c:v>
                </c:pt>
                <c:pt idx="206">
                  <c:v>112.2805625239355</c:v>
                </c:pt>
                <c:pt idx="207">
                  <c:v>65.4042290055677</c:v>
                </c:pt>
                <c:pt idx="208">
                  <c:v>71.36036220559617</c:v>
                </c:pt>
                <c:pt idx="209">
                  <c:v>98.86834425768396</c:v>
                </c:pt>
                <c:pt idx="210">
                  <c:v>68.07036920075258</c:v>
                </c:pt>
                <c:pt idx="211">
                  <c:v>43.03688717350364</c:v>
                </c:pt>
                <c:pt idx="212">
                  <c:v>101.4816254703039</c:v>
                </c:pt>
                <c:pt idx="213">
                  <c:v>82.61455778883025</c:v>
                </c:pt>
                <c:pt idx="214">
                  <c:v>52.18372998713376</c:v>
                </c:pt>
                <c:pt idx="215">
                  <c:v>58.34771844950272</c:v>
                </c:pt>
                <c:pt idx="216">
                  <c:v>72.21725084486604</c:v>
                </c:pt>
                <c:pt idx="217">
                  <c:v>109.0239373375578</c:v>
                </c:pt>
                <c:pt idx="218">
                  <c:v>22.41188344077347</c:v>
                </c:pt>
                <c:pt idx="219">
                  <c:v>17.97563510163687</c:v>
                </c:pt>
                <c:pt idx="220">
                  <c:v>20.46224153035786</c:v>
                </c:pt>
                <c:pt idx="221">
                  <c:v>31.31411371520348</c:v>
                </c:pt>
                <c:pt idx="222">
                  <c:v>47.72991721595684</c:v>
                </c:pt>
                <c:pt idx="223">
                  <c:v>69.93700096947652</c:v>
                </c:pt>
                <c:pt idx="224">
                  <c:v>94.52614136000211</c:v>
                </c:pt>
                <c:pt idx="225">
                  <c:v>113.5349227952682</c:v>
                </c:pt>
                <c:pt idx="226">
                  <c:v>94.70389525270788</c:v>
                </c:pt>
                <c:pt idx="227">
                  <c:v>60.77876888966701</c:v>
                </c:pt>
                <c:pt idx="228">
                  <c:v>42.97147033367213</c:v>
                </c:pt>
                <c:pt idx="229">
                  <c:v>45.23014666789305</c:v>
                </c:pt>
                <c:pt idx="230">
                  <c:v>54.54156586647127</c:v>
                </c:pt>
                <c:pt idx="231">
                  <c:v>95.78222669427563</c:v>
                </c:pt>
                <c:pt idx="232">
                  <c:v>114.0789260567911</c:v>
                </c:pt>
                <c:pt idx="233">
                  <c:v>108.9040096720476</c:v>
                </c:pt>
                <c:pt idx="234">
                  <c:v>88.72023384315474</c:v>
                </c:pt>
                <c:pt idx="235">
                  <c:v>68.67170539601148</c:v>
                </c:pt>
                <c:pt idx="236">
                  <c:v>48.67619115755381</c:v>
                </c:pt>
                <c:pt idx="237">
                  <c:v>32.71312323443172</c:v>
                </c:pt>
                <c:pt idx="238">
                  <c:v>22.41188344077347</c:v>
                </c:pt>
              </c:numCache>
            </c:numRef>
          </c:xVal>
          <c:yVal>
            <c:numRef>
              <c:f>Sheet2!$I$2:$I$240</c:f>
              <c:numCache>
                <c:formatCode>General</c:formatCode>
                <c:ptCount val="239"/>
                <c:pt idx="0">
                  <c:v>-51.207752</c:v>
                </c:pt>
                <c:pt idx="1">
                  <c:v>-54.727043</c:v>
                </c:pt>
                <c:pt idx="2">
                  <c:v>-51.477421</c:v>
                </c:pt>
                <c:pt idx="3">
                  <c:v>-41.306992</c:v>
                </c:pt>
                <c:pt idx="4">
                  <c:v>-21.921337</c:v>
                </c:pt>
                <c:pt idx="5">
                  <c:v>-9.143297</c:v>
                </c:pt>
                <c:pt idx="6">
                  <c:v>0.90657</c:v>
                </c:pt>
                <c:pt idx="7">
                  <c:v>11.073027</c:v>
                </c:pt>
                <c:pt idx="8">
                  <c:v>-1.466257</c:v>
                </c:pt>
                <c:pt idx="9">
                  <c:v>-11.042555</c:v>
                </c:pt>
                <c:pt idx="10">
                  <c:v>-16.473293</c:v>
                </c:pt>
                <c:pt idx="11">
                  <c:v>-21.696835</c:v>
                </c:pt>
                <c:pt idx="12">
                  <c:v>-24.117802</c:v>
                </c:pt>
                <c:pt idx="13">
                  <c:v>1.980518</c:v>
                </c:pt>
                <c:pt idx="14">
                  <c:v>12.124142</c:v>
                </c:pt>
                <c:pt idx="15">
                  <c:v>15.021952</c:v>
                </c:pt>
                <c:pt idx="16">
                  <c:v>7.3727</c:v>
                </c:pt>
                <c:pt idx="17">
                  <c:v>-5.416496</c:v>
                </c:pt>
                <c:pt idx="18">
                  <c:v>-25.318525</c:v>
                </c:pt>
                <c:pt idx="19">
                  <c:v>-40.817673</c:v>
                </c:pt>
                <c:pt idx="20">
                  <c:v>-51.207752</c:v>
                </c:pt>
                <c:pt idx="21">
                  <c:v>-65.115173</c:v>
                </c:pt>
                <c:pt idx="22">
                  <c:v>-64.351349</c:v>
                </c:pt>
                <c:pt idx="23">
                  <c:v>-22.104954</c:v>
                </c:pt>
                <c:pt idx="24">
                  <c:v>-10.148063</c:v>
                </c:pt>
                <c:pt idx="25">
                  <c:v>0.032328</c:v>
                </c:pt>
                <c:pt idx="26">
                  <c:v>4.105129</c:v>
                </c:pt>
                <c:pt idx="27">
                  <c:v>2.25251</c:v>
                </c:pt>
                <c:pt idx="28">
                  <c:v>-15.192466</c:v>
                </c:pt>
                <c:pt idx="29">
                  <c:v>-31.831367</c:v>
                </c:pt>
                <c:pt idx="30">
                  <c:v>-34.997211</c:v>
                </c:pt>
                <c:pt idx="31">
                  <c:v>-39.555038</c:v>
                </c:pt>
                <c:pt idx="32">
                  <c:v>-29.550575</c:v>
                </c:pt>
                <c:pt idx="33">
                  <c:v>-15.645906</c:v>
                </c:pt>
                <c:pt idx="34">
                  <c:v>12.133821</c:v>
                </c:pt>
                <c:pt idx="35">
                  <c:v>10.098167</c:v>
                </c:pt>
                <c:pt idx="36">
                  <c:v>-1.308214</c:v>
                </c:pt>
                <c:pt idx="37">
                  <c:v>-21.740711</c:v>
                </c:pt>
                <c:pt idx="38">
                  <c:v>-40.994194</c:v>
                </c:pt>
                <c:pt idx="39">
                  <c:v>-57.183426</c:v>
                </c:pt>
                <c:pt idx="40">
                  <c:v>-65.115173</c:v>
                </c:pt>
                <c:pt idx="41">
                  <c:v>-73.421074</c:v>
                </c:pt>
                <c:pt idx="42">
                  <c:v>-67.742889</c:v>
                </c:pt>
                <c:pt idx="43">
                  <c:v>-56.439396</c:v>
                </c:pt>
                <c:pt idx="44">
                  <c:v>-21.73418</c:v>
                </c:pt>
                <c:pt idx="45">
                  <c:v>-11.828244</c:v>
                </c:pt>
                <c:pt idx="46">
                  <c:v>-3.913036</c:v>
                </c:pt>
                <c:pt idx="47">
                  <c:v>-0.464771</c:v>
                </c:pt>
                <c:pt idx="48">
                  <c:v>-9.546717</c:v>
                </c:pt>
                <c:pt idx="49">
                  <c:v>-27.052917</c:v>
                </c:pt>
                <c:pt idx="50">
                  <c:v>-44.468224</c:v>
                </c:pt>
                <c:pt idx="51">
                  <c:v>-50.167873</c:v>
                </c:pt>
                <c:pt idx="52">
                  <c:v>-43.718494</c:v>
                </c:pt>
                <c:pt idx="53">
                  <c:v>-32.877258</c:v>
                </c:pt>
                <c:pt idx="54">
                  <c:v>-20.280558</c:v>
                </c:pt>
                <c:pt idx="55">
                  <c:v>-3.930899</c:v>
                </c:pt>
                <c:pt idx="56">
                  <c:v>7.891479</c:v>
                </c:pt>
                <c:pt idx="57">
                  <c:v>2.844109</c:v>
                </c:pt>
                <c:pt idx="58">
                  <c:v>-12.583384</c:v>
                </c:pt>
                <c:pt idx="59">
                  <c:v>-35.123188</c:v>
                </c:pt>
                <c:pt idx="60">
                  <c:v>-54.08403</c:v>
                </c:pt>
                <c:pt idx="61">
                  <c:v>-68.00222</c:v>
                </c:pt>
                <c:pt idx="62">
                  <c:v>-73.421074</c:v>
                </c:pt>
                <c:pt idx="63">
                  <c:v>-74.995804</c:v>
                </c:pt>
                <c:pt idx="64">
                  <c:v>-68.375961</c:v>
                </c:pt>
                <c:pt idx="65">
                  <c:v>-56.755722</c:v>
                </c:pt>
                <c:pt idx="66">
                  <c:v>-43.834831</c:v>
                </c:pt>
                <c:pt idx="67">
                  <c:v>-14.684848</c:v>
                </c:pt>
                <c:pt idx="68">
                  <c:v>-4.608347</c:v>
                </c:pt>
                <c:pt idx="69">
                  <c:v>-3.355457</c:v>
                </c:pt>
                <c:pt idx="70">
                  <c:v>-18.386656</c:v>
                </c:pt>
                <c:pt idx="71">
                  <c:v>-32.639412</c:v>
                </c:pt>
                <c:pt idx="72">
                  <c:v>-51.325886</c:v>
                </c:pt>
                <c:pt idx="73">
                  <c:v>-46.814861</c:v>
                </c:pt>
                <c:pt idx="74">
                  <c:v>-42.780647</c:v>
                </c:pt>
                <c:pt idx="75">
                  <c:v>-34.444771</c:v>
                </c:pt>
                <c:pt idx="76">
                  <c:v>-15.441623</c:v>
                </c:pt>
                <c:pt idx="77">
                  <c:v>1.251446</c:v>
                </c:pt>
                <c:pt idx="78">
                  <c:v>5.094244</c:v>
                </c:pt>
                <c:pt idx="79">
                  <c:v>-4.568433</c:v>
                </c:pt>
                <c:pt idx="80">
                  <c:v>-22.350174</c:v>
                </c:pt>
                <c:pt idx="81">
                  <c:v>-43.914474</c:v>
                </c:pt>
                <c:pt idx="82">
                  <c:v>-59.543583</c:v>
                </c:pt>
                <c:pt idx="83">
                  <c:v>-65.782104</c:v>
                </c:pt>
                <c:pt idx="84">
                  <c:v>-74.995804</c:v>
                </c:pt>
                <c:pt idx="85">
                  <c:v>-73.465973</c:v>
                </c:pt>
                <c:pt idx="86">
                  <c:v>-68.281357</c:v>
                </c:pt>
                <c:pt idx="87">
                  <c:v>-43.10178</c:v>
                </c:pt>
                <c:pt idx="88">
                  <c:v>-27.268824</c:v>
                </c:pt>
                <c:pt idx="89">
                  <c:v>-13.300626</c:v>
                </c:pt>
                <c:pt idx="90">
                  <c:v>-0.936764</c:v>
                </c:pt>
                <c:pt idx="91">
                  <c:v>-6.556371</c:v>
                </c:pt>
                <c:pt idx="92">
                  <c:v>-18.906342</c:v>
                </c:pt>
                <c:pt idx="93">
                  <c:v>-44.446213</c:v>
                </c:pt>
                <c:pt idx="94">
                  <c:v>-42.680038</c:v>
                </c:pt>
                <c:pt idx="95">
                  <c:v>-37.444824</c:v>
                </c:pt>
                <c:pt idx="96">
                  <c:v>-19.743645</c:v>
                </c:pt>
                <c:pt idx="97">
                  <c:v>-10.620174</c:v>
                </c:pt>
                <c:pt idx="98">
                  <c:v>3.489269</c:v>
                </c:pt>
                <c:pt idx="99">
                  <c:v>1.657101</c:v>
                </c:pt>
                <c:pt idx="100">
                  <c:v>-10.49491</c:v>
                </c:pt>
                <c:pt idx="101">
                  <c:v>-25.125353</c:v>
                </c:pt>
                <c:pt idx="102">
                  <c:v>-45.785088</c:v>
                </c:pt>
                <c:pt idx="103">
                  <c:v>-58.956276</c:v>
                </c:pt>
                <c:pt idx="104">
                  <c:v>-68.660461</c:v>
                </c:pt>
                <c:pt idx="105">
                  <c:v>-73.465973</c:v>
                </c:pt>
                <c:pt idx="106">
                  <c:v>-71.090988</c:v>
                </c:pt>
                <c:pt idx="107">
                  <c:v>-69.602608</c:v>
                </c:pt>
                <c:pt idx="108">
                  <c:v>-60.161064</c:v>
                </c:pt>
                <c:pt idx="109">
                  <c:v>-23.159546</c:v>
                </c:pt>
                <c:pt idx="110">
                  <c:v>-6.247114</c:v>
                </c:pt>
                <c:pt idx="111">
                  <c:v>3.291697</c:v>
                </c:pt>
                <c:pt idx="112">
                  <c:v>-3.514406</c:v>
                </c:pt>
                <c:pt idx="113">
                  <c:v>-10.697132</c:v>
                </c:pt>
                <c:pt idx="114">
                  <c:v>-28.706245</c:v>
                </c:pt>
                <c:pt idx="115">
                  <c:v>-39.512093</c:v>
                </c:pt>
                <c:pt idx="116">
                  <c:v>-30.914549</c:v>
                </c:pt>
                <c:pt idx="117">
                  <c:v>-0.05368</c:v>
                </c:pt>
                <c:pt idx="118">
                  <c:v>6.844135</c:v>
                </c:pt>
                <c:pt idx="119">
                  <c:v>0.929996</c:v>
                </c:pt>
                <c:pt idx="120">
                  <c:v>-10.377703</c:v>
                </c:pt>
                <c:pt idx="121">
                  <c:v>-22.559387</c:v>
                </c:pt>
                <c:pt idx="122">
                  <c:v>-40.717735</c:v>
                </c:pt>
                <c:pt idx="123">
                  <c:v>-53.978954</c:v>
                </c:pt>
                <c:pt idx="124">
                  <c:v>-65.04805</c:v>
                </c:pt>
                <c:pt idx="125">
                  <c:v>-71.090881</c:v>
                </c:pt>
                <c:pt idx="126">
                  <c:v>-66.802002</c:v>
                </c:pt>
                <c:pt idx="127">
                  <c:v>-65.601151</c:v>
                </c:pt>
                <c:pt idx="128">
                  <c:v>-54.930855</c:v>
                </c:pt>
                <c:pt idx="129">
                  <c:v>-37.865395</c:v>
                </c:pt>
                <c:pt idx="130">
                  <c:v>-14.578995</c:v>
                </c:pt>
                <c:pt idx="131">
                  <c:v>13.356939</c:v>
                </c:pt>
                <c:pt idx="132">
                  <c:v>9.455015</c:v>
                </c:pt>
                <c:pt idx="133">
                  <c:v>-5.844898</c:v>
                </c:pt>
                <c:pt idx="134">
                  <c:v>-15.627337</c:v>
                </c:pt>
                <c:pt idx="135">
                  <c:v>-50.183487</c:v>
                </c:pt>
                <c:pt idx="136">
                  <c:v>-42.318886</c:v>
                </c:pt>
                <c:pt idx="137">
                  <c:v>-15.67448</c:v>
                </c:pt>
                <c:pt idx="138">
                  <c:v>-14.562813</c:v>
                </c:pt>
                <c:pt idx="139">
                  <c:v>4.647992999999999</c:v>
                </c:pt>
                <c:pt idx="140">
                  <c:v>0.618807</c:v>
                </c:pt>
                <c:pt idx="141">
                  <c:v>-7.685487</c:v>
                </c:pt>
                <c:pt idx="142">
                  <c:v>-17.942457</c:v>
                </c:pt>
                <c:pt idx="143">
                  <c:v>-35.861889</c:v>
                </c:pt>
                <c:pt idx="144">
                  <c:v>-50.168289</c:v>
                </c:pt>
                <c:pt idx="145">
                  <c:v>-61.33638</c:v>
                </c:pt>
                <c:pt idx="146">
                  <c:v>-66.802002</c:v>
                </c:pt>
                <c:pt idx="147">
                  <c:v>-61.158039</c:v>
                </c:pt>
                <c:pt idx="148">
                  <c:v>-56.669453</c:v>
                </c:pt>
                <c:pt idx="149">
                  <c:v>-41.516201</c:v>
                </c:pt>
                <c:pt idx="150">
                  <c:v>-24.09326</c:v>
                </c:pt>
                <c:pt idx="151">
                  <c:v>-1.753653</c:v>
                </c:pt>
                <c:pt idx="152">
                  <c:v>-24.726192</c:v>
                </c:pt>
                <c:pt idx="153">
                  <c:v>-9.917671</c:v>
                </c:pt>
                <c:pt idx="154">
                  <c:v>2.067835</c:v>
                </c:pt>
                <c:pt idx="155">
                  <c:v>-5.574472</c:v>
                </c:pt>
                <c:pt idx="156">
                  <c:v>-16.45112</c:v>
                </c:pt>
                <c:pt idx="157">
                  <c:v>-35.865753</c:v>
                </c:pt>
                <c:pt idx="158">
                  <c:v>-49.452507</c:v>
                </c:pt>
                <c:pt idx="159">
                  <c:v>-58.257645</c:v>
                </c:pt>
                <c:pt idx="160">
                  <c:v>-61.158524</c:v>
                </c:pt>
                <c:pt idx="161">
                  <c:v>-6.66707</c:v>
                </c:pt>
                <c:pt idx="162">
                  <c:v>7.196625</c:v>
                </c:pt>
                <c:pt idx="163">
                  <c:v>-3.516853</c:v>
                </c:pt>
                <c:pt idx="164">
                  <c:v>-14.883972</c:v>
                </c:pt>
                <c:pt idx="165">
                  <c:v>-33.278549</c:v>
                </c:pt>
                <c:pt idx="166">
                  <c:v>-43.895393</c:v>
                </c:pt>
                <c:pt idx="167">
                  <c:v>1.628078</c:v>
                </c:pt>
                <c:pt idx="168">
                  <c:v>-17.451979</c:v>
                </c:pt>
                <c:pt idx="169">
                  <c:v>-8.685772</c:v>
                </c:pt>
                <c:pt idx="170">
                  <c:v>-8.122677</c:v>
                </c:pt>
                <c:pt idx="171">
                  <c:v>-50.475067</c:v>
                </c:pt>
                <c:pt idx="172">
                  <c:v>-3.66179</c:v>
                </c:pt>
                <c:pt idx="173">
                  <c:v>-50.475067</c:v>
                </c:pt>
                <c:pt idx="174">
                  <c:v>-13.063391</c:v>
                </c:pt>
                <c:pt idx="175">
                  <c:v>5.804499</c:v>
                </c:pt>
                <c:pt idx="176">
                  <c:v>18.978436</c:v>
                </c:pt>
                <c:pt idx="177">
                  <c:v>19.881546</c:v>
                </c:pt>
                <c:pt idx="178">
                  <c:v>44.650276</c:v>
                </c:pt>
                <c:pt idx="179">
                  <c:v>-20.44486</c:v>
                </c:pt>
                <c:pt idx="180">
                  <c:v>-13.066223</c:v>
                </c:pt>
                <c:pt idx="181">
                  <c:v>53.307343</c:v>
                </c:pt>
                <c:pt idx="182">
                  <c:v>24.4674</c:v>
                </c:pt>
                <c:pt idx="183">
                  <c:v>21.068043</c:v>
                </c:pt>
                <c:pt idx="184">
                  <c:v>22.663624</c:v>
                </c:pt>
                <c:pt idx="185">
                  <c:v>28.095932</c:v>
                </c:pt>
                <c:pt idx="186">
                  <c:v>13.945154</c:v>
                </c:pt>
                <c:pt idx="187">
                  <c:v>10.444836</c:v>
                </c:pt>
                <c:pt idx="188">
                  <c:v>2.824163</c:v>
                </c:pt>
                <c:pt idx="189">
                  <c:v>4.578144</c:v>
                </c:pt>
                <c:pt idx="190">
                  <c:v>35.037357</c:v>
                </c:pt>
                <c:pt idx="191">
                  <c:v>-0.677288</c:v>
                </c:pt>
                <c:pt idx="192">
                  <c:v>-0.514288</c:v>
                </c:pt>
                <c:pt idx="193">
                  <c:v>4.424082</c:v>
                </c:pt>
                <c:pt idx="194">
                  <c:v>7.049213</c:v>
                </c:pt>
                <c:pt idx="195">
                  <c:v>212.32196</c:v>
                </c:pt>
                <c:pt idx="196">
                  <c:v>19.724058</c:v>
                </c:pt>
                <c:pt idx="197">
                  <c:v>25.27849</c:v>
                </c:pt>
                <c:pt idx="198">
                  <c:v>27.876759</c:v>
                </c:pt>
                <c:pt idx="199">
                  <c:v>38.654823</c:v>
                </c:pt>
                <c:pt idx="200">
                  <c:v>35.035572</c:v>
                </c:pt>
                <c:pt idx="201">
                  <c:v>-9.385155</c:v>
                </c:pt>
                <c:pt idx="202">
                  <c:v>-21.157204</c:v>
                </c:pt>
                <c:pt idx="203">
                  <c:v>-4.421585</c:v>
                </c:pt>
                <c:pt idx="204">
                  <c:v>11.538546</c:v>
                </c:pt>
                <c:pt idx="205">
                  <c:v>19.456184</c:v>
                </c:pt>
                <c:pt idx="206">
                  <c:v>89.29834</c:v>
                </c:pt>
                <c:pt idx="207">
                  <c:v>13.039795</c:v>
                </c:pt>
                <c:pt idx="208">
                  <c:v>3.054852</c:v>
                </c:pt>
                <c:pt idx="209">
                  <c:v>20.957649</c:v>
                </c:pt>
                <c:pt idx="210">
                  <c:v>10.437557</c:v>
                </c:pt>
                <c:pt idx="211">
                  <c:v>-9.385296</c:v>
                </c:pt>
                <c:pt idx="212">
                  <c:v>13.708153</c:v>
                </c:pt>
                <c:pt idx="213">
                  <c:v>23.831825</c:v>
                </c:pt>
                <c:pt idx="214">
                  <c:v>-7.063232</c:v>
                </c:pt>
                <c:pt idx="215">
                  <c:v>-8.301003</c:v>
                </c:pt>
                <c:pt idx="216">
                  <c:v>-7.705525</c:v>
                </c:pt>
                <c:pt idx="217">
                  <c:v>16.83996</c:v>
                </c:pt>
                <c:pt idx="218">
                  <c:v>-51.207752</c:v>
                </c:pt>
                <c:pt idx="219">
                  <c:v>-54.727043</c:v>
                </c:pt>
                <c:pt idx="220">
                  <c:v>-51.477421</c:v>
                </c:pt>
                <c:pt idx="221">
                  <c:v>-41.306953</c:v>
                </c:pt>
                <c:pt idx="222">
                  <c:v>-21.921062</c:v>
                </c:pt>
                <c:pt idx="223">
                  <c:v>-9.143128000000001</c:v>
                </c:pt>
                <c:pt idx="224">
                  <c:v>0.906532</c:v>
                </c:pt>
                <c:pt idx="225">
                  <c:v>11.073051</c:v>
                </c:pt>
                <c:pt idx="226">
                  <c:v>-1.465757</c:v>
                </c:pt>
                <c:pt idx="227">
                  <c:v>-11.042908</c:v>
                </c:pt>
                <c:pt idx="228">
                  <c:v>-16.473175</c:v>
                </c:pt>
                <c:pt idx="229">
                  <c:v>-21.696859</c:v>
                </c:pt>
                <c:pt idx="230">
                  <c:v>-24.117756</c:v>
                </c:pt>
                <c:pt idx="231">
                  <c:v>1.980518</c:v>
                </c:pt>
                <c:pt idx="232">
                  <c:v>12.138725</c:v>
                </c:pt>
                <c:pt idx="233">
                  <c:v>15.021824</c:v>
                </c:pt>
                <c:pt idx="234">
                  <c:v>7.3727</c:v>
                </c:pt>
                <c:pt idx="235">
                  <c:v>-5.416859</c:v>
                </c:pt>
                <c:pt idx="236">
                  <c:v>-25.318375</c:v>
                </c:pt>
                <c:pt idx="237">
                  <c:v>-40.817673</c:v>
                </c:pt>
                <c:pt idx="238">
                  <c:v>-51.207752</c:v>
                </c:pt>
              </c:numCache>
            </c:numRef>
          </c:yVal>
        </c:ser>
        <c:axId val="481553208"/>
        <c:axId val="481555976"/>
      </c:scatterChart>
      <c:valAx>
        <c:axId val="481553208"/>
        <c:scaling>
          <c:orientation val="minMax"/>
        </c:scaling>
        <c:axPos val="b"/>
        <c:numFmt formatCode="General" sourceLinked="1"/>
        <c:tickLblPos val="nextTo"/>
        <c:crossAx val="481555976"/>
        <c:crosses val="autoZero"/>
        <c:crossBetween val="midCat"/>
      </c:valAx>
      <c:valAx>
        <c:axId val="481555976"/>
        <c:scaling>
          <c:orientation val="minMax"/>
        </c:scaling>
        <c:axPos val="l"/>
        <c:majorGridlines/>
        <c:numFmt formatCode="General" sourceLinked="1"/>
        <c:tickLblPos val="nextTo"/>
        <c:crossAx val="48155320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Sheet2!$J$1</c:f>
              <c:strCache>
                <c:ptCount val="1"/>
                <c:pt idx="0">
                  <c:v>after MM energy (kJ/mol)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0.0523844462623991"/>
                  <c:y val="-0.150444006999125"/>
                </c:manualLayout>
              </c:layout>
              <c:numFmt formatCode="General" sourceLinked="0"/>
            </c:trendlineLbl>
          </c:trendline>
          <c:xVal>
            <c:numRef>
              <c:f>Sheet2!$H$2:$H$240</c:f>
              <c:numCache>
                <c:formatCode>General</c:formatCode>
                <c:ptCount val="239"/>
                <c:pt idx="0">
                  <c:v>22.41188344077347</c:v>
                </c:pt>
                <c:pt idx="1">
                  <c:v>17.97563510163687</c:v>
                </c:pt>
                <c:pt idx="2">
                  <c:v>20.46224153035786</c:v>
                </c:pt>
                <c:pt idx="3">
                  <c:v>31.31410576554295</c:v>
                </c:pt>
                <c:pt idx="4">
                  <c:v>47.72991721595684</c:v>
                </c:pt>
                <c:pt idx="5">
                  <c:v>69.93700347989565</c:v>
                </c:pt>
                <c:pt idx="6">
                  <c:v>94.52614136000211</c:v>
                </c:pt>
                <c:pt idx="7">
                  <c:v>113.5349227952682</c:v>
                </c:pt>
                <c:pt idx="8">
                  <c:v>94.70389818153018</c:v>
                </c:pt>
                <c:pt idx="9">
                  <c:v>60.77876094000647</c:v>
                </c:pt>
                <c:pt idx="10">
                  <c:v>42.97147033367213</c:v>
                </c:pt>
                <c:pt idx="11">
                  <c:v>45.23014666789305</c:v>
                </c:pt>
                <c:pt idx="12">
                  <c:v>54.54156586647127</c:v>
                </c:pt>
                <c:pt idx="13">
                  <c:v>95.78222669427563</c:v>
                </c:pt>
                <c:pt idx="14">
                  <c:v>114.0833866193039</c:v>
                </c:pt>
                <c:pt idx="15">
                  <c:v>108.9040096720476</c:v>
                </c:pt>
                <c:pt idx="16">
                  <c:v>88.72023133273562</c:v>
                </c:pt>
                <c:pt idx="17">
                  <c:v>68.67173175516865</c:v>
                </c:pt>
                <c:pt idx="18">
                  <c:v>48.6761857183124</c:v>
                </c:pt>
                <c:pt idx="19">
                  <c:v>32.71312323443172</c:v>
                </c:pt>
                <c:pt idx="20">
                  <c:v>22.41188344077347</c:v>
                </c:pt>
                <c:pt idx="21">
                  <c:v>13.56507735911431</c:v>
                </c:pt>
                <c:pt idx="22">
                  <c:v>12.25030975130247</c:v>
                </c:pt>
                <c:pt idx="23">
                  <c:v>47.02995953842532</c:v>
                </c:pt>
                <c:pt idx="24">
                  <c:v>68.5696785560241</c:v>
                </c:pt>
                <c:pt idx="25">
                  <c:v>91.98071876969747</c:v>
                </c:pt>
                <c:pt idx="26">
                  <c:v>108.660586644094</c:v>
                </c:pt>
                <c:pt idx="27">
                  <c:v>106.2128010406718</c:v>
                </c:pt>
                <c:pt idx="28">
                  <c:v>79.91172893442121</c:v>
                </c:pt>
                <c:pt idx="29">
                  <c:v>41.54377447366808</c:v>
                </c:pt>
                <c:pt idx="30">
                  <c:v>31.53286997110211</c:v>
                </c:pt>
                <c:pt idx="31">
                  <c:v>36.36094488962414</c:v>
                </c:pt>
                <c:pt idx="32">
                  <c:v>51.80376504795858</c:v>
                </c:pt>
                <c:pt idx="33">
                  <c:v>72.77253333350457</c:v>
                </c:pt>
                <c:pt idx="34">
                  <c:v>117.5579153624629</c:v>
                </c:pt>
                <c:pt idx="35">
                  <c:v>99.51124723764975</c:v>
                </c:pt>
                <c:pt idx="36">
                  <c:v>74.89901827995293</c:v>
                </c:pt>
                <c:pt idx="37">
                  <c:v>53.67279132009344</c:v>
                </c:pt>
                <c:pt idx="38">
                  <c:v>33.14680027369224</c:v>
                </c:pt>
                <c:pt idx="39">
                  <c:v>20.39744392237067</c:v>
                </c:pt>
                <c:pt idx="40">
                  <c:v>13.56507735911431</c:v>
                </c:pt>
                <c:pt idx="41">
                  <c:v>6.197379711169749</c:v>
                </c:pt>
                <c:pt idx="42">
                  <c:v>6.990308797701727</c:v>
                </c:pt>
                <c:pt idx="43">
                  <c:v>13.15961386868265</c:v>
                </c:pt>
                <c:pt idx="44">
                  <c:v>41.85800458878232</c:v>
                </c:pt>
                <c:pt idx="45">
                  <c:v>62.18647694488708</c:v>
                </c:pt>
                <c:pt idx="46">
                  <c:v>84.9364928560541</c:v>
                </c:pt>
                <c:pt idx="47">
                  <c:v>101.6407333672578</c:v>
                </c:pt>
                <c:pt idx="48">
                  <c:v>90.77879991747253</c:v>
                </c:pt>
                <c:pt idx="49">
                  <c:v>61.78348117769323</c:v>
                </c:pt>
                <c:pt idx="50">
                  <c:v>28.93426037281379</c:v>
                </c:pt>
                <c:pt idx="51">
                  <c:v>21.18480452327756</c:v>
                </c:pt>
                <c:pt idx="52">
                  <c:v>31.3683697352903</c:v>
                </c:pt>
                <c:pt idx="53">
                  <c:v>48.48702373128385</c:v>
                </c:pt>
                <c:pt idx="54">
                  <c:v>69.92279461607804</c:v>
                </c:pt>
                <c:pt idx="55">
                  <c:v>90.12317381195585</c:v>
                </c:pt>
                <c:pt idx="56">
                  <c:v>105.6767482160893</c:v>
                </c:pt>
                <c:pt idx="57">
                  <c:v>82.97940760970628</c:v>
                </c:pt>
                <c:pt idx="58">
                  <c:v>56.31656259598537</c:v>
                </c:pt>
                <c:pt idx="59">
                  <c:v>35.34580147116445</c:v>
                </c:pt>
                <c:pt idx="60">
                  <c:v>18.11655891605932</c:v>
                </c:pt>
                <c:pt idx="61">
                  <c:v>9.48518783113733</c:v>
                </c:pt>
                <c:pt idx="62">
                  <c:v>6.197379711169749</c:v>
                </c:pt>
                <c:pt idx="63">
                  <c:v>1.609926214300096</c:v>
                </c:pt>
                <c:pt idx="64">
                  <c:v>2.682770339973737</c:v>
                </c:pt>
                <c:pt idx="65">
                  <c:v>8.434933958337178</c:v>
                </c:pt>
                <c:pt idx="66">
                  <c:v>19.99498663593689</c:v>
                </c:pt>
                <c:pt idx="67">
                  <c:v>57.02602715837536</c:v>
                </c:pt>
                <c:pt idx="68">
                  <c:v>82.38602645357932</c:v>
                </c:pt>
                <c:pt idx="69">
                  <c:v>98.79191847675946</c:v>
                </c:pt>
                <c:pt idx="70">
                  <c:v>72.7714408913101</c:v>
                </c:pt>
                <c:pt idx="71">
                  <c:v>47.82760901365662</c:v>
                </c:pt>
                <c:pt idx="72">
                  <c:v>18.23157121844683</c:v>
                </c:pt>
                <c:pt idx="73">
                  <c:v>17.84186592714023</c:v>
                </c:pt>
                <c:pt idx="74">
                  <c:v>29.0382771232538</c:v>
                </c:pt>
                <c:pt idx="75">
                  <c:v>47.72841264954675</c:v>
                </c:pt>
                <c:pt idx="76">
                  <c:v>67.4314230295168</c:v>
                </c:pt>
                <c:pt idx="77">
                  <c:v>99.22669590787497</c:v>
                </c:pt>
                <c:pt idx="78">
                  <c:v>91.82203638561769</c:v>
                </c:pt>
                <c:pt idx="79">
                  <c:v>66.28907429605863</c:v>
                </c:pt>
                <c:pt idx="80">
                  <c:v>40.71105345510552</c:v>
                </c:pt>
                <c:pt idx="81">
                  <c:v>21.81157901997771</c:v>
                </c:pt>
                <c:pt idx="82">
                  <c:v>8.652550911128056</c:v>
                </c:pt>
                <c:pt idx="83">
                  <c:v>3.474160969681106</c:v>
                </c:pt>
                <c:pt idx="84">
                  <c:v>1.609926214300096</c:v>
                </c:pt>
                <c:pt idx="85">
                  <c:v>0.0</c:v>
                </c:pt>
                <c:pt idx="86">
                  <c:v>1.506975128737744</c:v>
                </c:pt>
                <c:pt idx="87">
                  <c:v>20.43550074954052</c:v>
                </c:pt>
                <c:pt idx="88">
                  <c:v>36.3835899528279</c:v>
                </c:pt>
                <c:pt idx="89">
                  <c:v>60.93859099525772</c:v>
                </c:pt>
                <c:pt idx="90">
                  <c:v>87.7943234294802</c:v>
                </c:pt>
                <c:pt idx="91">
                  <c:v>85.7140285878731</c:v>
                </c:pt>
                <c:pt idx="92">
                  <c:v>62.12936157910293</c:v>
                </c:pt>
                <c:pt idx="93">
                  <c:v>15.95846259432472</c:v>
                </c:pt>
                <c:pt idx="94">
                  <c:v>17.71708649530448</c:v>
                </c:pt>
                <c:pt idx="95">
                  <c:v>28.93742933443329</c:v>
                </c:pt>
                <c:pt idx="96">
                  <c:v>47.78888023608457</c:v>
                </c:pt>
                <c:pt idx="97">
                  <c:v>72.65266089672782</c:v>
                </c:pt>
                <c:pt idx="98">
                  <c:v>94.59907224566071</c:v>
                </c:pt>
                <c:pt idx="99">
                  <c:v>81.61318265928654</c:v>
                </c:pt>
                <c:pt idx="100">
                  <c:v>56.28758504878404</c:v>
                </c:pt>
                <c:pt idx="101">
                  <c:v>33.69591010713251</c:v>
                </c:pt>
                <c:pt idx="102">
                  <c:v>17.03918853930337</c:v>
                </c:pt>
                <c:pt idx="103">
                  <c:v>5.61444056395907</c:v>
                </c:pt>
                <c:pt idx="104">
                  <c:v>0.671578860905487</c:v>
                </c:pt>
                <c:pt idx="105">
                  <c:v>0.0</c:v>
                </c:pt>
                <c:pt idx="106">
                  <c:v>0.241992100017145</c:v>
                </c:pt>
                <c:pt idx="107">
                  <c:v>2.112015837553888</c:v>
                </c:pt>
                <c:pt idx="108">
                  <c:v>9.671477502456867</c:v>
                </c:pt>
                <c:pt idx="109">
                  <c:v>44.21617686160235</c:v>
                </c:pt>
                <c:pt idx="110">
                  <c:v>70.20420334314694</c:v>
                </c:pt>
                <c:pt idx="111">
                  <c:v>98.66391778314953</c:v>
                </c:pt>
                <c:pt idx="112">
                  <c:v>80.56784833364095</c:v>
                </c:pt>
                <c:pt idx="113">
                  <c:v>61.59560869929847</c:v>
                </c:pt>
                <c:pt idx="114">
                  <c:v>42.43736265040143</c:v>
                </c:pt>
                <c:pt idx="115">
                  <c:v>18.87442691909615</c:v>
                </c:pt>
                <c:pt idx="116">
                  <c:v>31.96463073838363</c:v>
                </c:pt>
                <c:pt idx="117">
                  <c:v>84.00388469507964</c:v>
                </c:pt>
                <c:pt idx="118">
                  <c:v>96.36579888087931</c:v>
                </c:pt>
                <c:pt idx="119">
                  <c:v>80.93340985273477</c:v>
                </c:pt>
                <c:pt idx="120">
                  <c:v>57.2613583303294</c:v>
                </c:pt>
                <c:pt idx="121">
                  <c:v>36.86923101681425</c:v>
                </c:pt>
                <c:pt idx="122">
                  <c:v>20.45613456397271</c:v>
                </c:pt>
                <c:pt idx="123">
                  <c:v>8.354979391975794</c:v>
                </c:pt>
                <c:pt idx="124">
                  <c:v>2.122032333596144</c:v>
                </c:pt>
                <c:pt idx="125">
                  <c:v>0.241992100017145</c:v>
                </c:pt>
                <c:pt idx="126">
                  <c:v>4.99080072006071</c:v>
                </c:pt>
                <c:pt idx="127">
                  <c:v>9.533896285514813</c:v>
                </c:pt>
                <c:pt idx="128">
                  <c:v>19.37069869037438</c:v>
                </c:pt>
                <c:pt idx="129">
                  <c:v>36.7848104486987</c:v>
                </c:pt>
                <c:pt idx="130">
                  <c:v>58.00955167029147</c:v>
                </c:pt>
                <c:pt idx="131">
                  <c:v>100.5939605824184</c:v>
                </c:pt>
                <c:pt idx="132">
                  <c:v>84.91074995928536</c:v>
                </c:pt>
                <c:pt idx="133">
                  <c:v>66.76322860641032</c:v>
                </c:pt>
                <c:pt idx="134">
                  <c:v>48.25873967036745</c:v>
                </c:pt>
                <c:pt idx="135">
                  <c:v>19.23782196329767</c:v>
                </c:pt>
                <c:pt idx="136">
                  <c:v>33.79692065357464</c:v>
                </c:pt>
                <c:pt idx="137">
                  <c:v>57.95953069510497</c:v>
                </c:pt>
                <c:pt idx="138">
                  <c:v>82.56043858561107</c:v>
                </c:pt>
                <c:pt idx="139">
                  <c:v>104.8572565872795</c:v>
                </c:pt>
                <c:pt idx="140">
                  <c:v>88.61154105450959</c:v>
                </c:pt>
                <c:pt idx="141">
                  <c:v>65.24947958147991</c:v>
                </c:pt>
                <c:pt idx="142">
                  <c:v>44.12573091523582</c:v>
                </c:pt>
                <c:pt idx="143">
                  <c:v>26.79504937199224</c:v>
                </c:pt>
                <c:pt idx="144">
                  <c:v>13.27415128710726</c:v>
                </c:pt>
                <c:pt idx="145">
                  <c:v>6.21685539435083</c:v>
                </c:pt>
                <c:pt idx="146">
                  <c:v>4.99080072006071</c:v>
                </c:pt>
                <c:pt idx="147">
                  <c:v>14.93715447032731</c:v>
                </c:pt>
                <c:pt idx="148">
                  <c:v>21.70219294236787</c:v>
                </c:pt>
                <c:pt idx="149">
                  <c:v>33.21074685593135</c:v>
                </c:pt>
                <c:pt idx="150">
                  <c:v>50.96213587511284</c:v>
                </c:pt>
                <c:pt idx="151">
                  <c:v>72.36117040320673</c:v>
                </c:pt>
                <c:pt idx="152">
                  <c:v>64.28568053749856</c:v>
                </c:pt>
                <c:pt idx="153">
                  <c:v>90.35212773125852</c:v>
                </c:pt>
                <c:pt idx="154">
                  <c:v>94.54179705107725</c:v>
                </c:pt>
                <c:pt idx="155">
                  <c:v>71.20634791030456</c:v>
                </c:pt>
                <c:pt idx="156">
                  <c:v>49.47261221028585</c:v>
                </c:pt>
                <c:pt idx="157">
                  <c:v>32.24118477030471</c:v>
                </c:pt>
                <c:pt idx="158">
                  <c:v>19.08358717123186</c:v>
                </c:pt>
                <c:pt idx="159">
                  <c:v>13.56342342398455</c:v>
                </c:pt>
                <c:pt idx="160">
                  <c:v>14.9371519599082</c:v>
                </c:pt>
                <c:pt idx="161">
                  <c:v>67.10891989128478</c:v>
                </c:pt>
                <c:pt idx="162">
                  <c:v>108.3053462158828</c:v>
                </c:pt>
                <c:pt idx="163">
                  <c:v>70.2440216343347</c:v>
                </c:pt>
                <c:pt idx="164">
                  <c:v>49.58207945762668</c:v>
                </c:pt>
                <c:pt idx="165">
                  <c:v>34.4688777480377</c:v>
                </c:pt>
                <c:pt idx="166">
                  <c:v>23.61793190078298</c:v>
                </c:pt>
                <c:pt idx="167">
                  <c:v>88.95797541759723</c:v>
                </c:pt>
                <c:pt idx="168">
                  <c:v>46.42117205757368</c:v>
                </c:pt>
                <c:pt idx="169">
                  <c:v>62.3505232168953</c:v>
                </c:pt>
                <c:pt idx="170">
                  <c:v>46.36596041191649</c:v>
                </c:pt>
                <c:pt idx="171">
                  <c:v>17.00253920949157</c:v>
                </c:pt>
                <c:pt idx="172">
                  <c:v>91.29372563440678</c:v>
                </c:pt>
                <c:pt idx="173">
                  <c:v>17.00253628066927</c:v>
                </c:pt>
                <c:pt idx="174">
                  <c:v>31.34152393600391</c:v>
                </c:pt>
                <c:pt idx="175">
                  <c:v>70.01526185289258</c:v>
                </c:pt>
                <c:pt idx="176">
                  <c:v>79.39108745515813</c:v>
                </c:pt>
                <c:pt idx="177">
                  <c:v>101.1206404104312</c:v>
                </c:pt>
                <c:pt idx="178">
                  <c:v>79.8649739896627</c:v>
                </c:pt>
                <c:pt idx="179">
                  <c:v>23.68980758164357</c:v>
                </c:pt>
                <c:pt idx="180">
                  <c:v>31.3413925583777</c:v>
                </c:pt>
                <c:pt idx="181">
                  <c:v>63.99002319830936</c:v>
                </c:pt>
                <c:pt idx="182">
                  <c:v>60.09852078074915</c:v>
                </c:pt>
                <c:pt idx="183">
                  <c:v>60.39256351446453</c:v>
                </c:pt>
                <c:pt idx="184">
                  <c:v>65.6375150383357</c:v>
                </c:pt>
                <c:pt idx="185">
                  <c:v>79.38149103274849</c:v>
                </c:pt>
                <c:pt idx="186">
                  <c:v>68.29198773117084</c:v>
                </c:pt>
                <c:pt idx="187">
                  <c:v>50.51690639364813</c:v>
                </c:pt>
                <c:pt idx="188">
                  <c:v>41.15623523909412</c:v>
                </c:pt>
                <c:pt idx="189">
                  <c:v>38.49101385048638</c:v>
                </c:pt>
                <c:pt idx="190">
                  <c:v>58.25510393598442</c:v>
                </c:pt>
                <c:pt idx="191">
                  <c:v>43.10194460792095</c:v>
                </c:pt>
                <c:pt idx="192">
                  <c:v>44.82044562238548</c:v>
                </c:pt>
                <c:pt idx="193">
                  <c:v>52.69402150569437</c:v>
                </c:pt>
                <c:pt idx="194">
                  <c:v>66.60645496329571</c:v>
                </c:pt>
                <c:pt idx="195">
                  <c:v>156.6363921008231</c:v>
                </c:pt>
                <c:pt idx="196">
                  <c:v>94.94256358314446</c:v>
                </c:pt>
                <c:pt idx="197">
                  <c:v>78.67553433587962</c:v>
                </c:pt>
                <c:pt idx="198">
                  <c:v>68.68412685530074</c:v>
                </c:pt>
                <c:pt idx="199">
                  <c:v>65.15180033587572</c:v>
                </c:pt>
                <c:pt idx="200">
                  <c:v>58.2550880369069</c:v>
                </c:pt>
                <c:pt idx="201">
                  <c:v>43.03688466308452</c:v>
                </c:pt>
                <c:pt idx="202">
                  <c:v>33.98187646552269</c:v>
                </c:pt>
                <c:pt idx="203">
                  <c:v>63.45927066485817</c:v>
                </c:pt>
                <c:pt idx="204">
                  <c:v>103.6929719784162</c:v>
                </c:pt>
                <c:pt idx="205">
                  <c:v>106.4500777728278</c:v>
                </c:pt>
                <c:pt idx="206">
                  <c:v>112.2805625239355</c:v>
                </c:pt>
                <c:pt idx="207">
                  <c:v>65.4042290055677</c:v>
                </c:pt>
                <c:pt idx="208">
                  <c:v>71.36036220559617</c:v>
                </c:pt>
                <c:pt idx="209">
                  <c:v>98.86834425768396</c:v>
                </c:pt>
                <c:pt idx="210">
                  <c:v>68.07036920075258</c:v>
                </c:pt>
                <c:pt idx="211">
                  <c:v>43.03688717350364</c:v>
                </c:pt>
                <c:pt idx="212">
                  <c:v>101.4816254703039</c:v>
                </c:pt>
                <c:pt idx="213">
                  <c:v>82.61455778883025</c:v>
                </c:pt>
                <c:pt idx="214">
                  <c:v>52.18372998713376</c:v>
                </c:pt>
                <c:pt idx="215">
                  <c:v>58.34771844950272</c:v>
                </c:pt>
                <c:pt idx="216">
                  <c:v>72.21725084486604</c:v>
                </c:pt>
                <c:pt idx="217">
                  <c:v>109.0239373375578</c:v>
                </c:pt>
                <c:pt idx="218">
                  <c:v>22.41188344077347</c:v>
                </c:pt>
                <c:pt idx="219">
                  <c:v>17.97563510163687</c:v>
                </c:pt>
                <c:pt idx="220">
                  <c:v>20.46224153035786</c:v>
                </c:pt>
                <c:pt idx="221">
                  <c:v>31.31411371520348</c:v>
                </c:pt>
                <c:pt idx="222">
                  <c:v>47.72991721595684</c:v>
                </c:pt>
                <c:pt idx="223">
                  <c:v>69.93700096947652</c:v>
                </c:pt>
                <c:pt idx="224">
                  <c:v>94.52614136000211</c:v>
                </c:pt>
                <c:pt idx="225">
                  <c:v>113.5349227952682</c:v>
                </c:pt>
                <c:pt idx="226">
                  <c:v>94.70389525270788</c:v>
                </c:pt>
                <c:pt idx="227">
                  <c:v>60.77876888966701</c:v>
                </c:pt>
                <c:pt idx="228">
                  <c:v>42.97147033367213</c:v>
                </c:pt>
                <c:pt idx="229">
                  <c:v>45.23014666789305</c:v>
                </c:pt>
                <c:pt idx="230">
                  <c:v>54.54156586647127</c:v>
                </c:pt>
                <c:pt idx="231">
                  <c:v>95.78222669427563</c:v>
                </c:pt>
                <c:pt idx="232">
                  <c:v>114.0789260567911</c:v>
                </c:pt>
                <c:pt idx="233">
                  <c:v>108.9040096720476</c:v>
                </c:pt>
                <c:pt idx="234">
                  <c:v>88.72023384315474</c:v>
                </c:pt>
                <c:pt idx="235">
                  <c:v>68.67170539601148</c:v>
                </c:pt>
                <c:pt idx="236">
                  <c:v>48.67619115755381</c:v>
                </c:pt>
                <c:pt idx="237">
                  <c:v>32.71312323443172</c:v>
                </c:pt>
                <c:pt idx="238">
                  <c:v>22.41188344077347</c:v>
                </c:pt>
              </c:numCache>
            </c:numRef>
          </c:xVal>
          <c:yVal>
            <c:numRef>
              <c:f>Sheet2!$J$2:$J$240</c:f>
              <c:numCache>
                <c:formatCode>General</c:formatCode>
                <c:ptCount val="239"/>
                <c:pt idx="0">
                  <c:v>-38.525459</c:v>
                </c:pt>
                <c:pt idx="1">
                  <c:v>-41.978249</c:v>
                </c:pt>
                <c:pt idx="2">
                  <c:v>-36.951893</c:v>
                </c:pt>
                <c:pt idx="3">
                  <c:v>-22.92518</c:v>
                </c:pt>
                <c:pt idx="4">
                  <c:v>1.606541</c:v>
                </c:pt>
                <c:pt idx="5">
                  <c:v>20.872375</c:v>
                </c:pt>
                <c:pt idx="6">
                  <c:v>36.841461</c:v>
                </c:pt>
                <c:pt idx="7">
                  <c:v>48.585323</c:v>
                </c:pt>
                <c:pt idx="8">
                  <c:v>28.933781</c:v>
                </c:pt>
                <c:pt idx="9">
                  <c:v>4.773706</c:v>
                </c:pt>
                <c:pt idx="10">
                  <c:v>-5.458683</c:v>
                </c:pt>
                <c:pt idx="11">
                  <c:v>-8.064953</c:v>
                </c:pt>
                <c:pt idx="12">
                  <c:v>-4.494252</c:v>
                </c:pt>
                <c:pt idx="13">
                  <c:v>34.296879</c:v>
                </c:pt>
                <c:pt idx="14">
                  <c:v>50.249218</c:v>
                </c:pt>
                <c:pt idx="15">
                  <c:v>50.387539</c:v>
                </c:pt>
                <c:pt idx="16">
                  <c:v>37.178547</c:v>
                </c:pt>
                <c:pt idx="17">
                  <c:v>18.78476</c:v>
                </c:pt>
                <c:pt idx="18">
                  <c:v>-8.578764</c:v>
                </c:pt>
                <c:pt idx="19">
                  <c:v>-26.876692</c:v>
                </c:pt>
                <c:pt idx="20">
                  <c:v>-38.525459</c:v>
                </c:pt>
                <c:pt idx="21">
                  <c:v>-50.597458</c:v>
                </c:pt>
                <c:pt idx="22">
                  <c:v>-49.514297</c:v>
                </c:pt>
                <c:pt idx="23">
                  <c:v>4.426479</c:v>
                </c:pt>
                <c:pt idx="24">
                  <c:v>22.771507</c:v>
                </c:pt>
                <c:pt idx="25">
                  <c:v>38.559135</c:v>
                </c:pt>
                <c:pt idx="26">
                  <c:v>45.753765</c:v>
                </c:pt>
                <c:pt idx="27">
                  <c:v>42.263954</c:v>
                </c:pt>
                <c:pt idx="28">
                  <c:v>15.913902</c:v>
                </c:pt>
                <c:pt idx="29">
                  <c:v>-14.449928</c:v>
                </c:pt>
                <c:pt idx="30">
                  <c:v>-20.968494</c:v>
                </c:pt>
                <c:pt idx="31">
                  <c:v>-21.681282</c:v>
                </c:pt>
                <c:pt idx="32">
                  <c:v>-6.223624</c:v>
                </c:pt>
                <c:pt idx="33">
                  <c:v>13.693686</c:v>
                </c:pt>
                <c:pt idx="34">
                  <c:v>53.603973</c:v>
                </c:pt>
                <c:pt idx="35">
                  <c:v>46.775444</c:v>
                </c:pt>
                <c:pt idx="36">
                  <c:v>28.682201</c:v>
                </c:pt>
                <c:pt idx="37">
                  <c:v>0.999523</c:v>
                </c:pt>
                <c:pt idx="38">
                  <c:v>-23.078957</c:v>
                </c:pt>
                <c:pt idx="39">
                  <c:v>-41.697098</c:v>
                </c:pt>
                <c:pt idx="40">
                  <c:v>-50.597458</c:v>
                </c:pt>
                <c:pt idx="41">
                  <c:v>-58.189247</c:v>
                </c:pt>
                <c:pt idx="42">
                  <c:v>-51.947601</c:v>
                </c:pt>
                <c:pt idx="43">
                  <c:v>-38.265202</c:v>
                </c:pt>
                <c:pt idx="44">
                  <c:v>6.479763</c:v>
                </c:pt>
                <c:pt idx="45">
                  <c:v>22.49004</c:v>
                </c:pt>
                <c:pt idx="46">
                  <c:v>35.771137</c:v>
                </c:pt>
                <c:pt idx="47">
                  <c:v>42.377426</c:v>
                </c:pt>
                <c:pt idx="48">
                  <c:v>29.907738</c:v>
                </c:pt>
                <c:pt idx="49">
                  <c:v>2.950974</c:v>
                </c:pt>
                <c:pt idx="50">
                  <c:v>-26.604408</c:v>
                </c:pt>
                <c:pt idx="51">
                  <c:v>-33.852558</c:v>
                </c:pt>
                <c:pt idx="52">
                  <c:v>-23.384434</c:v>
                </c:pt>
                <c:pt idx="53">
                  <c:v>-7.167441</c:v>
                </c:pt>
                <c:pt idx="54">
                  <c:v>10.939901</c:v>
                </c:pt>
                <c:pt idx="55">
                  <c:v>34.567242</c:v>
                </c:pt>
                <c:pt idx="56">
                  <c:v>50.20467</c:v>
                </c:pt>
                <c:pt idx="57">
                  <c:v>39.257118</c:v>
                </c:pt>
                <c:pt idx="58">
                  <c:v>16.945457</c:v>
                </c:pt>
                <c:pt idx="59">
                  <c:v>-12.116092</c:v>
                </c:pt>
                <c:pt idx="60">
                  <c:v>-35.51104</c:v>
                </c:pt>
                <c:pt idx="61">
                  <c:v>-51.877914</c:v>
                </c:pt>
                <c:pt idx="62">
                  <c:v>-58.189247</c:v>
                </c:pt>
                <c:pt idx="63">
                  <c:v>-59.705494</c:v>
                </c:pt>
                <c:pt idx="64">
                  <c:v>-52.33123</c:v>
                </c:pt>
                <c:pt idx="65">
                  <c:v>-38.184219</c:v>
                </c:pt>
                <c:pt idx="66">
                  <c:v>-20.835678</c:v>
                </c:pt>
                <c:pt idx="67">
                  <c:v>20.053707</c:v>
                </c:pt>
                <c:pt idx="68">
                  <c:v>35.783466</c:v>
                </c:pt>
                <c:pt idx="69">
                  <c:v>40.317074</c:v>
                </c:pt>
                <c:pt idx="70">
                  <c:v>16.535412</c:v>
                </c:pt>
                <c:pt idx="71">
                  <c:v>-4.698862</c:v>
                </c:pt>
                <c:pt idx="72">
                  <c:v>-33.999512</c:v>
                </c:pt>
                <c:pt idx="73">
                  <c:v>-29.450558</c:v>
                </c:pt>
                <c:pt idx="74">
                  <c:v>-20.914286</c:v>
                </c:pt>
                <c:pt idx="75">
                  <c:v>-7.920187</c:v>
                </c:pt>
                <c:pt idx="76">
                  <c:v>19.282169</c:v>
                </c:pt>
                <c:pt idx="77">
                  <c:v>45.058285</c:v>
                </c:pt>
                <c:pt idx="78">
                  <c:v>46.858173</c:v>
                </c:pt>
                <c:pt idx="79">
                  <c:v>30.968861</c:v>
                </c:pt>
                <c:pt idx="80">
                  <c:v>6.552444</c:v>
                </c:pt>
                <c:pt idx="81">
                  <c:v>-20.876928</c:v>
                </c:pt>
                <c:pt idx="82">
                  <c:v>-40.840324</c:v>
                </c:pt>
                <c:pt idx="83">
                  <c:v>-49.604599</c:v>
                </c:pt>
                <c:pt idx="84">
                  <c:v>-59.705494</c:v>
                </c:pt>
                <c:pt idx="85">
                  <c:v>-58.22245</c:v>
                </c:pt>
                <c:pt idx="86">
                  <c:v>-52.389332</c:v>
                </c:pt>
                <c:pt idx="87">
                  <c:v>-19.535824</c:v>
                </c:pt>
                <c:pt idx="88">
                  <c:v>-1.005449</c:v>
                </c:pt>
                <c:pt idx="89">
                  <c:v>16.546726</c:v>
                </c:pt>
                <c:pt idx="90">
                  <c:v>34.020557</c:v>
                </c:pt>
                <c:pt idx="91">
                  <c:v>30.916447</c:v>
                </c:pt>
                <c:pt idx="92">
                  <c:v>12.550034</c:v>
                </c:pt>
                <c:pt idx="93">
                  <c:v>-28.577055</c:v>
                </c:pt>
                <c:pt idx="94">
                  <c:v>-26.914268</c:v>
                </c:pt>
                <c:pt idx="95">
                  <c:v>-19.902405</c:v>
                </c:pt>
                <c:pt idx="96">
                  <c:v>7.037224</c:v>
                </c:pt>
                <c:pt idx="97">
                  <c:v>24.277683</c:v>
                </c:pt>
                <c:pt idx="98">
                  <c:v>45.872509</c:v>
                </c:pt>
                <c:pt idx="99">
                  <c:v>41.576733</c:v>
                </c:pt>
                <c:pt idx="100">
                  <c:v>23.714714</c:v>
                </c:pt>
                <c:pt idx="101">
                  <c:v>3.027388</c:v>
                </c:pt>
                <c:pt idx="102">
                  <c:v>-23.069717</c:v>
                </c:pt>
                <c:pt idx="103">
                  <c:v>-40.459175</c:v>
                </c:pt>
                <c:pt idx="104">
                  <c:v>-52.644211</c:v>
                </c:pt>
                <c:pt idx="105">
                  <c:v>-58.22245</c:v>
                </c:pt>
                <c:pt idx="106">
                  <c:v>-55.80698</c:v>
                </c:pt>
                <c:pt idx="107">
                  <c:v>-53.490501</c:v>
                </c:pt>
                <c:pt idx="108">
                  <c:v>-43.604149</c:v>
                </c:pt>
                <c:pt idx="109">
                  <c:v>-0.941985</c:v>
                </c:pt>
                <c:pt idx="110">
                  <c:v>20.965769</c:v>
                </c:pt>
                <c:pt idx="111">
                  <c:v>42.481758</c:v>
                </c:pt>
                <c:pt idx="112">
                  <c:v>30.547176</c:v>
                </c:pt>
                <c:pt idx="113">
                  <c:v>18.232952</c:v>
                </c:pt>
                <c:pt idx="114">
                  <c:v>-6.270852</c:v>
                </c:pt>
                <c:pt idx="115">
                  <c:v>-33.894005</c:v>
                </c:pt>
                <c:pt idx="116">
                  <c:v>-23.380018</c:v>
                </c:pt>
                <c:pt idx="117">
                  <c:v>32.130417</c:v>
                </c:pt>
                <c:pt idx="118">
                  <c:v>46.557117</c:v>
                </c:pt>
                <c:pt idx="119">
                  <c:v>39.456562</c:v>
                </c:pt>
                <c:pt idx="120">
                  <c:v>23.301941</c:v>
                </c:pt>
                <c:pt idx="121">
                  <c:v>5.473816</c:v>
                </c:pt>
                <c:pt idx="122">
                  <c:v>-17.942175</c:v>
                </c:pt>
                <c:pt idx="123">
                  <c:v>-35.415524</c:v>
                </c:pt>
                <c:pt idx="124">
                  <c:v>-49.000393</c:v>
                </c:pt>
                <c:pt idx="125">
                  <c:v>-55.806889</c:v>
                </c:pt>
                <c:pt idx="126">
                  <c:v>-52.388474</c:v>
                </c:pt>
                <c:pt idx="127">
                  <c:v>-53.30843</c:v>
                </c:pt>
                <c:pt idx="128">
                  <c:v>-43.552353</c:v>
                </c:pt>
                <c:pt idx="129">
                  <c:v>-24.365007</c:v>
                </c:pt>
                <c:pt idx="130">
                  <c:v>4.646507</c:v>
                </c:pt>
                <c:pt idx="131">
                  <c:v>49.094078</c:v>
                </c:pt>
                <c:pt idx="132">
                  <c:v>39.368805</c:v>
                </c:pt>
                <c:pt idx="133">
                  <c:v>16.222088</c:v>
                </c:pt>
                <c:pt idx="134">
                  <c:v>-5.425905</c:v>
                </c:pt>
                <c:pt idx="135">
                  <c:v>-54.924156</c:v>
                </c:pt>
                <c:pt idx="136">
                  <c:v>-43.252129</c:v>
                </c:pt>
                <c:pt idx="137">
                  <c:v>-9.005367</c:v>
                </c:pt>
                <c:pt idx="138">
                  <c:v>4.487312</c:v>
                </c:pt>
                <c:pt idx="139">
                  <c:v>42.247696</c:v>
                </c:pt>
                <c:pt idx="140">
                  <c:v>37.040577</c:v>
                </c:pt>
                <c:pt idx="141">
                  <c:v>24.713364</c:v>
                </c:pt>
                <c:pt idx="142">
                  <c:v>9.087147</c:v>
                </c:pt>
                <c:pt idx="143">
                  <c:v>-13.719554</c:v>
                </c:pt>
                <c:pt idx="144">
                  <c:v>-32.194275</c:v>
                </c:pt>
                <c:pt idx="145">
                  <c:v>-45.767303</c:v>
                </c:pt>
                <c:pt idx="146">
                  <c:v>-52.388474</c:v>
                </c:pt>
                <c:pt idx="147">
                  <c:v>-52.977116</c:v>
                </c:pt>
                <c:pt idx="148">
                  <c:v>-51.005558</c:v>
                </c:pt>
                <c:pt idx="149">
                  <c:v>-42.463505</c:v>
                </c:pt>
                <c:pt idx="150">
                  <c:v>-19.766439</c:v>
                </c:pt>
                <c:pt idx="151">
                  <c:v>10.277979</c:v>
                </c:pt>
                <c:pt idx="152">
                  <c:v>-16.176388</c:v>
                </c:pt>
                <c:pt idx="153">
                  <c:v>6.61216</c:v>
                </c:pt>
                <c:pt idx="154">
                  <c:v>30.939537</c:v>
                </c:pt>
                <c:pt idx="155">
                  <c:v>20.486591</c:v>
                </c:pt>
                <c:pt idx="156">
                  <c:v>5.428984</c:v>
                </c:pt>
                <c:pt idx="157">
                  <c:v>-18.525246</c:v>
                </c:pt>
                <c:pt idx="158">
                  <c:v>-35.975395</c:v>
                </c:pt>
                <c:pt idx="159">
                  <c:v>-47.841873</c:v>
                </c:pt>
                <c:pt idx="160">
                  <c:v>-52.977608</c:v>
                </c:pt>
                <c:pt idx="161">
                  <c:v>1.68025</c:v>
                </c:pt>
                <c:pt idx="162">
                  <c:v>28.46669</c:v>
                </c:pt>
                <c:pt idx="163">
                  <c:v>9.585503</c:v>
                </c:pt>
                <c:pt idx="164">
                  <c:v>-7.402206</c:v>
                </c:pt>
                <c:pt idx="165">
                  <c:v>-30.390005</c:v>
                </c:pt>
                <c:pt idx="166">
                  <c:v>-44.670029</c:v>
                </c:pt>
                <c:pt idx="167">
                  <c:v>21.868221</c:v>
                </c:pt>
                <c:pt idx="168">
                  <c:v>-8.666822</c:v>
                </c:pt>
                <c:pt idx="169">
                  <c:v>7.333881</c:v>
                </c:pt>
                <c:pt idx="170">
                  <c:v>20.997906</c:v>
                </c:pt>
                <c:pt idx="171">
                  <c:v>-35.6409</c:v>
                </c:pt>
                <c:pt idx="172">
                  <c:v>34.157867</c:v>
                </c:pt>
                <c:pt idx="173">
                  <c:v>-35.6409</c:v>
                </c:pt>
                <c:pt idx="174">
                  <c:v>-8.806082</c:v>
                </c:pt>
                <c:pt idx="175">
                  <c:v>28.094049</c:v>
                </c:pt>
                <c:pt idx="176">
                  <c:v>34.429653</c:v>
                </c:pt>
                <c:pt idx="177">
                  <c:v>40.522552</c:v>
                </c:pt>
                <c:pt idx="178">
                  <c:v>57.0429</c:v>
                </c:pt>
                <c:pt idx="179">
                  <c:v>-14.850004</c:v>
                </c:pt>
                <c:pt idx="180">
                  <c:v>-8.808426</c:v>
                </c:pt>
                <c:pt idx="181">
                  <c:v>55.801956</c:v>
                </c:pt>
                <c:pt idx="182">
                  <c:v>28.520729</c:v>
                </c:pt>
                <c:pt idx="183">
                  <c:v>28.782185</c:v>
                </c:pt>
                <c:pt idx="184">
                  <c:v>35.157787</c:v>
                </c:pt>
                <c:pt idx="185">
                  <c:v>36.227119</c:v>
                </c:pt>
                <c:pt idx="186">
                  <c:v>37.097664</c:v>
                </c:pt>
                <c:pt idx="187">
                  <c:v>27.299816</c:v>
                </c:pt>
                <c:pt idx="188">
                  <c:v>13.920004</c:v>
                </c:pt>
                <c:pt idx="189">
                  <c:v>10.27219</c:v>
                </c:pt>
                <c:pt idx="190">
                  <c:v>32.92812</c:v>
                </c:pt>
                <c:pt idx="191">
                  <c:v>2.722614</c:v>
                </c:pt>
                <c:pt idx="192">
                  <c:v>8.034998</c:v>
                </c:pt>
                <c:pt idx="193">
                  <c:v>17.843271</c:v>
                </c:pt>
                <c:pt idx="194">
                  <c:v>26.056355</c:v>
                </c:pt>
                <c:pt idx="195">
                  <c:v>218.423553</c:v>
                </c:pt>
                <c:pt idx="196">
                  <c:v>46.346142</c:v>
                </c:pt>
                <c:pt idx="197">
                  <c:v>48.034698</c:v>
                </c:pt>
                <c:pt idx="198">
                  <c:v>45.527439</c:v>
                </c:pt>
                <c:pt idx="199">
                  <c:v>45.432755</c:v>
                </c:pt>
                <c:pt idx="200">
                  <c:v>32.92635</c:v>
                </c:pt>
                <c:pt idx="201">
                  <c:v>-7.737099</c:v>
                </c:pt>
                <c:pt idx="202">
                  <c:v>-18.18084</c:v>
                </c:pt>
                <c:pt idx="203">
                  <c:v>17.77597</c:v>
                </c:pt>
                <c:pt idx="204">
                  <c:v>42.624817</c:v>
                </c:pt>
                <c:pt idx="205">
                  <c:v>49.129372</c:v>
                </c:pt>
                <c:pt idx="206">
                  <c:v>98.870743</c:v>
                </c:pt>
                <c:pt idx="207">
                  <c:v>19.919403</c:v>
                </c:pt>
                <c:pt idx="208">
                  <c:v>21.633503</c:v>
                </c:pt>
                <c:pt idx="209">
                  <c:v>48.41964</c:v>
                </c:pt>
                <c:pt idx="210">
                  <c:v>24.304943</c:v>
                </c:pt>
                <c:pt idx="211">
                  <c:v>-7.737255</c:v>
                </c:pt>
                <c:pt idx="212">
                  <c:v>42.106453</c:v>
                </c:pt>
                <c:pt idx="213">
                  <c:v>37.029442</c:v>
                </c:pt>
                <c:pt idx="214">
                  <c:v>3.698967</c:v>
                </c:pt>
                <c:pt idx="215">
                  <c:v>8.279655</c:v>
                </c:pt>
                <c:pt idx="216">
                  <c:v>13.968119</c:v>
                </c:pt>
                <c:pt idx="217">
                  <c:v>49.119621</c:v>
                </c:pt>
                <c:pt idx="218">
                  <c:v>-38.525459</c:v>
                </c:pt>
                <c:pt idx="219">
                  <c:v>-41.978249</c:v>
                </c:pt>
                <c:pt idx="220">
                  <c:v>-36.951893</c:v>
                </c:pt>
                <c:pt idx="221">
                  <c:v>-22.925133</c:v>
                </c:pt>
                <c:pt idx="222">
                  <c:v>1.606831</c:v>
                </c:pt>
                <c:pt idx="223">
                  <c:v>20.872543</c:v>
                </c:pt>
                <c:pt idx="224">
                  <c:v>36.841408</c:v>
                </c:pt>
                <c:pt idx="225">
                  <c:v>48.58535</c:v>
                </c:pt>
                <c:pt idx="226">
                  <c:v>28.934299</c:v>
                </c:pt>
                <c:pt idx="227">
                  <c:v>4.7733</c:v>
                </c:pt>
                <c:pt idx="228">
                  <c:v>-5.458565</c:v>
                </c:pt>
                <c:pt idx="229">
                  <c:v>-8.064985</c:v>
                </c:pt>
                <c:pt idx="230">
                  <c:v>-4.494222</c:v>
                </c:pt>
                <c:pt idx="231">
                  <c:v>34.296879</c:v>
                </c:pt>
                <c:pt idx="232">
                  <c:v>50.262367</c:v>
                </c:pt>
                <c:pt idx="233">
                  <c:v>50.387424</c:v>
                </c:pt>
                <c:pt idx="234">
                  <c:v>37.178547</c:v>
                </c:pt>
                <c:pt idx="235">
                  <c:v>18.784344</c:v>
                </c:pt>
                <c:pt idx="236">
                  <c:v>-8.578575000000001</c:v>
                </c:pt>
                <c:pt idx="237">
                  <c:v>-26.876692</c:v>
                </c:pt>
                <c:pt idx="238">
                  <c:v>-38.525459</c:v>
                </c:pt>
              </c:numCache>
            </c:numRef>
          </c:yVal>
        </c:ser>
        <c:axId val="481584584"/>
        <c:axId val="481587368"/>
      </c:scatterChart>
      <c:valAx>
        <c:axId val="481584584"/>
        <c:scaling>
          <c:orientation val="minMax"/>
        </c:scaling>
        <c:axPos val="b"/>
        <c:numFmt formatCode="General" sourceLinked="1"/>
        <c:tickLblPos val="nextTo"/>
        <c:crossAx val="481587368"/>
        <c:crosses val="autoZero"/>
        <c:crossBetween val="midCat"/>
      </c:valAx>
      <c:valAx>
        <c:axId val="481587368"/>
        <c:scaling>
          <c:orientation val="minMax"/>
        </c:scaling>
        <c:axPos val="l"/>
        <c:majorGridlines/>
        <c:numFmt formatCode="General" sourceLinked="1"/>
        <c:tickLblPos val="nextTo"/>
        <c:crossAx val="48158458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gromacs after</a:t>
            </a:r>
            <a:r>
              <a:rPr lang="en-US" baseline="0"/>
              <a:t> energies vs. </a:t>
            </a:r>
            <a:r>
              <a:rPr lang="en-US"/>
              <a:t>forcebalance energies (from M.txt)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Sheet2!$K$1</c:f>
              <c:strCache>
                <c:ptCount val="1"/>
                <c:pt idx="0">
                  <c:v>from M.txt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Sheet2!$J$2:$J$240</c:f>
              <c:numCache>
                <c:formatCode>General</c:formatCode>
                <c:ptCount val="239"/>
                <c:pt idx="0">
                  <c:v>-38.525459</c:v>
                </c:pt>
                <c:pt idx="1">
                  <c:v>-41.978249</c:v>
                </c:pt>
                <c:pt idx="2">
                  <c:v>-36.951893</c:v>
                </c:pt>
                <c:pt idx="3">
                  <c:v>-22.92518</c:v>
                </c:pt>
                <c:pt idx="4">
                  <c:v>1.606541</c:v>
                </c:pt>
                <c:pt idx="5">
                  <c:v>20.872375</c:v>
                </c:pt>
                <c:pt idx="6">
                  <c:v>36.841461</c:v>
                </c:pt>
                <c:pt idx="7">
                  <c:v>48.585323</c:v>
                </c:pt>
                <c:pt idx="8">
                  <c:v>28.933781</c:v>
                </c:pt>
                <c:pt idx="9">
                  <c:v>4.773706</c:v>
                </c:pt>
                <c:pt idx="10">
                  <c:v>-5.458683</c:v>
                </c:pt>
                <c:pt idx="11">
                  <c:v>-8.064953</c:v>
                </c:pt>
                <c:pt idx="12">
                  <c:v>-4.494252</c:v>
                </c:pt>
                <c:pt idx="13">
                  <c:v>34.296879</c:v>
                </c:pt>
                <c:pt idx="14">
                  <c:v>50.249218</c:v>
                </c:pt>
                <c:pt idx="15">
                  <c:v>50.387539</c:v>
                </c:pt>
                <c:pt idx="16">
                  <c:v>37.178547</c:v>
                </c:pt>
                <c:pt idx="17">
                  <c:v>18.78476</c:v>
                </c:pt>
                <c:pt idx="18">
                  <c:v>-8.578764</c:v>
                </c:pt>
                <c:pt idx="19">
                  <c:v>-26.876692</c:v>
                </c:pt>
                <c:pt idx="20">
                  <c:v>-38.525459</c:v>
                </c:pt>
                <c:pt idx="21">
                  <c:v>-50.597458</c:v>
                </c:pt>
                <c:pt idx="22">
                  <c:v>-49.514297</c:v>
                </c:pt>
                <c:pt idx="23">
                  <c:v>4.426479</c:v>
                </c:pt>
                <c:pt idx="24">
                  <c:v>22.771507</c:v>
                </c:pt>
                <c:pt idx="25">
                  <c:v>38.559135</c:v>
                </c:pt>
                <c:pt idx="26">
                  <c:v>45.753765</c:v>
                </c:pt>
                <c:pt idx="27">
                  <c:v>42.263954</c:v>
                </c:pt>
                <c:pt idx="28">
                  <c:v>15.913902</c:v>
                </c:pt>
                <c:pt idx="29">
                  <c:v>-14.449928</c:v>
                </c:pt>
                <c:pt idx="30">
                  <c:v>-20.968494</c:v>
                </c:pt>
                <c:pt idx="31">
                  <c:v>-21.681282</c:v>
                </c:pt>
                <c:pt idx="32">
                  <c:v>-6.223624</c:v>
                </c:pt>
                <c:pt idx="33">
                  <c:v>13.693686</c:v>
                </c:pt>
                <c:pt idx="34">
                  <c:v>53.603973</c:v>
                </c:pt>
                <c:pt idx="35">
                  <c:v>46.775444</c:v>
                </c:pt>
                <c:pt idx="36">
                  <c:v>28.682201</c:v>
                </c:pt>
                <c:pt idx="37">
                  <c:v>0.999523</c:v>
                </c:pt>
                <c:pt idx="38">
                  <c:v>-23.078957</c:v>
                </c:pt>
                <c:pt idx="39">
                  <c:v>-41.697098</c:v>
                </c:pt>
                <c:pt idx="40">
                  <c:v>-50.597458</c:v>
                </c:pt>
                <c:pt idx="41">
                  <c:v>-58.189247</c:v>
                </c:pt>
                <c:pt idx="42">
                  <c:v>-51.947601</c:v>
                </c:pt>
                <c:pt idx="43">
                  <c:v>-38.265202</c:v>
                </c:pt>
                <c:pt idx="44">
                  <c:v>6.479763</c:v>
                </c:pt>
                <c:pt idx="45">
                  <c:v>22.49004</c:v>
                </c:pt>
                <c:pt idx="46">
                  <c:v>35.771137</c:v>
                </c:pt>
                <c:pt idx="47">
                  <c:v>42.377426</c:v>
                </c:pt>
                <c:pt idx="48">
                  <c:v>29.907738</c:v>
                </c:pt>
                <c:pt idx="49">
                  <c:v>2.950974</c:v>
                </c:pt>
                <c:pt idx="50">
                  <c:v>-26.604408</c:v>
                </c:pt>
                <c:pt idx="51">
                  <c:v>-33.852558</c:v>
                </c:pt>
                <c:pt idx="52">
                  <c:v>-23.384434</c:v>
                </c:pt>
                <c:pt idx="53">
                  <c:v>-7.167441</c:v>
                </c:pt>
                <c:pt idx="54">
                  <c:v>10.939901</c:v>
                </c:pt>
                <c:pt idx="55">
                  <c:v>34.567242</c:v>
                </c:pt>
                <c:pt idx="56">
                  <c:v>50.20467</c:v>
                </c:pt>
                <c:pt idx="57">
                  <c:v>39.257118</c:v>
                </c:pt>
                <c:pt idx="58">
                  <c:v>16.945457</c:v>
                </c:pt>
                <c:pt idx="59">
                  <c:v>-12.116092</c:v>
                </c:pt>
                <c:pt idx="60">
                  <c:v>-35.51104</c:v>
                </c:pt>
                <c:pt idx="61">
                  <c:v>-51.877914</c:v>
                </c:pt>
                <c:pt idx="62">
                  <c:v>-58.189247</c:v>
                </c:pt>
                <c:pt idx="63">
                  <c:v>-59.705494</c:v>
                </c:pt>
                <c:pt idx="64">
                  <c:v>-52.33123</c:v>
                </c:pt>
                <c:pt idx="65">
                  <c:v>-38.184219</c:v>
                </c:pt>
                <c:pt idx="66">
                  <c:v>-20.835678</c:v>
                </c:pt>
                <c:pt idx="67">
                  <c:v>20.053707</c:v>
                </c:pt>
                <c:pt idx="68">
                  <c:v>35.783466</c:v>
                </c:pt>
                <c:pt idx="69">
                  <c:v>40.317074</c:v>
                </c:pt>
                <c:pt idx="70">
                  <c:v>16.535412</c:v>
                </c:pt>
                <c:pt idx="71">
                  <c:v>-4.698862</c:v>
                </c:pt>
                <c:pt idx="72">
                  <c:v>-33.999512</c:v>
                </c:pt>
                <c:pt idx="73">
                  <c:v>-29.450558</c:v>
                </c:pt>
                <c:pt idx="74">
                  <c:v>-20.914286</c:v>
                </c:pt>
                <c:pt idx="75">
                  <c:v>-7.920187</c:v>
                </c:pt>
                <c:pt idx="76">
                  <c:v>19.282169</c:v>
                </c:pt>
                <c:pt idx="77">
                  <c:v>45.058285</c:v>
                </c:pt>
                <c:pt idx="78">
                  <c:v>46.858173</c:v>
                </c:pt>
                <c:pt idx="79">
                  <c:v>30.968861</c:v>
                </c:pt>
                <c:pt idx="80">
                  <c:v>6.552444</c:v>
                </c:pt>
                <c:pt idx="81">
                  <c:v>-20.876928</c:v>
                </c:pt>
                <c:pt idx="82">
                  <c:v>-40.840324</c:v>
                </c:pt>
                <c:pt idx="83">
                  <c:v>-49.604599</c:v>
                </c:pt>
                <c:pt idx="84">
                  <c:v>-59.705494</c:v>
                </c:pt>
                <c:pt idx="85">
                  <c:v>-58.22245</c:v>
                </c:pt>
                <c:pt idx="86">
                  <c:v>-52.389332</c:v>
                </c:pt>
                <c:pt idx="87">
                  <c:v>-19.535824</c:v>
                </c:pt>
                <c:pt idx="88">
                  <c:v>-1.005449</c:v>
                </c:pt>
                <c:pt idx="89">
                  <c:v>16.546726</c:v>
                </c:pt>
                <c:pt idx="90">
                  <c:v>34.020557</c:v>
                </c:pt>
                <c:pt idx="91">
                  <c:v>30.916447</c:v>
                </c:pt>
                <c:pt idx="92">
                  <c:v>12.550034</c:v>
                </c:pt>
                <c:pt idx="93">
                  <c:v>-28.577055</c:v>
                </c:pt>
                <c:pt idx="94">
                  <c:v>-26.914268</c:v>
                </c:pt>
                <c:pt idx="95">
                  <c:v>-19.902405</c:v>
                </c:pt>
                <c:pt idx="96">
                  <c:v>7.037224</c:v>
                </c:pt>
                <c:pt idx="97">
                  <c:v>24.277683</c:v>
                </c:pt>
                <c:pt idx="98">
                  <c:v>45.872509</c:v>
                </c:pt>
                <c:pt idx="99">
                  <c:v>41.576733</c:v>
                </c:pt>
                <c:pt idx="100">
                  <c:v>23.714714</c:v>
                </c:pt>
                <c:pt idx="101">
                  <c:v>3.027388</c:v>
                </c:pt>
                <c:pt idx="102">
                  <c:v>-23.069717</c:v>
                </c:pt>
                <c:pt idx="103">
                  <c:v>-40.459175</c:v>
                </c:pt>
                <c:pt idx="104">
                  <c:v>-52.644211</c:v>
                </c:pt>
                <c:pt idx="105">
                  <c:v>-58.22245</c:v>
                </c:pt>
                <c:pt idx="106">
                  <c:v>-55.80698</c:v>
                </c:pt>
                <c:pt idx="107">
                  <c:v>-53.490501</c:v>
                </c:pt>
                <c:pt idx="108">
                  <c:v>-43.604149</c:v>
                </c:pt>
                <c:pt idx="109">
                  <c:v>-0.941985</c:v>
                </c:pt>
                <c:pt idx="110">
                  <c:v>20.965769</c:v>
                </c:pt>
                <c:pt idx="111">
                  <c:v>42.481758</c:v>
                </c:pt>
                <c:pt idx="112">
                  <c:v>30.547176</c:v>
                </c:pt>
                <c:pt idx="113">
                  <c:v>18.232952</c:v>
                </c:pt>
                <c:pt idx="114">
                  <c:v>-6.270852</c:v>
                </c:pt>
                <c:pt idx="115">
                  <c:v>-33.894005</c:v>
                </c:pt>
                <c:pt idx="116">
                  <c:v>-23.380018</c:v>
                </c:pt>
                <c:pt idx="117">
                  <c:v>32.130417</c:v>
                </c:pt>
                <c:pt idx="118">
                  <c:v>46.557117</c:v>
                </c:pt>
                <c:pt idx="119">
                  <c:v>39.456562</c:v>
                </c:pt>
                <c:pt idx="120">
                  <c:v>23.301941</c:v>
                </c:pt>
                <c:pt idx="121">
                  <c:v>5.473816</c:v>
                </c:pt>
                <c:pt idx="122">
                  <c:v>-17.942175</c:v>
                </c:pt>
                <c:pt idx="123">
                  <c:v>-35.415524</c:v>
                </c:pt>
                <c:pt idx="124">
                  <c:v>-49.000393</c:v>
                </c:pt>
                <c:pt idx="125">
                  <c:v>-55.806889</c:v>
                </c:pt>
                <c:pt idx="126">
                  <c:v>-52.388474</c:v>
                </c:pt>
                <c:pt idx="127">
                  <c:v>-53.30843</c:v>
                </c:pt>
                <c:pt idx="128">
                  <c:v>-43.552353</c:v>
                </c:pt>
                <c:pt idx="129">
                  <c:v>-24.365007</c:v>
                </c:pt>
                <c:pt idx="130">
                  <c:v>4.646507</c:v>
                </c:pt>
                <c:pt idx="131">
                  <c:v>49.094078</c:v>
                </c:pt>
                <c:pt idx="132">
                  <c:v>39.368805</c:v>
                </c:pt>
                <c:pt idx="133">
                  <c:v>16.222088</c:v>
                </c:pt>
                <c:pt idx="134">
                  <c:v>-5.425905</c:v>
                </c:pt>
                <c:pt idx="135">
                  <c:v>-54.924156</c:v>
                </c:pt>
                <c:pt idx="136">
                  <c:v>-43.252129</c:v>
                </c:pt>
                <c:pt idx="137">
                  <c:v>-9.005367</c:v>
                </c:pt>
                <c:pt idx="138">
                  <c:v>4.487312</c:v>
                </c:pt>
                <c:pt idx="139">
                  <c:v>42.247696</c:v>
                </c:pt>
                <c:pt idx="140">
                  <c:v>37.040577</c:v>
                </c:pt>
                <c:pt idx="141">
                  <c:v>24.713364</c:v>
                </c:pt>
                <c:pt idx="142">
                  <c:v>9.087147</c:v>
                </c:pt>
                <c:pt idx="143">
                  <c:v>-13.719554</c:v>
                </c:pt>
                <c:pt idx="144">
                  <c:v>-32.194275</c:v>
                </c:pt>
                <c:pt idx="145">
                  <c:v>-45.767303</c:v>
                </c:pt>
                <c:pt idx="146">
                  <c:v>-52.388474</c:v>
                </c:pt>
                <c:pt idx="147">
                  <c:v>-52.977116</c:v>
                </c:pt>
                <c:pt idx="148">
                  <c:v>-51.005558</c:v>
                </c:pt>
                <c:pt idx="149">
                  <c:v>-42.463505</c:v>
                </c:pt>
                <c:pt idx="150">
                  <c:v>-19.766439</c:v>
                </c:pt>
                <c:pt idx="151">
                  <c:v>10.277979</c:v>
                </c:pt>
                <c:pt idx="152">
                  <c:v>-16.176388</c:v>
                </c:pt>
                <c:pt idx="153">
                  <c:v>6.61216</c:v>
                </c:pt>
                <c:pt idx="154">
                  <c:v>30.939537</c:v>
                </c:pt>
                <c:pt idx="155">
                  <c:v>20.486591</c:v>
                </c:pt>
                <c:pt idx="156">
                  <c:v>5.428984</c:v>
                </c:pt>
                <c:pt idx="157">
                  <c:v>-18.525246</c:v>
                </c:pt>
                <c:pt idx="158">
                  <c:v>-35.975395</c:v>
                </c:pt>
                <c:pt idx="159">
                  <c:v>-47.841873</c:v>
                </c:pt>
                <c:pt idx="160">
                  <c:v>-52.977608</c:v>
                </c:pt>
                <c:pt idx="161">
                  <c:v>1.68025</c:v>
                </c:pt>
                <c:pt idx="162">
                  <c:v>28.46669</c:v>
                </c:pt>
                <c:pt idx="163">
                  <c:v>9.585503</c:v>
                </c:pt>
                <c:pt idx="164">
                  <c:v>-7.402206</c:v>
                </c:pt>
                <c:pt idx="165">
                  <c:v>-30.390005</c:v>
                </c:pt>
                <c:pt idx="166">
                  <c:v>-44.670029</c:v>
                </c:pt>
                <c:pt idx="167">
                  <c:v>21.868221</c:v>
                </c:pt>
                <c:pt idx="168">
                  <c:v>-8.666822</c:v>
                </c:pt>
                <c:pt idx="169">
                  <c:v>7.333881</c:v>
                </c:pt>
                <c:pt idx="170">
                  <c:v>20.997906</c:v>
                </c:pt>
                <c:pt idx="171">
                  <c:v>-35.6409</c:v>
                </c:pt>
                <c:pt idx="172">
                  <c:v>34.157867</c:v>
                </c:pt>
                <c:pt idx="173">
                  <c:v>-35.6409</c:v>
                </c:pt>
                <c:pt idx="174">
                  <c:v>-8.806082</c:v>
                </c:pt>
                <c:pt idx="175">
                  <c:v>28.094049</c:v>
                </c:pt>
                <c:pt idx="176">
                  <c:v>34.429653</c:v>
                </c:pt>
                <c:pt idx="177">
                  <c:v>40.522552</c:v>
                </c:pt>
                <c:pt idx="178">
                  <c:v>57.0429</c:v>
                </c:pt>
                <c:pt idx="179">
                  <c:v>-14.850004</c:v>
                </c:pt>
                <c:pt idx="180">
                  <c:v>-8.808426</c:v>
                </c:pt>
                <c:pt idx="181">
                  <c:v>55.801956</c:v>
                </c:pt>
                <c:pt idx="182">
                  <c:v>28.520729</c:v>
                </c:pt>
                <c:pt idx="183">
                  <c:v>28.782185</c:v>
                </c:pt>
                <c:pt idx="184">
                  <c:v>35.157787</c:v>
                </c:pt>
                <c:pt idx="185">
                  <c:v>36.227119</c:v>
                </c:pt>
                <c:pt idx="186">
                  <c:v>37.097664</c:v>
                </c:pt>
                <c:pt idx="187">
                  <c:v>27.299816</c:v>
                </c:pt>
                <c:pt idx="188">
                  <c:v>13.920004</c:v>
                </c:pt>
                <c:pt idx="189">
                  <c:v>10.27219</c:v>
                </c:pt>
                <c:pt idx="190">
                  <c:v>32.92812</c:v>
                </c:pt>
                <c:pt idx="191">
                  <c:v>2.722614</c:v>
                </c:pt>
                <c:pt idx="192">
                  <c:v>8.034998</c:v>
                </c:pt>
                <c:pt idx="193">
                  <c:v>17.843271</c:v>
                </c:pt>
                <c:pt idx="194">
                  <c:v>26.056355</c:v>
                </c:pt>
                <c:pt idx="195">
                  <c:v>218.423553</c:v>
                </c:pt>
                <c:pt idx="196">
                  <c:v>46.346142</c:v>
                </c:pt>
                <c:pt idx="197">
                  <c:v>48.034698</c:v>
                </c:pt>
                <c:pt idx="198">
                  <c:v>45.527439</c:v>
                </c:pt>
                <c:pt idx="199">
                  <c:v>45.432755</c:v>
                </c:pt>
                <c:pt idx="200">
                  <c:v>32.92635</c:v>
                </c:pt>
                <c:pt idx="201">
                  <c:v>-7.737099</c:v>
                </c:pt>
                <c:pt idx="202">
                  <c:v>-18.18084</c:v>
                </c:pt>
                <c:pt idx="203">
                  <c:v>17.77597</c:v>
                </c:pt>
                <c:pt idx="204">
                  <c:v>42.624817</c:v>
                </c:pt>
                <c:pt idx="205">
                  <c:v>49.129372</c:v>
                </c:pt>
                <c:pt idx="206">
                  <c:v>98.870743</c:v>
                </c:pt>
                <c:pt idx="207">
                  <c:v>19.919403</c:v>
                </c:pt>
                <c:pt idx="208">
                  <c:v>21.633503</c:v>
                </c:pt>
                <c:pt idx="209">
                  <c:v>48.41964</c:v>
                </c:pt>
                <c:pt idx="210">
                  <c:v>24.304943</c:v>
                </c:pt>
                <c:pt idx="211">
                  <c:v>-7.737255</c:v>
                </c:pt>
                <c:pt idx="212">
                  <c:v>42.106453</c:v>
                </c:pt>
                <c:pt idx="213">
                  <c:v>37.029442</c:v>
                </c:pt>
                <c:pt idx="214">
                  <c:v>3.698967</c:v>
                </c:pt>
                <c:pt idx="215">
                  <c:v>8.279655</c:v>
                </c:pt>
                <c:pt idx="216">
                  <c:v>13.968119</c:v>
                </c:pt>
                <c:pt idx="217">
                  <c:v>49.119621</c:v>
                </c:pt>
                <c:pt idx="218">
                  <c:v>-38.525459</c:v>
                </c:pt>
                <c:pt idx="219">
                  <c:v>-41.978249</c:v>
                </c:pt>
                <c:pt idx="220">
                  <c:v>-36.951893</c:v>
                </c:pt>
                <c:pt idx="221">
                  <c:v>-22.925133</c:v>
                </c:pt>
                <c:pt idx="222">
                  <c:v>1.606831</c:v>
                </c:pt>
                <c:pt idx="223">
                  <c:v>20.872543</c:v>
                </c:pt>
                <c:pt idx="224">
                  <c:v>36.841408</c:v>
                </c:pt>
                <c:pt idx="225">
                  <c:v>48.58535</c:v>
                </c:pt>
                <c:pt idx="226">
                  <c:v>28.934299</c:v>
                </c:pt>
                <c:pt idx="227">
                  <c:v>4.7733</c:v>
                </c:pt>
                <c:pt idx="228">
                  <c:v>-5.458565</c:v>
                </c:pt>
                <c:pt idx="229">
                  <c:v>-8.064985</c:v>
                </c:pt>
                <c:pt idx="230">
                  <c:v>-4.494222</c:v>
                </c:pt>
                <c:pt idx="231">
                  <c:v>34.296879</c:v>
                </c:pt>
                <c:pt idx="232">
                  <c:v>50.262367</c:v>
                </c:pt>
                <c:pt idx="233">
                  <c:v>50.387424</c:v>
                </c:pt>
                <c:pt idx="234">
                  <c:v>37.178547</c:v>
                </c:pt>
                <c:pt idx="235">
                  <c:v>18.784344</c:v>
                </c:pt>
                <c:pt idx="236">
                  <c:v>-8.578575000000001</c:v>
                </c:pt>
                <c:pt idx="237">
                  <c:v>-26.876692</c:v>
                </c:pt>
                <c:pt idx="238">
                  <c:v>-38.525459</c:v>
                </c:pt>
              </c:numCache>
            </c:numRef>
          </c:xVal>
          <c:yVal>
            <c:numRef>
              <c:f>Sheet2!$K$2:$K$240</c:f>
              <c:numCache>
                <c:formatCode>General</c:formatCode>
                <c:ptCount val="239"/>
                <c:pt idx="0">
                  <c:v>-40.8550295607</c:v>
                </c:pt>
                <c:pt idx="1">
                  <c:v>-44.3078195607</c:v>
                </c:pt>
                <c:pt idx="2">
                  <c:v>-39.2814635607</c:v>
                </c:pt>
                <c:pt idx="3">
                  <c:v>-25.2547505607</c:v>
                </c:pt>
                <c:pt idx="4">
                  <c:v>-0.723029560669</c:v>
                </c:pt>
                <c:pt idx="5">
                  <c:v>18.5428044393</c:v>
                </c:pt>
                <c:pt idx="6">
                  <c:v>34.5118904393</c:v>
                </c:pt>
                <c:pt idx="7">
                  <c:v>46.2557524393</c:v>
                </c:pt>
                <c:pt idx="8">
                  <c:v>26.6042104393</c:v>
                </c:pt>
                <c:pt idx="9">
                  <c:v>2.44413543933</c:v>
                </c:pt>
                <c:pt idx="10">
                  <c:v>-7.78825356067</c:v>
                </c:pt>
                <c:pt idx="11">
                  <c:v>-10.3945235607</c:v>
                </c:pt>
                <c:pt idx="12">
                  <c:v>-6.82382256067</c:v>
                </c:pt>
                <c:pt idx="13">
                  <c:v>31.9673084393</c:v>
                </c:pt>
                <c:pt idx="14">
                  <c:v>47.9196474393</c:v>
                </c:pt>
                <c:pt idx="15">
                  <c:v>48.0579684393</c:v>
                </c:pt>
                <c:pt idx="16">
                  <c:v>34.8489764393</c:v>
                </c:pt>
                <c:pt idx="17">
                  <c:v>16.4551894393</c:v>
                </c:pt>
                <c:pt idx="18">
                  <c:v>-10.9083345607</c:v>
                </c:pt>
                <c:pt idx="19">
                  <c:v>-29.2062625607</c:v>
                </c:pt>
                <c:pt idx="20">
                  <c:v>-40.8550295607</c:v>
                </c:pt>
                <c:pt idx="21">
                  <c:v>-52.9270285607</c:v>
                </c:pt>
                <c:pt idx="22">
                  <c:v>-51.8438675607</c:v>
                </c:pt>
                <c:pt idx="23">
                  <c:v>2.09690843933</c:v>
                </c:pt>
                <c:pt idx="24">
                  <c:v>20.4419364393</c:v>
                </c:pt>
                <c:pt idx="25">
                  <c:v>36.2295644393</c:v>
                </c:pt>
                <c:pt idx="26">
                  <c:v>43.4241944393</c:v>
                </c:pt>
                <c:pt idx="27">
                  <c:v>39.9343834393</c:v>
                </c:pt>
                <c:pt idx="28">
                  <c:v>13.5843314393</c:v>
                </c:pt>
                <c:pt idx="29">
                  <c:v>-16.7794985607</c:v>
                </c:pt>
                <c:pt idx="30">
                  <c:v>-23.2980645607</c:v>
                </c:pt>
                <c:pt idx="31">
                  <c:v>-24.0108525607</c:v>
                </c:pt>
                <c:pt idx="32">
                  <c:v>-8.55319456067</c:v>
                </c:pt>
                <c:pt idx="33">
                  <c:v>11.3641154393</c:v>
                </c:pt>
                <c:pt idx="34">
                  <c:v>51.2744024393</c:v>
                </c:pt>
                <c:pt idx="35">
                  <c:v>44.4458734393</c:v>
                </c:pt>
                <c:pt idx="36">
                  <c:v>26.3526304393</c:v>
                </c:pt>
                <c:pt idx="37">
                  <c:v>-1.33004756067</c:v>
                </c:pt>
                <c:pt idx="38">
                  <c:v>-25.4085275607</c:v>
                </c:pt>
                <c:pt idx="39">
                  <c:v>-44.0266685607</c:v>
                </c:pt>
                <c:pt idx="40">
                  <c:v>-52.9270285607</c:v>
                </c:pt>
                <c:pt idx="41">
                  <c:v>-60.5188175607</c:v>
                </c:pt>
                <c:pt idx="42">
                  <c:v>-54.2771715607</c:v>
                </c:pt>
                <c:pt idx="43">
                  <c:v>-40.5947725607</c:v>
                </c:pt>
                <c:pt idx="44">
                  <c:v>4.15019243933</c:v>
                </c:pt>
                <c:pt idx="45">
                  <c:v>20.1604694393</c:v>
                </c:pt>
                <c:pt idx="46">
                  <c:v>33.4415664393</c:v>
                </c:pt>
                <c:pt idx="47">
                  <c:v>40.0478554393</c:v>
                </c:pt>
                <c:pt idx="48">
                  <c:v>27.5781674393</c:v>
                </c:pt>
                <c:pt idx="49">
                  <c:v>0.621403439331</c:v>
                </c:pt>
                <c:pt idx="50">
                  <c:v>-28.9339785607</c:v>
                </c:pt>
                <c:pt idx="51">
                  <c:v>-36.1821285607</c:v>
                </c:pt>
                <c:pt idx="52">
                  <c:v>-25.7140045607</c:v>
                </c:pt>
                <c:pt idx="53">
                  <c:v>-9.49701156067</c:v>
                </c:pt>
                <c:pt idx="54">
                  <c:v>8.61033043933</c:v>
                </c:pt>
                <c:pt idx="55">
                  <c:v>32.2376714393</c:v>
                </c:pt>
                <c:pt idx="56">
                  <c:v>47.8750994393</c:v>
                </c:pt>
                <c:pt idx="57">
                  <c:v>36.9275474393</c:v>
                </c:pt>
                <c:pt idx="58">
                  <c:v>14.6158864393</c:v>
                </c:pt>
                <c:pt idx="59">
                  <c:v>-14.4456625607</c:v>
                </c:pt>
                <c:pt idx="60">
                  <c:v>-37.8406105607</c:v>
                </c:pt>
                <c:pt idx="61">
                  <c:v>-54.2074845607</c:v>
                </c:pt>
                <c:pt idx="62">
                  <c:v>-60.5188175607</c:v>
                </c:pt>
                <c:pt idx="63">
                  <c:v>-62.0350645607</c:v>
                </c:pt>
                <c:pt idx="64">
                  <c:v>-54.6608005607</c:v>
                </c:pt>
                <c:pt idx="65">
                  <c:v>-40.5137895607</c:v>
                </c:pt>
                <c:pt idx="66">
                  <c:v>-23.1652485607</c:v>
                </c:pt>
                <c:pt idx="67">
                  <c:v>17.7241364393</c:v>
                </c:pt>
                <c:pt idx="68">
                  <c:v>33.4538954393</c:v>
                </c:pt>
                <c:pt idx="69">
                  <c:v>37.9875034393</c:v>
                </c:pt>
                <c:pt idx="70">
                  <c:v>14.2058414393</c:v>
                </c:pt>
                <c:pt idx="71">
                  <c:v>-7.02843256067</c:v>
                </c:pt>
                <c:pt idx="72">
                  <c:v>-36.3290825607</c:v>
                </c:pt>
                <c:pt idx="73">
                  <c:v>-31.7801285607</c:v>
                </c:pt>
                <c:pt idx="74">
                  <c:v>-23.2438565607</c:v>
                </c:pt>
                <c:pt idx="75">
                  <c:v>-10.2497575607</c:v>
                </c:pt>
                <c:pt idx="76">
                  <c:v>16.9525984393</c:v>
                </c:pt>
                <c:pt idx="77">
                  <c:v>42.7287144393</c:v>
                </c:pt>
                <c:pt idx="78">
                  <c:v>44.5286024393</c:v>
                </c:pt>
                <c:pt idx="79">
                  <c:v>28.6392904393</c:v>
                </c:pt>
                <c:pt idx="80">
                  <c:v>4.22287343933</c:v>
                </c:pt>
                <c:pt idx="81">
                  <c:v>-23.2064985607</c:v>
                </c:pt>
                <c:pt idx="82">
                  <c:v>-43.1698945607</c:v>
                </c:pt>
                <c:pt idx="83">
                  <c:v>-51.9341695607</c:v>
                </c:pt>
                <c:pt idx="84">
                  <c:v>-62.0350645607</c:v>
                </c:pt>
                <c:pt idx="85">
                  <c:v>-60.5520205607</c:v>
                </c:pt>
                <c:pt idx="86">
                  <c:v>-54.7189025607</c:v>
                </c:pt>
                <c:pt idx="87">
                  <c:v>-21.8653945607</c:v>
                </c:pt>
                <c:pt idx="88">
                  <c:v>-3.33501956067</c:v>
                </c:pt>
                <c:pt idx="89">
                  <c:v>14.2171554393</c:v>
                </c:pt>
                <c:pt idx="90">
                  <c:v>31.6909864393</c:v>
                </c:pt>
                <c:pt idx="91">
                  <c:v>28.5868764393</c:v>
                </c:pt>
                <c:pt idx="92">
                  <c:v>10.2204634393</c:v>
                </c:pt>
                <c:pt idx="93">
                  <c:v>-30.9066255607</c:v>
                </c:pt>
                <c:pt idx="94">
                  <c:v>-29.2438385607</c:v>
                </c:pt>
                <c:pt idx="95">
                  <c:v>-22.2319755607</c:v>
                </c:pt>
                <c:pt idx="96">
                  <c:v>4.70765343933</c:v>
                </c:pt>
                <c:pt idx="97">
                  <c:v>21.9481124393</c:v>
                </c:pt>
                <c:pt idx="98">
                  <c:v>43.5429384393</c:v>
                </c:pt>
                <c:pt idx="99">
                  <c:v>39.2471624393</c:v>
                </c:pt>
                <c:pt idx="100">
                  <c:v>21.3851434393</c:v>
                </c:pt>
                <c:pt idx="101">
                  <c:v>0.697817439331</c:v>
                </c:pt>
                <c:pt idx="102">
                  <c:v>-25.3992875607</c:v>
                </c:pt>
                <c:pt idx="103">
                  <c:v>-42.7887455607</c:v>
                </c:pt>
                <c:pt idx="104">
                  <c:v>-54.9737815607</c:v>
                </c:pt>
                <c:pt idx="105">
                  <c:v>-60.5520205607</c:v>
                </c:pt>
                <c:pt idx="106">
                  <c:v>-58.1365505607</c:v>
                </c:pt>
                <c:pt idx="107">
                  <c:v>-55.8200715607</c:v>
                </c:pt>
                <c:pt idx="108">
                  <c:v>-45.9337195607</c:v>
                </c:pt>
                <c:pt idx="109">
                  <c:v>-3.27155556067</c:v>
                </c:pt>
                <c:pt idx="110">
                  <c:v>18.6361984393</c:v>
                </c:pt>
                <c:pt idx="111">
                  <c:v>40.1521874393</c:v>
                </c:pt>
                <c:pt idx="112">
                  <c:v>28.2176054393</c:v>
                </c:pt>
                <c:pt idx="113">
                  <c:v>15.9033814393</c:v>
                </c:pt>
                <c:pt idx="114">
                  <c:v>-8.60042256067</c:v>
                </c:pt>
                <c:pt idx="115">
                  <c:v>-36.2235755607</c:v>
                </c:pt>
                <c:pt idx="116">
                  <c:v>-25.7095885607</c:v>
                </c:pt>
                <c:pt idx="117">
                  <c:v>29.8008464393</c:v>
                </c:pt>
                <c:pt idx="118">
                  <c:v>44.2275464393</c:v>
                </c:pt>
                <c:pt idx="119">
                  <c:v>37.1269914393</c:v>
                </c:pt>
                <c:pt idx="120">
                  <c:v>20.9723704393</c:v>
                </c:pt>
                <c:pt idx="121">
                  <c:v>3.14424543933</c:v>
                </c:pt>
                <c:pt idx="122">
                  <c:v>-20.2717455607</c:v>
                </c:pt>
                <c:pt idx="123">
                  <c:v>-37.7450945607</c:v>
                </c:pt>
                <c:pt idx="124">
                  <c:v>-51.3299635607</c:v>
                </c:pt>
                <c:pt idx="125">
                  <c:v>-58.1364595607</c:v>
                </c:pt>
                <c:pt idx="126">
                  <c:v>-54.7180445607</c:v>
                </c:pt>
                <c:pt idx="127">
                  <c:v>-55.6380005607</c:v>
                </c:pt>
                <c:pt idx="128">
                  <c:v>-45.8819235607</c:v>
                </c:pt>
                <c:pt idx="129">
                  <c:v>-26.6945775607</c:v>
                </c:pt>
                <c:pt idx="130">
                  <c:v>2.31693643933</c:v>
                </c:pt>
                <c:pt idx="131">
                  <c:v>46.7645074393</c:v>
                </c:pt>
                <c:pt idx="132">
                  <c:v>37.0392344393</c:v>
                </c:pt>
                <c:pt idx="133">
                  <c:v>13.8925174393</c:v>
                </c:pt>
                <c:pt idx="134">
                  <c:v>-7.75547556067</c:v>
                </c:pt>
                <c:pt idx="135">
                  <c:v>-57.2537265607</c:v>
                </c:pt>
                <c:pt idx="136">
                  <c:v>-45.5816995607</c:v>
                </c:pt>
                <c:pt idx="137">
                  <c:v>-11.3349375607</c:v>
                </c:pt>
                <c:pt idx="138">
                  <c:v>2.15774143933</c:v>
                </c:pt>
                <c:pt idx="139">
                  <c:v>39.9181254393</c:v>
                </c:pt>
                <c:pt idx="140">
                  <c:v>34.7110064393</c:v>
                </c:pt>
                <c:pt idx="141">
                  <c:v>22.3837934393</c:v>
                </c:pt>
                <c:pt idx="142">
                  <c:v>6.75757643933</c:v>
                </c:pt>
                <c:pt idx="143">
                  <c:v>-16.0491245607</c:v>
                </c:pt>
                <c:pt idx="144">
                  <c:v>-34.5238455607</c:v>
                </c:pt>
                <c:pt idx="145">
                  <c:v>-48.0968735607</c:v>
                </c:pt>
                <c:pt idx="146">
                  <c:v>-54.7180445607</c:v>
                </c:pt>
                <c:pt idx="147">
                  <c:v>-55.3066865607</c:v>
                </c:pt>
                <c:pt idx="148">
                  <c:v>-53.3351285607</c:v>
                </c:pt>
                <c:pt idx="149">
                  <c:v>-44.7930755607</c:v>
                </c:pt>
                <c:pt idx="150">
                  <c:v>-22.0960095607</c:v>
                </c:pt>
                <c:pt idx="151">
                  <c:v>7.94840843933</c:v>
                </c:pt>
                <c:pt idx="152">
                  <c:v>-18.5059585607</c:v>
                </c:pt>
                <c:pt idx="153">
                  <c:v>4.28258943933</c:v>
                </c:pt>
                <c:pt idx="154">
                  <c:v>28.6099664393</c:v>
                </c:pt>
                <c:pt idx="155">
                  <c:v>18.1570204393</c:v>
                </c:pt>
                <c:pt idx="156">
                  <c:v>3.09941343933</c:v>
                </c:pt>
                <c:pt idx="157">
                  <c:v>-20.8548165607</c:v>
                </c:pt>
                <c:pt idx="158">
                  <c:v>-38.3049655607</c:v>
                </c:pt>
                <c:pt idx="159">
                  <c:v>-50.1714435607</c:v>
                </c:pt>
                <c:pt idx="160">
                  <c:v>-55.3071785607</c:v>
                </c:pt>
                <c:pt idx="161">
                  <c:v>-0.649320560669</c:v>
                </c:pt>
                <c:pt idx="162">
                  <c:v>26.1371194393</c:v>
                </c:pt>
                <c:pt idx="163">
                  <c:v>7.25593243933</c:v>
                </c:pt>
                <c:pt idx="164">
                  <c:v>-9.73177656067</c:v>
                </c:pt>
                <c:pt idx="165">
                  <c:v>-32.7195755607</c:v>
                </c:pt>
                <c:pt idx="166">
                  <c:v>-46.9995995607</c:v>
                </c:pt>
                <c:pt idx="167">
                  <c:v>19.5386504393</c:v>
                </c:pt>
                <c:pt idx="168">
                  <c:v>-10.9963925607</c:v>
                </c:pt>
                <c:pt idx="169">
                  <c:v>5.00431043933</c:v>
                </c:pt>
                <c:pt idx="170">
                  <c:v>18.6683354393</c:v>
                </c:pt>
                <c:pt idx="171">
                  <c:v>-37.9704705607</c:v>
                </c:pt>
                <c:pt idx="172">
                  <c:v>31.8282964393</c:v>
                </c:pt>
                <c:pt idx="173">
                  <c:v>-37.9704705607</c:v>
                </c:pt>
                <c:pt idx="174">
                  <c:v>-11.1356525607</c:v>
                </c:pt>
                <c:pt idx="175">
                  <c:v>25.7644784393</c:v>
                </c:pt>
                <c:pt idx="176">
                  <c:v>32.1000824393</c:v>
                </c:pt>
                <c:pt idx="177">
                  <c:v>38.1929814393</c:v>
                </c:pt>
                <c:pt idx="178">
                  <c:v>54.7133294393</c:v>
                </c:pt>
                <c:pt idx="179">
                  <c:v>-17.1795745607</c:v>
                </c:pt>
                <c:pt idx="180">
                  <c:v>-11.1379965607</c:v>
                </c:pt>
                <c:pt idx="181">
                  <c:v>53.4723854393</c:v>
                </c:pt>
                <c:pt idx="182">
                  <c:v>26.1911584393</c:v>
                </c:pt>
                <c:pt idx="183">
                  <c:v>26.4526144393</c:v>
                </c:pt>
                <c:pt idx="184">
                  <c:v>32.8282164393</c:v>
                </c:pt>
                <c:pt idx="185">
                  <c:v>33.8975484393</c:v>
                </c:pt>
                <c:pt idx="186">
                  <c:v>34.7680934393</c:v>
                </c:pt>
                <c:pt idx="187">
                  <c:v>24.9702454393</c:v>
                </c:pt>
                <c:pt idx="188">
                  <c:v>11.5904334393</c:v>
                </c:pt>
                <c:pt idx="189">
                  <c:v>7.94261943933</c:v>
                </c:pt>
                <c:pt idx="190">
                  <c:v>30.5985494393</c:v>
                </c:pt>
                <c:pt idx="191">
                  <c:v>0.393043439331</c:v>
                </c:pt>
                <c:pt idx="192">
                  <c:v>5.70542743933</c:v>
                </c:pt>
                <c:pt idx="193">
                  <c:v>15.5137004393</c:v>
                </c:pt>
                <c:pt idx="194">
                  <c:v>23.7267844393</c:v>
                </c:pt>
                <c:pt idx="195">
                  <c:v>216.093982439</c:v>
                </c:pt>
                <c:pt idx="196">
                  <c:v>44.0165714393</c:v>
                </c:pt>
                <c:pt idx="197">
                  <c:v>45.7051274393</c:v>
                </c:pt>
                <c:pt idx="198">
                  <c:v>43.1978684393</c:v>
                </c:pt>
                <c:pt idx="199">
                  <c:v>43.1031844393</c:v>
                </c:pt>
                <c:pt idx="200">
                  <c:v>30.5967794393</c:v>
                </c:pt>
                <c:pt idx="201">
                  <c:v>-10.0666695607</c:v>
                </c:pt>
                <c:pt idx="202">
                  <c:v>-20.5104105607</c:v>
                </c:pt>
                <c:pt idx="203">
                  <c:v>15.4463994393</c:v>
                </c:pt>
                <c:pt idx="204">
                  <c:v>40.2952464393</c:v>
                </c:pt>
                <c:pt idx="205">
                  <c:v>46.7998014393</c:v>
                </c:pt>
                <c:pt idx="206">
                  <c:v>96.5411724393</c:v>
                </c:pt>
                <c:pt idx="207">
                  <c:v>17.5898324393</c:v>
                </c:pt>
                <c:pt idx="208">
                  <c:v>19.3039324393</c:v>
                </c:pt>
                <c:pt idx="209">
                  <c:v>46.0900694393</c:v>
                </c:pt>
                <c:pt idx="210">
                  <c:v>21.9753724393</c:v>
                </c:pt>
                <c:pt idx="211">
                  <c:v>-10.0668255607</c:v>
                </c:pt>
                <c:pt idx="212">
                  <c:v>39.7768824393</c:v>
                </c:pt>
                <c:pt idx="213">
                  <c:v>34.6998714393</c:v>
                </c:pt>
                <c:pt idx="214">
                  <c:v>1.36939643933</c:v>
                </c:pt>
                <c:pt idx="215">
                  <c:v>5.95008443933</c:v>
                </c:pt>
                <c:pt idx="216">
                  <c:v>11.6385484393</c:v>
                </c:pt>
                <c:pt idx="217">
                  <c:v>46.7900504393</c:v>
                </c:pt>
                <c:pt idx="218">
                  <c:v>-40.8550295607</c:v>
                </c:pt>
                <c:pt idx="219">
                  <c:v>-44.3078195607</c:v>
                </c:pt>
                <c:pt idx="220">
                  <c:v>-39.2814635607</c:v>
                </c:pt>
                <c:pt idx="221">
                  <c:v>-25.2547035607</c:v>
                </c:pt>
                <c:pt idx="222">
                  <c:v>-0.722739560669</c:v>
                </c:pt>
                <c:pt idx="223">
                  <c:v>18.5429724393</c:v>
                </c:pt>
                <c:pt idx="224">
                  <c:v>34.5118374393</c:v>
                </c:pt>
                <c:pt idx="225">
                  <c:v>46.2557794393</c:v>
                </c:pt>
                <c:pt idx="226">
                  <c:v>26.6047284393</c:v>
                </c:pt>
                <c:pt idx="227">
                  <c:v>2.44372943933</c:v>
                </c:pt>
                <c:pt idx="228">
                  <c:v>-7.78813556067</c:v>
                </c:pt>
                <c:pt idx="229">
                  <c:v>-10.3945555607</c:v>
                </c:pt>
                <c:pt idx="230">
                  <c:v>-6.82379256067</c:v>
                </c:pt>
                <c:pt idx="231">
                  <c:v>31.9673084393</c:v>
                </c:pt>
                <c:pt idx="232">
                  <c:v>47.9327964393</c:v>
                </c:pt>
                <c:pt idx="233">
                  <c:v>48.0578534393</c:v>
                </c:pt>
                <c:pt idx="234">
                  <c:v>34.8489764393</c:v>
                </c:pt>
                <c:pt idx="235">
                  <c:v>16.4547734393</c:v>
                </c:pt>
                <c:pt idx="236">
                  <c:v>-10.9081455607</c:v>
                </c:pt>
                <c:pt idx="237">
                  <c:v>-29.2062625607</c:v>
                </c:pt>
                <c:pt idx="238">
                  <c:v>-40.8550295607</c:v>
                </c:pt>
              </c:numCache>
            </c:numRef>
          </c:yVal>
        </c:ser>
        <c:axId val="481622040"/>
        <c:axId val="481624936"/>
      </c:scatterChart>
      <c:valAx>
        <c:axId val="481622040"/>
        <c:scaling>
          <c:orientation val="minMax"/>
        </c:scaling>
        <c:axPos val="b"/>
        <c:numFmt formatCode="General" sourceLinked="1"/>
        <c:tickLblPos val="nextTo"/>
        <c:crossAx val="481624936"/>
        <c:crosses val="autoZero"/>
        <c:crossBetween val="midCat"/>
      </c:valAx>
      <c:valAx>
        <c:axId val="481624936"/>
        <c:scaling>
          <c:orientation val="minMax"/>
        </c:scaling>
        <c:axPos val="l"/>
        <c:majorGridlines/>
        <c:numFmt formatCode="General" sourceLinked="1"/>
        <c:tickLblPos val="nextTo"/>
        <c:crossAx val="48162204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16</xdr:row>
      <xdr:rowOff>63500</xdr:rowOff>
    </xdr:from>
    <xdr:to>
      <xdr:col>9</xdr:col>
      <xdr:colOff>368300</xdr:colOff>
      <xdr:row>59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38100</xdr:rowOff>
    </xdr:from>
    <xdr:to>
      <xdr:col>3</xdr:col>
      <xdr:colOff>1739900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20</xdr:row>
      <xdr:rowOff>152400</xdr:rowOff>
    </xdr:from>
    <xdr:to>
      <xdr:col>3</xdr:col>
      <xdr:colOff>1765300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36</xdr:row>
      <xdr:rowOff>152400</xdr:rowOff>
    </xdr:from>
    <xdr:to>
      <xdr:col>3</xdr:col>
      <xdr:colOff>1803400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4"/>
  <sheetViews>
    <sheetView workbookViewId="0">
      <selection activeCell="K19" sqref="K19"/>
    </sheetView>
  </sheetViews>
  <sheetFormatPr baseColWidth="10" defaultRowHeight="15"/>
  <cols>
    <col min="1" max="1" width="23.1640625" bestFit="1" customWidth="1"/>
    <col min="2" max="3" width="10.83203125" style="1"/>
    <col min="5" max="5" width="19.6640625" customWidth="1"/>
    <col min="7" max="7" width="16.6640625" customWidth="1"/>
    <col min="8" max="8" width="17.33203125" customWidth="1"/>
    <col min="12" max="12" width="13.33203125" customWidth="1"/>
    <col min="13" max="13" width="20.1640625" customWidth="1"/>
  </cols>
  <sheetData>
    <row r="1" spans="1:15">
      <c r="A1" t="s">
        <v>18</v>
      </c>
      <c r="B1" s="1" t="s">
        <v>19</v>
      </c>
      <c r="C1" s="1" t="s">
        <v>20</v>
      </c>
      <c r="F1" t="s">
        <v>35</v>
      </c>
      <c r="H1" t="s">
        <v>41</v>
      </c>
      <c r="I1" s="2" t="s">
        <v>34</v>
      </c>
      <c r="J1" s="2" t="s">
        <v>37</v>
      </c>
      <c r="K1" s="2" t="s">
        <v>39</v>
      </c>
      <c r="L1" s="2" t="s">
        <v>44</v>
      </c>
      <c r="M1" s="2" t="s">
        <v>42</v>
      </c>
      <c r="N1" t="s">
        <v>43</v>
      </c>
      <c r="O1" t="s">
        <v>45</v>
      </c>
    </row>
    <row r="2" spans="1:15">
      <c r="A2" t="s">
        <v>7</v>
      </c>
      <c r="B2" s="1">
        <v>0</v>
      </c>
      <c r="C2" s="1">
        <v>-4.7189999999999999E-9</v>
      </c>
      <c r="E2" t="s">
        <v>21</v>
      </c>
      <c r="F2">
        <v>0</v>
      </c>
      <c r="G2">
        <v>-350357.7425549</v>
      </c>
      <c r="H2">
        <f>G2-MIN(G$2:G$14)</f>
        <v>5.3565686999936588</v>
      </c>
      <c r="I2" s="2">
        <v>0</v>
      </c>
      <c r="J2" s="2">
        <v>0</v>
      </c>
      <c r="K2" s="2">
        <v>0</v>
      </c>
      <c r="L2" s="2">
        <v>-51.207751999999999</v>
      </c>
      <c r="M2">
        <f>(L2-MIN(L$2:L$14))/4.184</f>
        <v>5.6854808795411103</v>
      </c>
      <c r="N2">
        <v>-38.525458999999998</v>
      </c>
      <c r="O2">
        <f>(N2-MIN(N$2:N$14))/4.184</f>
        <v>5.0621498565965588</v>
      </c>
    </row>
    <row r="3" spans="1:15">
      <c r="A3" t="s">
        <v>8</v>
      </c>
      <c r="B3" s="1">
        <v>0</v>
      </c>
      <c r="C3" s="1">
        <v>-2.5329000000000001E-7</v>
      </c>
      <c r="E3" t="s">
        <v>23</v>
      </c>
      <c r="F3">
        <v>15</v>
      </c>
      <c r="G3">
        <v>-350359.85699230002</v>
      </c>
      <c r="H3">
        <f t="shared" ref="H3:H14" si="0">G3-MIN(G$2:G$14)</f>
        <v>3.2421312999795191</v>
      </c>
      <c r="I3" s="2">
        <v>15</v>
      </c>
      <c r="J3" s="2">
        <v>0</v>
      </c>
      <c r="K3" s="2">
        <v>21</v>
      </c>
      <c r="L3" s="2">
        <v>-65.115172999999999</v>
      </c>
      <c r="M3">
        <f t="shared" ref="M3:M14" si="1">(L3-MIN(L$2:L$14))/4.184</f>
        <v>2.3615274856596575</v>
      </c>
      <c r="N3">
        <v>-50.597458000000003</v>
      </c>
      <c r="O3">
        <f t="shared" ref="O3:O14" si="2">(N3-MIN(N$2:N$14))/4.184</f>
        <v>2.1768728489483742</v>
      </c>
    </row>
    <row r="4" spans="1:15">
      <c r="A4" t="s">
        <v>9</v>
      </c>
      <c r="B4" s="1">
        <v>0</v>
      </c>
      <c r="C4" s="1">
        <v>-1.7492000000000001</v>
      </c>
      <c r="E4" t="s">
        <v>26</v>
      </c>
      <c r="F4">
        <v>30</v>
      </c>
      <c r="G4">
        <v>-350361.6179143</v>
      </c>
      <c r="H4">
        <f t="shared" si="0"/>
        <v>1.48120929999277</v>
      </c>
      <c r="I4" s="2">
        <v>30</v>
      </c>
      <c r="J4" s="2">
        <v>0</v>
      </c>
      <c r="K4" s="2">
        <v>41</v>
      </c>
      <c r="L4" s="2">
        <v>-73.421074000000004</v>
      </c>
      <c r="M4">
        <f t="shared" si="1"/>
        <v>0.37636950286806942</v>
      </c>
      <c r="N4">
        <v>-58.189247000000002</v>
      </c>
      <c r="O4">
        <f t="shared" si="2"/>
        <v>0.36239173040152961</v>
      </c>
    </row>
    <row r="5" spans="1:15">
      <c r="A5" t="s">
        <v>10</v>
      </c>
      <c r="B5" s="1">
        <v>10.46</v>
      </c>
      <c r="C5" s="1">
        <v>12.406000000000001</v>
      </c>
      <c r="E5" t="s">
        <v>30</v>
      </c>
      <c r="F5">
        <v>45</v>
      </c>
      <c r="G5">
        <v>-350362.71434200002</v>
      </c>
      <c r="H5">
        <f t="shared" si="0"/>
        <v>0.38478159997612238</v>
      </c>
      <c r="I5" s="2">
        <v>45</v>
      </c>
      <c r="J5" s="2">
        <v>0</v>
      </c>
      <c r="K5" s="2">
        <v>63</v>
      </c>
      <c r="L5" s="2">
        <v>-74.995804000000007</v>
      </c>
      <c r="M5">
        <f t="shared" si="1"/>
        <v>0</v>
      </c>
      <c r="N5">
        <v>-59.705494000000002</v>
      </c>
      <c r="O5">
        <f t="shared" si="2"/>
        <v>0</v>
      </c>
    </row>
    <row r="6" spans="1:15">
      <c r="A6" t="s">
        <v>11</v>
      </c>
      <c r="B6" s="1">
        <v>10.46</v>
      </c>
      <c r="C6" s="1">
        <f>15.419</f>
        <v>15.419</v>
      </c>
      <c r="E6" t="s">
        <v>31</v>
      </c>
      <c r="F6">
        <v>60</v>
      </c>
      <c r="G6">
        <v>-350363.0991236</v>
      </c>
      <c r="H6">
        <f t="shared" si="0"/>
        <v>0</v>
      </c>
      <c r="I6" s="2">
        <v>60</v>
      </c>
      <c r="J6" s="2">
        <v>0</v>
      </c>
      <c r="K6" s="2">
        <v>85</v>
      </c>
      <c r="L6" s="2">
        <v>-73.465973000000005</v>
      </c>
      <c r="M6">
        <f t="shared" si="1"/>
        <v>0.36563838432122403</v>
      </c>
      <c r="N6">
        <v>-58.222450000000002</v>
      </c>
      <c r="O6">
        <f t="shared" si="2"/>
        <v>0.35445602294455053</v>
      </c>
    </row>
    <row r="7" spans="1:15">
      <c r="A7" t="s">
        <v>12</v>
      </c>
      <c r="B7" s="1">
        <v>0</v>
      </c>
      <c r="C7" s="1">
        <v>-7.2170000000000002E-9</v>
      </c>
      <c r="E7" t="s">
        <v>32</v>
      </c>
      <c r="F7">
        <v>75</v>
      </c>
      <c r="G7">
        <v>-350363.04128609999</v>
      </c>
      <c r="H7">
        <f t="shared" si="0"/>
        <v>5.7837500004097819E-2</v>
      </c>
      <c r="I7" s="2">
        <v>75</v>
      </c>
      <c r="J7" s="2">
        <v>0</v>
      </c>
      <c r="K7" s="2">
        <v>106</v>
      </c>
      <c r="L7" s="2">
        <v>-71.090987999999996</v>
      </c>
      <c r="M7">
        <f t="shared" si="1"/>
        <v>0.93327342256214407</v>
      </c>
      <c r="N7">
        <v>-55.806980000000003</v>
      </c>
      <c r="O7">
        <f t="shared" si="2"/>
        <v>0.93176720841300154</v>
      </c>
    </row>
    <row r="8" spans="1:15">
      <c r="A8" t="s">
        <v>13</v>
      </c>
      <c r="B8" s="1">
        <v>0</v>
      </c>
      <c r="C8" s="1">
        <f>0.00000017599</f>
        <v>1.7599E-7</v>
      </c>
      <c r="E8" t="s">
        <v>33</v>
      </c>
      <c r="F8">
        <v>90</v>
      </c>
      <c r="G8">
        <v>-350361.90629359998</v>
      </c>
      <c r="H8">
        <f t="shared" si="0"/>
        <v>1.19283000001451</v>
      </c>
      <c r="I8" s="2">
        <v>90</v>
      </c>
      <c r="J8" s="2">
        <v>0</v>
      </c>
      <c r="K8" s="2">
        <v>126</v>
      </c>
      <c r="L8" s="2">
        <v>-66.802002000000002</v>
      </c>
      <c r="M8">
        <f t="shared" si="1"/>
        <v>1.9583656787762918</v>
      </c>
      <c r="N8">
        <v>-52.388474000000002</v>
      </c>
      <c r="O8">
        <f t="shared" si="2"/>
        <v>1.7488097514340342</v>
      </c>
    </row>
    <row r="9" spans="1:15">
      <c r="A9" t="s">
        <v>14</v>
      </c>
      <c r="B9" s="1">
        <v>0</v>
      </c>
      <c r="C9" s="1">
        <f>4.1714</f>
        <v>4.1714000000000002</v>
      </c>
      <c r="E9" t="s">
        <v>22</v>
      </c>
      <c r="F9">
        <v>105</v>
      </c>
      <c r="G9">
        <v>-350359.52905800001</v>
      </c>
      <c r="H9">
        <f t="shared" si="0"/>
        <v>3.5700655999826267</v>
      </c>
      <c r="I9" s="2">
        <v>105</v>
      </c>
      <c r="J9" s="2">
        <v>0</v>
      </c>
      <c r="K9" s="2">
        <v>147</v>
      </c>
      <c r="L9" s="2">
        <v>-61.158039000000002</v>
      </c>
      <c r="M9">
        <f t="shared" si="1"/>
        <v>3.3073052103250489</v>
      </c>
      <c r="N9">
        <v>-52.977116000000002</v>
      </c>
      <c r="O9">
        <f t="shared" si="2"/>
        <v>1.6081209369024854</v>
      </c>
    </row>
    <row r="10" spans="1:15">
      <c r="A10" t="s">
        <v>15</v>
      </c>
      <c r="B10" s="1">
        <v>0</v>
      </c>
      <c r="C10" s="1">
        <v>-1.2064E-8</v>
      </c>
      <c r="E10" t="s">
        <v>24</v>
      </c>
      <c r="F10">
        <v>240</v>
      </c>
      <c r="G10">
        <v>-350359.03541920002</v>
      </c>
      <c r="H10">
        <f t="shared" si="0"/>
        <v>4.0637043999740854</v>
      </c>
      <c r="I10" s="2">
        <v>240</v>
      </c>
      <c r="J10" s="2">
        <v>0</v>
      </c>
      <c r="K10" s="2">
        <v>171</v>
      </c>
      <c r="L10" s="2">
        <v>-50.475067000000003</v>
      </c>
      <c r="M10">
        <f t="shared" si="1"/>
        <v>5.8605967973231365</v>
      </c>
      <c r="N10">
        <v>-35.640900000000002</v>
      </c>
      <c r="O10">
        <f t="shared" si="2"/>
        <v>5.7515760038240913</v>
      </c>
    </row>
    <row r="11" spans="1:15">
      <c r="A11" t="s">
        <v>16</v>
      </c>
      <c r="B11" s="1">
        <v>0</v>
      </c>
      <c r="C11" s="1">
        <f>0.000000063347</f>
        <v>6.3347000000000005E-8</v>
      </c>
      <c r="E11" t="s">
        <v>25</v>
      </c>
      <c r="F11">
        <v>285</v>
      </c>
      <c r="G11">
        <v>-350355.6083196</v>
      </c>
      <c r="H11">
        <f t="shared" si="0"/>
        <v>7.490804000000935</v>
      </c>
      <c r="I11" s="2">
        <v>285</v>
      </c>
      <c r="J11" s="2">
        <v>0</v>
      </c>
      <c r="K11" s="2">
        <v>174</v>
      </c>
      <c r="L11" s="2">
        <v>-13.063390999999999</v>
      </c>
      <c r="M11">
        <f t="shared" si="1"/>
        <v>14.802201959847038</v>
      </c>
      <c r="N11">
        <v>-8.806082</v>
      </c>
      <c r="O11">
        <f t="shared" si="2"/>
        <v>12.165251434034415</v>
      </c>
    </row>
    <row r="12" spans="1:15">
      <c r="A12" t="s">
        <v>17</v>
      </c>
      <c r="B12" s="1">
        <v>0</v>
      </c>
      <c r="C12" s="1">
        <v>-1.3997999999999999E-6</v>
      </c>
      <c r="E12" t="s">
        <v>27</v>
      </c>
      <c r="F12">
        <v>315</v>
      </c>
      <c r="G12">
        <v>-350349.1758196</v>
      </c>
      <c r="H12">
        <f t="shared" si="0"/>
        <v>13.923303999996278</v>
      </c>
      <c r="I12" s="2">
        <v>315</v>
      </c>
      <c r="J12" s="2">
        <v>0</v>
      </c>
      <c r="K12" s="2">
        <v>190</v>
      </c>
      <c r="L12" s="2">
        <v>35.037357</v>
      </c>
      <c r="M12">
        <f t="shared" si="1"/>
        <v>26.298556644359465</v>
      </c>
      <c r="N12">
        <v>32.92812</v>
      </c>
      <c r="O12">
        <f t="shared" si="2"/>
        <v>22.139965105162521</v>
      </c>
    </row>
    <row r="13" spans="1:15">
      <c r="E13" t="s">
        <v>28</v>
      </c>
      <c r="F13">
        <v>330</v>
      </c>
      <c r="G13">
        <v>-350352.81306130002</v>
      </c>
      <c r="H13">
        <f t="shared" si="0"/>
        <v>10.2860622999724</v>
      </c>
      <c r="I13" s="2">
        <v>330</v>
      </c>
      <c r="J13" s="2">
        <v>0</v>
      </c>
      <c r="K13" s="2">
        <v>201</v>
      </c>
      <c r="L13" s="2">
        <v>-9.3851550000000028</v>
      </c>
      <c r="M13">
        <f t="shared" si="1"/>
        <v>15.681321462715108</v>
      </c>
      <c r="N13">
        <v>-7.7370989999999997</v>
      </c>
      <c r="O13">
        <f t="shared" si="2"/>
        <v>12.420744502868068</v>
      </c>
    </row>
    <row r="14" spans="1:15">
      <c r="E14" t="s">
        <v>29</v>
      </c>
      <c r="F14">
        <v>360</v>
      </c>
      <c r="G14">
        <v>-350357.7425549</v>
      </c>
      <c r="H14">
        <f t="shared" si="0"/>
        <v>5.3565686999936588</v>
      </c>
      <c r="I14" s="2">
        <v>360</v>
      </c>
      <c r="J14" s="2">
        <v>0</v>
      </c>
      <c r="K14" s="2">
        <v>218</v>
      </c>
      <c r="L14" s="2">
        <v>-51.207751999999999</v>
      </c>
      <c r="M14">
        <f t="shared" si="1"/>
        <v>5.6854808795411103</v>
      </c>
      <c r="N14">
        <v>-38.525458999999998</v>
      </c>
      <c r="O14">
        <f t="shared" si="2"/>
        <v>5.0621498565965588</v>
      </c>
    </row>
  </sheetData>
  <sheetCalcPr fullCalcOnLoad="1"/>
  <sortState ref="E2:G14">
    <sortCondition ref="F3:F14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E1:O240"/>
  <sheetViews>
    <sheetView tabSelected="1" workbookViewId="0">
      <selection activeCell="C9" sqref="C9"/>
    </sheetView>
  </sheetViews>
  <sheetFormatPr baseColWidth="10" defaultRowHeight="15"/>
  <cols>
    <col min="4" max="4" width="27.6640625" customWidth="1"/>
    <col min="8" max="8" width="18.1640625" customWidth="1"/>
    <col min="9" max="9" width="25.1640625" customWidth="1"/>
    <col min="10" max="10" width="25.6640625" customWidth="1"/>
  </cols>
  <sheetData>
    <row r="1" spans="5:15">
      <c r="E1" t="s">
        <v>36</v>
      </c>
      <c r="F1" t="s">
        <v>38</v>
      </c>
      <c r="G1" t="s">
        <v>40</v>
      </c>
      <c r="H1" t="s">
        <v>256</v>
      </c>
      <c r="I1" t="s">
        <v>257</v>
      </c>
      <c r="J1" t="s">
        <v>258</v>
      </c>
      <c r="K1" t="s">
        <v>259</v>
      </c>
    </row>
    <row r="2" spans="5:15">
      <c r="E2">
        <v>0</v>
      </c>
      <c r="F2">
        <v>0</v>
      </c>
      <c r="G2">
        <v>0</v>
      </c>
      <c r="H2">
        <v>22.411883440773469</v>
      </c>
      <c r="I2">
        <v>-51.207751999999999</v>
      </c>
      <c r="J2">
        <v>-38.525458999999998</v>
      </c>
      <c r="K2">
        <v>-40.855029560699997</v>
      </c>
      <c r="M2" t="s">
        <v>4</v>
      </c>
      <c r="N2">
        <v>-350357.7425549</v>
      </c>
      <c r="O2">
        <f>(N2-MIN(N$2:N$240))*4.184</f>
        <v>22.411883440773469</v>
      </c>
    </row>
    <row r="3" spans="5:15">
      <c r="E3">
        <v>0</v>
      </c>
      <c r="F3">
        <v>15</v>
      </c>
      <c r="G3">
        <v>1</v>
      </c>
      <c r="H3">
        <v>17.975635101636872</v>
      </c>
      <c r="I3">
        <v>-54.727043000000002</v>
      </c>
      <c r="J3">
        <v>-41.978248999999998</v>
      </c>
      <c r="K3">
        <v>-44.307819560699997</v>
      </c>
      <c r="M3" t="s">
        <v>5</v>
      </c>
      <c r="N3">
        <v>-350358.80284369999</v>
      </c>
      <c r="O3">
        <f t="shared" ref="O3:O66" si="0">(N3-MIN(N$2:N$240))*4.184</f>
        <v>17.975635101636872</v>
      </c>
    </row>
    <row r="4" spans="5:15">
      <c r="E4">
        <v>0</v>
      </c>
      <c r="F4">
        <v>30</v>
      </c>
      <c r="G4">
        <v>2</v>
      </c>
      <c r="H4">
        <v>20.462241530357861</v>
      </c>
      <c r="I4">
        <v>-51.477421</v>
      </c>
      <c r="J4">
        <v>-36.951892999999998</v>
      </c>
      <c r="K4">
        <v>-39.281463560699997</v>
      </c>
      <c r="M4" t="s">
        <v>6</v>
      </c>
      <c r="N4">
        <v>-350358.20853050001</v>
      </c>
      <c r="O4">
        <f t="shared" si="0"/>
        <v>20.462241530357861</v>
      </c>
    </row>
    <row r="5" spans="5:15">
      <c r="E5">
        <v>0</v>
      </c>
      <c r="F5">
        <v>45</v>
      </c>
      <c r="G5">
        <v>3</v>
      </c>
      <c r="H5">
        <v>31.314105765542948</v>
      </c>
      <c r="I5">
        <v>-41.306992000000001</v>
      </c>
      <c r="J5">
        <v>-22.925180000000001</v>
      </c>
      <c r="K5">
        <v>-25.2547505607</v>
      </c>
      <c r="M5" t="s">
        <v>50</v>
      </c>
      <c r="N5">
        <v>-350355.61487270001</v>
      </c>
      <c r="O5">
        <f t="shared" si="0"/>
        <v>31.314105765542948</v>
      </c>
    </row>
    <row r="6" spans="5:15">
      <c r="E6">
        <v>0</v>
      </c>
      <c r="F6">
        <v>60</v>
      </c>
      <c r="G6">
        <v>4</v>
      </c>
      <c r="H6">
        <v>47.729917215956846</v>
      </c>
      <c r="I6">
        <v>-21.921337000000001</v>
      </c>
      <c r="J6">
        <v>1.606541</v>
      </c>
      <c r="K6">
        <v>-0.72302956066900004</v>
      </c>
      <c r="M6" t="s">
        <v>51</v>
      </c>
      <c r="N6">
        <v>-350351.69139960001</v>
      </c>
      <c r="O6">
        <f t="shared" si="0"/>
        <v>47.729917215956846</v>
      </c>
    </row>
    <row r="7" spans="5:15">
      <c r="E7">
        <v>0</v>
      </c>
      <c r="F7">
        <v>75</v>
      </c>
      <c r="G7">
        <v>5</v>
      </c>
      <c r="H7">
        <v>69.937003479895651</v>
      </c>
      <c r="I7">
        <v>-9.1432970000000005</v>
      </c>
      <c r="J7">
        <v>20.872375000000002</v>
      </c>
      <c r="K7">
        <v>18.542804439299999</v>
      </c>
      <c r="M7" t="s">
        <v>52</v>
      </c>
      <c r="N7">
        <v>-350346.38377860002</v>
      </c>
      <c r="O7">
        <f t="shared" si="0"/>
        <v>69.937003479895651</v>
      </c>
    </row>
    <row r="8" spans="5:15">
      <c r="E8">
        <v>0</v>
      </c>
      <c r="F8">
        <v>90</v>
      </c>
      <c r="G8">
        <v>6</v>
      </c>
      <c r="H8">
        <v>94.526141360002114</v>
      </c>
      <c r="I8">
        <v>0.90656999999999999</v>
      </c>
      <c r="J8">
        <v>36.841461000000002</v>
      </c>
      <c r="K8">
        <v>34.511890439299997</v>
      </c>
      <c r="M8" t="s">
        <v>53</v>
      </c>
      <c r="N8">
        <v>-350340.5068336</v>
      </c>
      <c r="O8">
        <f t="shared" si="0"/>
        <v>94.526141360002114</v>
      </c>
    </row>
    <row r="9" spans="5:15">
      <c r="E9">
        <v>0</v>
      </c>
      <c r="F9">
        <v>120</v>
      </c>
      <c r="G9">
        <v>7</v>
      </c>
      <c r="H9">
        <v>113.53492279526824</v>
      </c>
      <c r="I9">
        <v>11.073027</v>
      </c>
      <c r="J9">
        <v>48.585323000000002</v>
      </c>
      <c r="K9">
        <v>46.255752439299997</v>
      </c>
      <c r="M9" t="s">
        <v>54</v>
      </c>
      <c r="N9">
        <v>-350335.96362579998</v>
      </c>
      <c r="O9">
        <f t="shared" si="0"/>
        <v>113.53492279526824</v>
      </c>
    </row>
    <row r="10" spans="5:15">
      <c r="E10">
        <v>0</v>
      </c>
      <c r="F10">
        <v>135</v>
      </c>
      <c r="G10">
        <v>8</v>
      </c>
      <c r="H10">
        <v>94.703898181530178</v>
      </c>
      <c r="I10">
        <v>-1.4662569999999999</v>
      </c>
      <c r="J10">
        <v>28.933781</v>
      </c>
      <c r="K10">
        <v>26.604210439300001</v>
      </c>
      <c r="M10" t="s">
        <v>55</v>
      </c>
      <c r="N10">
        <v>-350340.46434870001</v>
      </c>
      <c r="O10">
        <f t="shared" si="0"/>
        <v>94.703898181530178</v>
      </c>
    </row>
    <row r="11" spans="5:15">
      <c r="E11">
        <v>0</v>
      </c>
      <c r="F11">
        <v>165</v>
      </c>
      <c r="G11">
        <v>9</v>
      </c>
      <c r="H11">
        <v>60.778760940006471</v>
      </c>
      <c r="I11">
        <v>-11.042555</v>
      </c>
      <c r="J11">
        <v>4.7737059999999998</v>
      </c>
      <c r="K11">
        <v>2.4441354393300001</v>
      </c>
      <c r="M11" t="s">
        <v>56</v>
      </c>
      <c r="N11">
        <v>-350348.5726511</v>
      </c>
      <c r="O11">
        <f t="shared" si="0"/>
        <v>60.778760940006471</v>
      </c>
    </row>
    <row r="12" spans="5:15">
      <c r="E12">
        <v>0</v>
      </c>
      <c r="F12">
        <v>195</v>
      </c>
      <c r="G12">
        <v>10</v>
      </c>
      <c r="H12">
        <v>42.97147033367213</v>
      </c>
      <c r="I12">
        <v>-16.473293000000002</v>
      </c>
      <c r="J12">
        <v>-5.4586829999999997</v>
      </c>
      <c r="K12">
        <v>-7.7882535606700003</v>
      </c>
      <c r="M12" t="s">
        <v>57</v>
      </c>
      <c r="N12">
        <v>-350352.82869569998</v>
      </c>
      <c r="O12">
        <f t="shared" si="0"/>
        <v>42.97147033367213</v>
      </c>
    </row>
    <row r="13" spans="5:15">
      <c r="E13">
        <v>0</v>
      </c>
      <c r="F13">
        <v>210</v>
      </c>
      <c r="G13">
        <v>11</v>
      </c>
      <c r="H13">
        <v>45.230146667893045</v>
      </c>
      <c r="I13">
        <v>-21.696835</v>
      </c>
      <c r="J13">
        <v>-8.0649529999999992</v>
      </c>
      <c r="K13">
        <v>-10.3945235607</v>
      </c>
      <c r="M13" t="s">
        <v>58</v>
      </c>
      <c r="N13">
        <v>-350352.28885910002</v>
      </c>
      <c r="O13">
        <f t="shared" si="0"/>
        <v>45.230146667893045</v>
      </c>
    </row>
    <row r="14" spans="5:15">
      <c r="E14">
        <v>0</v>
      </c>
      <c r="F14">
        <v>225</v>
      </c>
      <c r="G14">
        <v>12</v>
      </c>
      <c r="H14">
        <v>54.541565866471274</v>
      </c>
      <c r="I14">
        <v>-24.117802000000001</v>
      </c>
      <c r="J14">
        <v>-4.4942520000000004</v>
      </c>
      <c r="K14">
        <v>-6.82382256067</v>
      </c>
      <c r="M14" t="s">
        <v>59</v>
      </c>
      <c r="N14">
        <v>-350350.06337649998</v>
      </c>
      <c r="O14">
        <f t="shared" si="0"/>
        <v>54.541565866471274</v>
      </c>
    </row>
    <row r="15" spans="5:15">
      <c r="E15">
        <v>0</v>
      </c>
      <c r="F15">
        <v>255</v>
      </c>
      <c r="G15">
        <v>13</v>
      </c>
      <c r="H15">
        <v>95.782226694275636</v>
      </c>
      <c r="I15">
        <v>1.980518</v>
      </c>
      <c r="J15">
        <v>34.296878999999997</v>
      </c>
      <c r="K15">
        <v>31.967308439300002</v>
      </c>
      <c r="M15" t="s">
        <v>60</v>
      </c>
      <c r="N15">
        <v>-350340.20662200003</v>
      </c>
      <c r="O15">
        <f t="shared" si="0"/>
        <v>95.782226694275636</v>
      </c>
    </row>
    <row r="16" spans="5:15">
      <c r="E16">
        <v>0</v>
      </c>
      <c r="F16">
        <v>270</v>
      </c>
      <c r="G16">
        <v>14</v>
      </c>
      <c r="H16">
        <v>114.08338661930385</v>
      </c>
      <c r="I16">
        <v>12.124142000000001</v>
      </c>
      <c r="J16">
        <v>50.249217999999999</v>
      </c>
      <c r="K16">
        <v>47.9196474393</v>
      </c>
      <c r="M16" t="s">
        <v>61</v>
      </c>
      <c r="N16">
        <v>-350335.83253979997</v>
      </c>
      <c r="O16">
        <f t="shared" si="0"/>
        <v>114.08338661930385</v>
      </c>
    </row>
    <row r="17" spans="5:15">
      <c r="E17">
        <v>0</v>
      </c>
      <c r="F17">
        <v>285</v>
      </c>
      <c r="G17">
        <v>15</v>
      </c>
      <c r="H17">
        <v>108.90400967204758</v>
      </c>
      <c r="I17">
        <v>15.021952000000001</v>
      </c>
      <c r="J17">
        <v>50.387538999999997</v>
      </c>
      <c r="K17">
        <v>48.057968439299998</v>
      </c>
      <c r="M17" t="s">
        <v>62</v>
      </c>
      <c r="N17">
        <v>-350337.07044059999</v>
      </c>
      <c r="O17">
        <f t="shared" si="0"/>
        <v>108.90400967204758</v>
      </c>
    </row>
    <row r="18" spans="5:15">
      <c r="E18">
        <v>0</v>
      </c>
      <c r="F18">
        <v>300</v>
      </c>
      <c r="G18">
        <v>16</v>
      </c>
      <c r="H18">
        <v>88.720231332735622</v>
      </c>
      <c r="I18">
        <v>7.3727</v>
      </c>
      <c r="J18">
        <v>37.178547000000002</v>
      </c>
      <c r="K18">
        <v>34.848976439300003</v>
      </c>
      <c r="M18" t="s">
        <v>63</v>
      </c>
      <c r="N18">
        <v>-350341.89447940001</v>
      </c>
      <c r="O18">
        <f t="shared" si="0"/>
        <v>88.720231332735622</v>
      </c>
    </row>
    <row r="19" spans="5:15">
      <c r="E19">
        <v>0</v>
      </c>
      <c r="F19">
        <v>315</v>
      </c>
      <c r="G19">
        <v>17</v>
      </c>
      <c r="H19">
        <v>68.671731755168651</v>
      </c>
      <c r="I19">
        <v>-5.4164960000000004</v>
      </c>
      <c r="J19">
        <v>18.784759999999999</v>
      </c>
      <c r="K19">
        <v>16.4551894393</v>
      </c>
      <c r="M19" t="s">
        <v>64</v>
      </c>
      <c r="N19">
        <v>-350346.6861858</v>
      </c>
      <c r="O19">
        <f t="shared" si="0"/>
        <v>68.671731755168651</v>
      </c>
    </row>
    <row r="20" spans="5:15">
      <c r="E20">
        <v>0</v>
      </c>
      <c r="F20">
        <v>330</v>
      </c>
      <c r="G20">
        <v>18</v>
      </c>
      <c r="H20">
        <v>48.676185718312396</v>
      </c>
      <c r="I20">
        <v>-25.318525000000001</v>
      </c>
      <c r="J20">
        <v>-8.5787639999999996</v>
      </c>
      <c r="K20">
        <v>-10.9083345607</v>
      </c>
      <c r="M20" t="s">
        <v>65</v>
      </c>
      <c r="N20">
        <v>-350351.46523600002</v>
      </c>
      <c r="O20">
        <f t="shared" si="0"/>
        <v>48.676185718312396</v>
      </c>
    </row>
    <row r="21" spans="5:15">
      <c r="E21">
        <v>0</v>
      </c>
      <c r="F21">
        <v>345</v>
      </c>
      <c r="G21">
        <v>19</v>
      </c>
      <c r="H21">
        <v>32.713123234431727</v>
      </c>
      <c r="I21">
        <v>-40.817672999999999</v>
      </c>
      <c r="J21">
        <v>-26.876691999999998</v>
      </c>
      <c r="K21">
        <v>-29.206262560700001</v>
      </c>
      <c r="M21" t="s">
        <v>66</v>
      </c>
      <c r="N21">
        <v>-350355.28049949999</v>
      </c>
      <c r="O21">
        <f t="shared" si="0"/>
        <v>32.713123234431727</v>
      </c>
    </row>
    <row r="22" spans="5:15">
      <c r="E22">
        <v>0</v>
      </c>
      <c r="F22">
        <v>360</v>
      </c>
      <c r="G22">
        <v>20</v>
      </c>
      <c r="H22">
        <v>22.411883440773469</v>
      </c>
      <c r="I22">
        <v>-51.207751999999999</v>
      </c>
      <c r="J22">
        <v>-38.525458999999998</v>
      </c>
      <c r="K22">
        <v>-40.855029560699997</v>
      </c>
      <c r="M22" t="s">
        <v>67</v>
      </c>
      <c r="N22">
        <v>-350357.7425549</v>
      </c>
      <c r="O22">
        <f t="shared" si="0"/>
        <v>22.411883440773469</v>
      </c>
    </row>
    <row r="23" spans="5:15">
      <c r="E23">
        <v>15</v>
      </c>
      <c r="F23">
        <v>0</v>
      </c>
      <c r="G23">
        <v>21</v>
      </c>
      <c r="H23">
        <v>13.565077359114309</v>
      </c>
      <c r="I23">
        <v>-65.115172999999999</v>
      </c>
      <c r="J23">
        <v>-50.597458000000003</v>
      </c>
      <c r="K23">
        <v>-52.927028560700002</v>
      </c>
      <c r="M23" t="s">
        <v>68</v>
      </c>
      <c r="N23">
        <v>-350359.85699230002</v>
      </c>
      <c r="O23">
        <f t="shared" si="0"/>
        <v>13.565077359114309</v>
      </c>
    </row>
    <row r="24" spans="5:15">
      <c r="E24">
        <v>15</v>
      </c>
      <c r="F24">
        <v>15</v>
      </c>
      <c r="G24">
        <v>22</v>
      </c>
      <c r="H24">
        <v>12.250309751302471</v>
      </c>
      <c r="I24">
        <v>-64.351348999999999</v>
      </c>
      <c r="J24">
        <v>-49.514296999999999</v>
      </c>
      <c r="K24">
        <v>-51.843867560699998</v>
      </c>
      <c r="M24" t="s">
        <v>69</v>
      </c>
      <c r="N24">
        <v>-350360.17122929997</v>
      </c>
      <c r="O24">
        <f t="shared" si="0"/>
        <v>12.250309751302471</v>
      </c>
    </row>
    <row r="25" spans="5:15">
      <c r="E25">
        <v>15</v>
      </c>
      <c r="F25">
        <v>60</v>
      </c>
      <c r="G25">
        <v>23</v>
      </c>
      <c r="H25">
        <v>47.029959538425324</v>
      </c>
      <c r="I25">
        <v>-22.104953999999999</v>
      </c>
      <c r="J25">
        <v>4.4264789999999996</v>
      </c>
      <c r="K25">
        <v>2.0969084393299999</v>
      </c>
      <c r="M25" t="s">
        <v>70</v>
      </c>
      <c r="N25">
        <v>-350351.85869349999</v>
      </c>
      <c r="O25">
        <f t="shared" si="0"/>
        <v>47.029959538425324</v>
      </c>
    </row>
    <row r="26" spans="5:15">
      <c r="E26">
        <v>15</v>
      </c>
      <c r="F26">
        <v>75</v>
      </c>
      <c r="G26">
        <v>24</v>
      </c>
      <c r="H26">
        <v>68.569678556024101</v>
      </c>
      <c r="I26">
        <v>-10.148063</v>
      </c>
      <c r="J26">
        <v>22.771507</v>
      </c>
      <c r="K26">
        <v>20.441936439300001</v>
      </c>
      <c r="M26" t="s">
        <v>71</v>
      </c>
      <c r="N26">
        <v>-350346.71057709999</v>
      </c>
      <c r="O26">
        <f t="shared" si="0"/>
        <v>68.569678556024101</v>
      </c>
    </row>
    <row r="27" spans="5:15">
      <c r="E27">
        <v>15</v>
      </c>
      <c r="F27">
        <v>90</v>
      </c>
      <c r="G27">
        <v>25</v>
      </c>
      <c r="H27">
        <v>91.980718769697475</v>
      </c>
      <c r="I27">
        <v>3.2328000000000003E-2</v>
      </c>
      <c r="J27">
        <v>38.559134999999998</v>
      </c>
      <c r="K27">
        <v>36.229564439299999</v>
      </c>
      <c r="M27" t="s">
        <v>0</v>
      </c>
      <c r="N27">
        <v>-350341.11520419997</v>
      </c>
      <c r="O27">
        <f t="shared" si="0"/>
        <v>91.980718769697475</v>
      </c>
    </row>
    <row r="28" spans="5:15">
      <c r="E28">
        <v>15</v>
      </c>
      <c r="F28">
        <v>105</v>
      </c>
      <c r="G28">
        <v>26</v>
      </c>
      <c r="H28">
        <v>108.66058664409398</v>
      </c>
      <c r="I28">
        <v>4.1051289999999998</v>
      </c>
      <c r="J28">
        <v>45.753765000000001</v>
      </c>
      <c r="K28">
        <v>43.424194439300003</v>
      </c>
      <c r="M28" t="s">
        <v>1</v>
      </c>
      <c r="N28">
        <v>-350337.12862009997</v>
      </c>
      <c r="O28">
        <f t="shared" si="0"/>
        <v>108.66058664409398</v>
      </c>
    </row>
    <row r="29" spans="5:15">
      <c r="E29">
        <v>15</v>
      </c>
      <c r="F29">
        <v>120</v>
      </c>
      <c r="G29">
        <v>27</v>
      </c>
      <c r="H29">
        <v>106.21280104067176</v>
      </c>
      <c r="I29">
        <v>2.25251</v>
      </c>
      <c r="J29">
        <v>42.263953999999998</v>
      </c>
      <c r="K29">
        <v>39.934383439299999</v>
      </c>
      <c r="M29" t="s">
        <v>2</v>
      </c>
      <c r="N29">
        <v>-350337.71365490003</v>
      </c>
      <c r="O29">
        <f t="shared" si="0"/>
        <v>106.21280104067176</v>
      </c>
    </row>
    <row r="30" spans="5:15">
      <c r="E30">
        <v>15</v>
      </c>
      <c r="F30">
        <v>135</v>
      </c>
      <c r="G30">
        <v>28</v>
      </c>
      <c r="H30">
        <v>79.911728934421205</v>
      </c>
      <c r="I30">
        <v>-15.192466</v>
      </c>
      <c r="J30">
        <v>15.913902</v>
      </c>
      <c r="K30">
        <v>13.5843314393</v>
      </c>
      <c r="M30" t="s">
        <v>3</v>
      </c>
      <c r="N30">
        <v>-350343.99976199999</v>
      </c>
      <c r="O30">
        <f t="shared" si="0"/>
        <v>79.911728934421205</v>
      </c>
    </row>
    <row r="31" spans="5:15">
      <c r="E31">
        <v>15</v>
      </c>
      <c r="F31">
        <v>165</v>
      </c>
      <c r="G31">
        <v>29</v>
      </c>
      <c r="H31">
        <v>41.54377447366808</v>
      </c>
      <c r="I31">
        <v>-31.831367</v>
      </c>
      <c r="J31">
        <v>-14.449928</v>
      </c>
      <c r="K31">
        <v>-16.779498560699999</v>
      </c>
      <c r="M31" t="s">
        <v>76</v>
      </c>
      <c r="N31">
        <v>-350353.16992319998</v>
      </c>
      <c r="O31">
        <f t="shared" si="0"/>
        <v>41.54377447366808</v>
      </c>
    </row>
    <row r="32" spans="5:15">
      <c r="E32">
        <v>15</v>
      </c>
      <c r="F32">
        <v>195</v>
      </c>
      <c r="G32">
        <v>30</v>
      </c>
      <c r="H32">
        <v>31.532869971102105</v>
      </c>
      <c r="I32">
        <v>-34.997211</v>
      </c>
      <c r="J32">
        <v>-20.968494</v>
      </c>
      <c r="K32">
        <v>-23.298064560699999</v>
      </c>
      <c r="M32" t="s">
        <v>77</v>
      </c>
      <c r="N32">
        <v>-350355.56258680002</v>
      </c>
      <c r="O32">
        <f t="shared" si="0"/>
        <v>31.532869971102105</v>
      </c>
    </row>
    <row r="33" spans="5:15">
      <c r="E33">
        <v>15</v>
      </c>
      <c r="F33">
        <v>210</v>
      </c>
      <c r="G33">
        <v>31</v>
      </c>
      <c r="H33">
        <v>36.360944889624136</v>
      </c>
      <c r="I33">
        <v>-39.555038000000003</v>
      </c>
      <c r="J33">
        <v>-21.681281999999999</v>
      </c>
      <c r="K33">
        <v>-24.010852560699998</v>
      </c>
      <c r="M33" t="s">
        <v>78</v>
      </c>
      <c r="N33">
        <v>-350354.40864919999</v>
      </c>
      <c r="O33">
        <f t="shared" si="0"/>
        <v>36.360944889624136</v>
      </c>
    </row>
    <row r="34" spans="5:15">
      <c r="E34">
        <v>15</v>
      </c>
      <c r="F34">
        <v>225</v>
      </c>
      <c r="G34">
        <v>32</v>
      </c>
      <c r="H34">
        <v>51.803765047958585</v>
      </c>
      <c r="I34">
        <v>-29.550574999999998</v>
      </c>
      <c r="J34">
        <v>-6.223624</v>
      </c>
      <c r="K34">
        <v>-8.5531945606700006</v>
      </c>
      <c r="M34" t="s">
        <v>79</v>
      </c>
      <c r="N34">
        <v>-350350.71772660001</v>
      </c>
      <c r="O34">
        <f t="shared" si="0"/>
        <v>51.803765047958585</v>
      </c>
    </row>
    <row r="35" spans="5:15">
      <c r="E35">
        <v>15</v>
      </c>
      <c r="F35">
        <v>240</v>
      </c>
      <c r="G35">
        <v>33</v>
      </c>
      <c r="H35">
        <v>72.772533333504569</v>
      </c>
      <c r="I35">
        <v>-15.645906</v>
      </c>
      <c r="J35">
        <v>13.693686</v>
      </c>
      <c r="K35">
        <v>11.364115439300001</v>
      </c>
      <c r="M35" t="s">
        <v>80</v>
      </c>
      <c r="N35">
        <v>-350345.70607070002</v>
      </c>
      <c r="O35">
        <f t="shared" si="0"/>
        <v>72.772533333504569</v>
      </c>
    </row>
    <row r="36" spans="5:15">
      <c r="E36">
        <v>15</v>
      </c>
      <c r="F36">
        <v>270</v>
      </c>
      <c r="G36">
        <v>34</v>
      </c>
      <c r="H36">
        <v>117.55791536246286</v>
      </c>
      <c r="I36">
        <v>12.133820999999999</v>
      </c>
      <c r="J36">
        <v>53.603973000000003</v>
      </c>
      <c r="K36">
        <v>51.274402439299998</v>
      </c>
      <c r="M36" t="s">
        <v>81</v>
      </c>
      <c r="N36">
        <v>-350335.00210749998</v>
      </c>
      <c r="O36">
        <f t="shared" si="0"/>
        <v>117.55791536246286</v>
      </c>
    </row>
    <row r="37" spans="5:15">
      <c r="E37">
        <v>15</v>
      </c>
      <c r="F37">
        <v>285</v>
      </c>
      <c r="G37">
        <v>35</v>
      </c>
      <c r="H37">
        <v>99.511247237649755</v>
      </c>
      <c r="I37">
        <v>10.098167</v>
      </c>
      <c r="J37">
        <v>46.775444</v>
      </c>
      <c r="K37">
        <v>44.445873439300001</v>
      </c>
      <c r="M37" t="s">
        <v>82</v>
      </c>
      <c r="N37">
        <v>-350339.31536469999</v>
      </c>
      <c r="O37">
        <f t="shared" si="0"/>
        <v>99.511247237649755</v>
      </c>
    </row>
    <row r="38" spans="5:15">
      <c r="E38">
        <v>15</v>
      </c>
      <c r="F38">
        <v>300</v>
      </c>
      <c r="G38">
        <v>36</v>
      </c>
      <c r="H38">
        <v>74.899018279952926</v>
      </c>
      <c r="I38">
        <v>-1.308214</v>
      </c>
      <c r="J38">
        <v>28.682200999999999</v>
      </c>
      <c r="K38">
        <v>26.3526304393</v>
      </c>
      <c r="M38" t="s">
        <v>83</v>
      </c>
      <c r="N38">
        <v>-350345.19782860001</v>
      </c>
      <c r="O38">
        <f t="shared" si="0"/>
        <v>74.899018279952926</v>
      </c>
    </row>
    <row r="39" spans="5:15">
      <c r="E39">
        <v>15</v>
      </c>
      <c r="F39">
        <v>315</v>
      </c>
      <c r="G39">
        <v>37</v>
      </c>
      <c r="H39">
        <v>53.672791320093445</v>
      </c>
      <c r="I39">
        <v>-21.740711000000001</v>
      </c>
      <c r="J39">
        <v>0.99952300000000005</v>
      </c>
      <c r="K39">
        <v>-1.33004756067</v>
      </c>
      <c r="M39" t="s">
        <v>84</v>
      </c>
      <c r="N39">
        <v>-350350.27101859997</v>
      </c>
      <c r="O39">
        <f t="shared" si="0"/>
        <v>53.672791320093445</v>
      </c>
    </row>
    <row r="40" spans="5:15">
      <c r="E40">
        <v>15</v>
      </c>
      <c r="F40">
        <v>330</v>
      </c>
      <c r="G40">
        <v>38</v>
      </c>
      <c r="H40">
        <v>33.146800273692236</v>
      </c>
      <c r="I40">
        <v>-40.994194</v>
      </c>
      <c r="J40">
        <v>-23.078956999999999</v>
      </c>
      <c r="K40">
        <v>-25.408527560700001</v>
      </c>
      <c r="M40" t="s">
        <v>85</v>
      </c>
      <c r="N40">
        <v>-350355.17684819998</v>
      </c>
      <c r="O40">
        <f t="shared" si="0"/>
        <v>33.146800273692236</v>
      </c>
    </row>
    <row r="41" spans="5:15">
      <c r="E41">
        <v>15</v>
      </c>
      <c r="F41">
        <v>345</v>
      </c>
      <c r="G41">
        <v>39</v>
      </c>
      <c r="H41">
        <v>20.397443922370673</v>
      </c>
      <c r="I41">
        <v>-57.183425999999997</v>
      </c>
      <c r="J41">
        <v>-41.697097999999997</v>
      </c>
      <c r="K41">
        <v>-44.026668560700003</v>
      </c>
      <c r="M41" t="s">
        <v>86</v>
      </c>
      <c r="N41">
        <v>-350358.2240175</v>
      </c>
      <c r="O41">
        <f t="shared" si="0"/>
        <v>20.397443922370673</v>
      </c>
    </row>
    <row r="42" spans="5:15">
      <c r="E42">
        <v>15</v>
      </c>
      <c r="F42">
        <v>360</v>
      </c>
      <c r="G42">
        <v>40</v>
      </c>
      <c r="H42">
        <v>13.565077359114309</v>
      </c>
      <c r="I42">
        <v>-65.115172999999999</v>
      </c>
      <c r="J42">
        <v>-50.597458000000003</v>
      </c>
      <c r="K42">
        <v>-52.927028560700002</v>
      </c>
      <c r="M42" t="s">
        <v>87</v>
      </c>
      <c r="N42">
        <v>-350359.85699230002</v>
      </c>
      <c r="O42">
        <f t="shared" si="0"/>
        <v>13.565077359114309</v>
      </c>
    </row>
    <row r="43" spans="5:15">
      <c r="E43">
        <v>30</v>
      </c>
      <c r="F43">
        <v>0</v>
      </c>
      <c r="G43">
        <v>41</v>
      </c>
      <c r="H43">
        <v>6.1973797111697495</v>
      </c>
      <c r="I43">
        <v>-73.421074000000004</v>
      </c>
      <c r="J43">
        <v>-58.189247000000002</v>
      </c>
      <c r="K43">
        <v>-60.518817560700001</v>
      </c>
      <c r="M43" t="s">
        <v>88</v>
      </c>
      <c r="N43">
        <v>-350361.6179143</v>
      </c>
      <c r="O43">
        <f t="shared" si="0"/>
        <v>6.1973797111697495</v>
      </c>
    </row>
    <row r="44" spans="5:15">
      <c r="E44">
        <v>30</v>
      </c>
      <c r="F44">
        <v>15</v>
      </c>
      <c r="G44">
        <v>42</v>
      </c>
      <c r="H44">
        <v>6.9903087977017275</v>
      </c>
      <c r="I44">
        <v>-67.742889000000005</v>
      </c>
      <c r="J44">
        <v>-51.947600999999999</v>
      </c>
      <c r="K44">
        <v>-54.277171560699998</v>
      </c>
      <c r="M44" t="s">
        <v>89</v>
      </c>
      <c r="N44">
        <v>-350361.42839969997</v>
      </c>
      <c r="O44">
        <f t="shared" si="0"/>
        <v>6.9903087977017275</v>
      </c>
    </row>
    <row r="45" spans="5:15">
      <c r="E45">
        <v>30</v>
      </c>
      <c r="F45">
        <v>30</v>
      </c>
      <c r="G45">
        <v>43</v>
      </c>
      <c r="H45">
        <v>13.159613868682646</v>
      </c>
      <c r="I45">
        <v>-56.439396000000002</v>
      </c>
      <c r="J45">
        <v>-38.265202000000002</v>
      </c>
      <c r="K45">
        <v>-40.594772560700001</v>
      </c>
      <c r="M45" t="s">
        <v>90</v>
      </c>
      <c r="N45">
        <v>-350359.95390040003</v>
      </c>
      <c r="O45">
        <f t="shared" si="0"/>
        <v>13.159613868682646</v>
      </c>
    </row>
    <row r="46" spans="5:15">
      <c r="E46">
        <v>30</v>
      </c>
      <c r="F46">
        <v>60</v>
      </c>
      <c r="G46">
        <v>44</v>
      </c>
      <c r="H46">
        <v>41.858004588782322</v>
      </c>
      <c r="I46">
        <v>-21.734179999999999</v>
      </c>
      <c r="J46">
        <v>6.4797630000000002</v>
      </c>
      <c r="K46">
        <v>4.1501924393299996</v>
      </c>
      <c r="M46" t="s">
        <v>91</v>
      </c>
      <c r="N46">
        <v>-350353.0948204</v>
      </c>
      <c r="O46">
        <f t="shared" si="0"/>
        <v>41.858004588782322</v>
      </c>
    </row>
    <row r="47" spans="5:15">
      <c r="E47">
        <v>30</v>
      </c>
      <c r="F47">
        <v>75</v>
      </c>
      <c r="G47">
        <v>45</v>
      </c>
      <c r="H47">
        <v>62.186476944887083</v>
      </c>
      <c r="I47">
        <v>-11.828244</v>
      </c>
      <c r="J47">
        <v>22.49004</v>
      </c>
      <c r="K47">
        <v>20.160469439300002</v>
      </c>
      <c r="M47" t="s">
        <v>92</v>
      </c>
      <c r="N47">
        <v>-350348.23619889998</v>
      </c>
      <c r="O47">
        <f t="shared" si="0"/>
        <v>62.186476944887083</v>
      </c>
    </row>
    <row r="48" spans="5:15">
      <c r="E48">
        <v>30</v>
      </c>
      <c r="F48">
        <v>90</v>
      </c>
      <c r="G48">
        <v>46</v>
      </c>
      <c r="H48">
        <v>84.936492856054102</v>
      </c>
      <c r="I48">
        <v>-3.913036</v>
      </c>
      <c r="J48">
        <v>35.771137000000003</v>
      </c>
      <c r="K48">
        <v>33.441566439299997</v>
      </c>
      <c r="M48" t="s">
        <v>93</v>
      </c>
      <c r="N48">
        <v>-350342.79881459998</v>
      </c>
      <c r="O48">
        <f t="shared" si="0"/>
        <v>84.936492856054102</v>
      </c>
    </row>
    <row r="49" spans="5:15">
      <c r="E49">
        <v>30</v>
      </c>
      <c r="F49">
        <v>105</v>
      </c>
      <c r="G49">
        <v>47</v>
      </c>
      <c r="H49">
        <v>101.64073336725775</v>
      </c>
      <c r="I49">
        <v>-0.46477099999999999</v>
      </c>
      <c r="J49">
        <v>42.377426</v>
      </c>
      <c r="K49">
        <v>40.047855439300001</v>
      </c>
      <c r="M49" t="s">
        <v>94</v>
      </c>
      <c r="N49">
        <v>-350338.80640529998</v>
      </c>
      <c r="O49">
        <f t="shared" si="0"/>
        <v>101.64073336725775</v>
      </c>
    </row>
    <row r="50" spans="5:15">
      <c r="E50">
        <v>30</v>
      </c>
      <c r="F50">
        <v>120</v>
      </c>
      <c r="G50">
        <v>48</v>
      </c>
      <c r="H50">
        <v>90.778799917472526</v>
      </c>
      <c r="I50">
        <v>-9.5467169999999992</v>
      </c>
      <c r="J50">
        <v>29.907737999999998</v>
      </c>
      <c r="K50">
        <v>27.5781674393</v>
      </c>
      <c r="M50" t="s">
        <v>95</v>
      </c>
      <c r="N50">
        <v>-350341.40246970003</v>
      </c>
      <c r="O50">
        <f t="shared" si="0"/>
        <v>90.778799917472526</v>
      </c>
    </row>
    <row r="51" spans="5:15">
      <c r="E51">
        <v>30</v>
      </c>
      <c r="F51">
        <v>135</v>
      </c>
      <c r="G51">
        <v>49</v>
      </c>
      <c r="H51">
        <v>61.783481177693233</v>
      </c>
      <c r="I51">
        <v>-27.052917000000001</v>
      </c>
      <c r="J51">
        <v>2.950974</v>
      </c>
      <c r="K51">
        <v>0.62140343933099995</v>
      </c>
      <c r="M51" t="s">
        <v>96</v>
      </c>
      <c r="N51">
        <v>-350348.33251719997</v>
      </c>
      <c r="O51">
        <f t="shared" si="0"/>
        <v>61.783481177693233</v>
      </c>
    </row>
    <row r="52" spans="5:15">
      <c r="E52">
        <v>30</v>
      </c>
      <c r="F52">
        <v>165</v>
      </c>
      <c r="G52">
        <v>50</v>
      </c>
      <c r="H52">
        <v>28.934260372813792</v>
      </c>
      <c r="I52">
        <v>-44.468223999999999</v>
      </c>
      <c r="J52">
        <v>-26.604407999999999</v>
      </c>
      <c r="K52">
        <v>-28.933978560700002</v>
      </c>
      <c r="M52" t="s">
        <v>97</v>
      </c>
      <c r="N52">
        <v>-350356.18366939999</v>
      </c>
      <c r="O52">
        <f t="shared" si="0"/>
        <v>28.934260372813792</v>
      </c>
    </row>
    <row r="53" spans="5:15">
      <c r="E53">
        <v>30</v>
      </c>
      <c r="F53">
        <v>195</v>
      </c>
      <c r="G53">
        <v>51</v>
      </c>
      <c r="H53">
        <v>21.184804523277563</v>
      </c>
      <c r="I53">
        <v>-50.167873</v>
      </c>
      <c r="J53">
        <v>-33.852558000000002</v>
      </c>
      <c r="K53">
        <v>-36.182128560700001</v>
      </c>
      <c r="M53" t="s">
        <v>46</v>
      </c>
      <c r="N53">
        <v>-350358.03583379998</v>
      </c>
      <c r="O53">
        <f t="shared" si="0"/>
        <v>21.184804523277563</v>
      </c>
    </row>
    <row r="54" spans="5:15">
      <c r="E54">
        <v>30</v>
      </c>
      <c r="F54">
        <v>210</v>
      </c>
      <c r="G54">
        <v>52</v>
      </c>
      <c r="H54">
        <v>31.368369735290297</v>
      </c>
      <c r="I54">
        <v>-43.718494</v>
      </c>
      <c r="J54">
        <v>-23.384433999999999</v>
      </c>
      <c r="K54">
        <v>-25.714004560700001</v>
      </c>
      <c r="M54" t="s">
        <v>47</v>
      </c>
      <c r="N54">
        <v>-350355.60190329998</v>
      </c>
      <c r="O54">
        <f t="shared" si="0"/>
        <v>31.368369735290297</v>
      </c>
    </row>
    <row r="55" spans="5:15">
      <c r="E55">
        <v>30</v>
      </c>
      <c r="F55">
        <v>225</v>
      </c>
      <c r="G55">
        <v>53</v>
      </c>
      <c r="H55">
        <v>48.487023731283848</v>
      </c>
      <c r="I55">
        <v>-32.877257999999998</v>
      </c>
      <c r="J55">
        <v>-7.1674410000000002</v>
      </c>
      <c r="K55">
        <v>-9.4970115606699999</v>
      </c>
      <c r="M55" t="s">
        <v>48</v>
      </c>
      <c r="N55">
        <v>-350351.51044679998</v>
      </c>
      <c r="O55">
        <f t="shared" si="0"/>
        <v>48.487023731283848</v>
      </c>
    </row>
    <row r="56" spans="5:15">
      <c r="E56">
        <v>30</v>
      </c>
      <c r="F56">
        <v>240</v>
      </c>
      <c r="G56">
        <v>54</v>
      </c>
      <c r="H56">
        <v>69.922794616078036</v>
      </c>
      <c r="I56">
        <v>-20.280557999999999</v>
      </c>
      <c r="J56">
        <v>10.939901000000001</v>
      </c>
      <c r="K56">
        <v>8.6103304393299993</v>
      </c>
      <c r="M56" t="s">
        <v>49</v>
      </c>
      <c r="N56">
        <v>-350346.38717459998</v>
      </c>
      <c r="O56">
        <f t="shared" si="0"/>
        <v>69.922794616078036</v>
      </c>
    </row>
    <row r="57" spans="5:15">
      <c r="E57">
        <v>30</v>
      </c>
      <c r="F57">
        <v>255</v>
      </c>
      <c r="G57">
        <v>55</v>
      </c>
      <c r="H57">
        <v>90.123173811955851</v>
      </c>
      <c r="I57">
        <v>-3.9308990000000001</v>
      </c>
      <c r="J57">
        <v>34.567242</v>
      </c>
      <c r="K57">
        <v>32.237671439300001</v>
      </c>
      <c r="M57" t="s">
        <v>102</v>
      </c>
      <c r="N57">
        <v>-350341.55916810001</v>
      </c>
      <c r="O57">
        <f t="shared" si="0"/>
        <v>90.123173811955851</v>
      </c>
    </row>
    <row r="58" spans="5:15">
      <c r="E58">
        <v>30</v>
      </c>
      <c r="F58">
        <v>270</v>
      </c>
      <c r="G58">
        <v>56</v>
      </c>
      <c r="H58">
        <v>105.67674821608934</v>
      </c>
      <c r="I58">
        <v>7.8914790000000004</v>
      </c>
      <c r="J58">
        <v>50.20467</v>
      </c>
      <c r="K58">
        <v>47.875099439300001</v>
      </c>
      <c r="M58" t="s">
        <v>103</v>
      </c>
      <c r="N58">
        <v>-350337.84177459998</v>
      </c>
      <c r="O58">
        <f t="shared" si="0"/>
        <v>105.67674821608934</v>
      </c>
    </row>
    <row r="59" spans="5:15">
      <c r="E59">
        <v>30</v>
      </c>
      <c r="F59">
        <v>285</v>
      </c>
      <c r="G59">
        <v>57</v>
      </c>
      <c r="H59">
        <v>82.979407609706286</v>
      </c>
      <c r="I59">
        <v>2.844109</v>
      </c>
      <c r="J59">
        <v>39.257117999999998</v>
      </c>
      <c r="K59">
        <v>36.9275474393</v>
      </c>
      <c r="M59" t="s">
        <v>104</v>
      </c>
      <c r="N59">
        <v>-350343.26656919997</v>
      </c>
      <c r="O59">
        <f t="shared" si="0"/>
        <v>82.979407609706286</v>
      </c>
    </row>
    <row r="60" spans="5:15">
      <c r="E60">
        <v>30</v>
      </c>
      <c r="F60">
        <v>300</v>
      </c>
      <c r="G60">
        <v>58</v>
      </c>
      <c r="H60">
        <v>56.316562595985367</v>
      </c>
      <c r="I60">
        <v>-12.583384000000001</v>
      </c>
      <c r="J60">
        <v>16.945457000000001</v>
      </c>
      <c r="K60">
        <v>14.615886439300001</v>
      </c>
      <c r="M60" t="s">
        <v>105</v>
      </c>
      <c r="N60">
        <v>-350349.6391421</v>
      </c>
      <c r="O60">
        <f t="shared" si="0"/>
        <v>56.316562595985367</v>
      </c>
    </row>
    <row r="61" spans="5:15">
      <c r="E61">
        <v>30</v>
      </c>
      <c r="F61">
        <v>315</v>
      </c>
      <c r="G61">
        <v>59</v>
      </c>
      <c r="H61">
        <v>35.345801471164449</v>
      </c>
      <c r="I61">
        <v>-35.123187999999999</v>
      </c>
      <c r="J61">
        <v>-12.116092</v>
      </c>
      <c r="K61">
        <v>-14.445662560700001</v>
      </c>
      <c r="M61" t="s">
        <v>106</v>
      </c>
      <c r="N61">
        <v>-350354.65127430001</v>
      </c>
      <c r="O61">
        <f t="shared" si="0"/>
        <v>35.345801471164449</v>
      </c>
    </row>
    <row r="62" spans="5:15">
      <c r="E62">
        <v>30</v>
      </c>
      <c r="F62">
        <v>330</v>
      </c>
      <c r="G62">
        <v>60</v>
      </c>
      <c r="H62">
        <v>18.116558916059322</v>
      </c>
      <c r="I62">
        <v>-54.084029999999998</v>
      </c>
      <c r="J62">
        <v>-35.511040000000001</v>
      </c>
      <c r="K62">
        <v>-37.8406105607</v>
      </c>
      <c r="M62" t="s">
        <v>107</v>
      </c>
      <c r="N62">
        <v>-350358.76916209998</v>
      </c>
      <c r="O62">
        <f t="shared" si="0"/>
        <v>18.116558916059322</v>
      </c>
    </row>
    <row r="63" spans="5:15">
      <c r="E63">
        <v>30</v>
      </c>
      <c r="F63">
        <v>345</v>
      </c>
      <c r="G63">
        <v>61</v>
      </c>
      <c r="H63">
        <v>9.4851878311373294</v>
      </c>
      <c r="I63">
        <v>-68.002219999999994</v>
      </c>
      <c r="J63">
        <v>-51.877913999999997</v>
      </c>
      <c r="K63">
        <v>-54.207484560700003</v>
      </c>
      <c r="M63" t="s">
        <v>108</v>
      </c>
      <c r="N63">
        <v>-350360.83210930001</v>
      </c>
      <c r="O63">
        <f t="shared" si="0"/>
        <v>9.4851878311373294</v>
      </c>
    </row>
    <row r="64" spans="5:15">
      <c r="E64">
        <v>30</v>
      </c>
      <c r="F64">
        <v>360</v>
      </c>
      <c r="G64">
        <v>62</v>
      </c>
      <c r="H64">
        <v>6.1973797111697495</v>
      </c>
      <c r="I64">
        <v>-73.421074000000004</v>
      </c>
      <c r="J64">
        <v>-58.189247000000002</v>
      </c>
      <c r="K64">
        <v>-60.518817560700001</v>
      </c>
      <c r="M64" t="s">
        <v>109</v>
      </c>
      <c r="N64">
        <v>-350361.6179143</v>
      </c>
      <c r="O64">
        <f t="shared" si="0"/>
        <v>6.1973797111697495</v>
      </c>
    </row>
    <row r="65" spans="5:15">
      <c r="E65">
        <v>45</v>
      </c>
      <c r="F65">
        <v>0</v>
      </c>
      <c r="G65">
        <v>63</v>
      </c>
      <c r="H65">
        <v>1.6099262143000961</v>
      </c>
      <c r="I65">
        <v>-74.995804000000007</v>
      </c>
      <c r="J65">
        <v>-59.705494000000002</v>
      </c>
      <c r="K65">
        <v>-62.0350645607</v>
      </c>
      <c r="M65" t="s">
        <v>110</v>
      </c>
      <c r="N65">
        <v>-350362.71434200002</v>
      </c>
      <c r="O65">
        <f t="shared" si="0"/>
        <v>1.6099262143000961</v>
      </c>
    </row>
    <row r="66" spans="5:15">
      <c r="E66">
        <v>45</v>
      </c>
      <c r="F66">
        <v>15</v>
      </c>
      <c r="G66">
        <v>64</v>
      </c>
      <c r="H66">
        <v>2.6827703399737368</v>
      </c>
      <c r="I66">
        <v>-68.375961000000004</v>
      </c>
      <c r="J66">
        <v>-52.331229999999998</v>
      </c>
      <c r="K66">
        <v>-54.660800560699997</v>
      </c>
      <c r="M66" t="s">
        <v>111</v>
      </c>
      <c r="N66">
        <v>-350362.4579261</v>
      </c>
      <c r="O66">
        <f t="shared" si="0"/>
        <v>2.6827703399737368</v>
      </c>
    </row>
    <row r="67" spans="5:15">
      <c r="E67">
        <v>45</v>
      </c>
      <c r="F67">
        <v>30</v>
      </c>
      <c r="G67">
        <v>65</v>
      </c>
      <c r="H67">
        <v>8.4349339583371776</v>
      </c>
      <c r="I67">
        <v>-56.755721999999999</v>
      </c>
      <c r="J67">
        <v>-38.184218999999999</v>
      </c>
      <c r="K67">
        <v>-40.513789560699998</v>
      </c>
      <c r="M67" t="s">
        <v>112</v>
      </c>
      <c r="N67">
        <v>-350361.08312600001</v>
      </c>
      <c r="O67">
        <f t="shared" ref="O67:O130" si="1">(N67-MIN(N$2:N$240))*4.184</f>
        <v>8.4349339583371776</v>
      </c>
    </row>
    <row r="68" spans="5:15">
      <c r="E68">
        <v>45</v>
      </c>
      <c r="F68">
        <v>45</v>
      </c>
      <c r="G68">
        <v>66</v>
      </c>
      <c r="H68">
        <v>19.99498663593689</v>
      </c>
      <c r="I68">
        <v>-43.834831000000001</v>
      </c>
      <c r="J68">
        <v>-20.835678000000001</v>
      </c>
      <c r="K68">
        <v>-23.1652485607</v>
      </c>
      <c r="M68" t="s">
        <v>113</v>
      </c>
      <c r="N68">
        <v>-350358.32020710001</v>
      </c>
      <c r="O68">
        <f t="shared" si="1"/>
        <v>19.99498663593689</v>
      </c>
    </row>
    <row r="69" spans="5:15">
      <c r="E69">
        <v>45</v>
      </c>
      <c r="F69">
        <v>75</v>
      </c>
      <c r="G69">
        <v>67</v>
      </c>
      <c r="H69">
        <v>57.026027158375364</v>
      </c>
      <c r="I69">
        <v>-14.684848000000001</v>
      </c>
      <c r="J69">
        <v>20.053706999999999</v>
      </c>
      <c r="K69">
        <v>17.7241364393</v>
      </c>
      <c r="M69" t="s">
        <v>114</v>
      </c>
      <c r="N69">
        <v>-350349.469576</v>
      </c>
      <c r="O69">
        <f t="shared" si="1"/>
        <v>57.026027158375364</v>
      </c>
    </row>
    <row r="70" spans="5:15">
      <c r="E70">
        <v>45</v>
      </c>
      <c r="F70">
        <v>90</v>
      </c>
      <c r="G70">
        <v>68</v>
      </c>
      <c r="H70">
        <v>82.386026453579319</v>
      </c>
      <c r="I70">
        <v>-4.6083470000000002</v>
      </c>
      <c r="J70">
        <v>35.783465999999997</v>
      </c>
      <c r="K70">
        <v>33.453895439299998</v>
      </c>
      <c r="M70" t="s">
        <v>115</v>
      </c>
      <c r="N70">
        <v>-350343.4083907</v>
      </c>
      <c r="O70">
        <f t="shared" si="1"/>
        <v>82.386026453579319</v>
      </c>
    </row>
    <row r="71" spans="5:15">
      <c r="E71">
        <v>45</v>
      </c>
      <c r="F71">
        <v>105</v>
      </c>
      <c r="G71">
        <v>69</v>
      </c>
      <c r="H71">
        <v>98.791918476759463</v>
      </c>
      <c r="I71">
        <v>-3.3554569999999999</v>
      </c>
      <c r="J71">
        <v>40.317073999999998</v>
      </c>
      <c r="K71">
        <v>37.987503439299999</v>
      </c>
      <c r="M71" t="s">
        <v>116</v>
      </c>
      <c r="N71">
        <v>-350339.48728840001</v>
      </c>
      <c r="O71">
        <f t="shared" si="1"/>
        <v>98.791918476759463</v>
      </c>
    </row>
    <row r="72" spans="5:15">
      <c r="E72">
        <v>45</v>
      </c>
      <c r="F72">
        <v>120</v>
      </c>
      <c r="G72">
        <v>70</v>
      </c>
      <c r="H72">
        <v>72.771440891310107</v>
      </c>
      <c r="I72">
        <v>-18.386655999999999</v>
      </c>
      <c r="J72">
        <v>16.535412000000001</v>
      </c>
      <c r="K72">
        <v>14.2058414393</v>
      </c>
      <c r="M72" t="s">
        <v>117</v>
      </c>
      <c r="N72">
        <v>-350345.70633179997</v>
      </c>
      <c r="O72">
        <f t="shared" si="1"/>
        <v>72.771440891310107</v>
      </c>
    </row>
    <row r="73" spans="5:15">
      <c r="E73">
        <v>45</v>
      </c>
      <c r="F73">
        <v>135</v>
      </c>
      <c r="G73">
        <v>71</v>
      </c>
      <c r="H73">
        <v>47.82760901365662</v>
      </c>
      <c r="I73">
        <v>-32.639412</v>
      </c>
      <c r="J73">
        <v>-4.6988620000000001</v>
      </c>
      <c r="K73">
        <v>-7.0284325606699998</v>
      </c>
      <c r="M73" t="s">
        <v>118</v>
      </c>
      <c r="N73">
        <v>-350351.66805069998</v>
      </c>
      <c r="O73">
        <f t="shared" si="1"/>
        <v>47.82760901365662</v>
      </c>
    </row>
    <row r="74" spans="5:15">
      <c r="E74">
        <v>45</v>
      </c>
      <c r="F74">
        <v>165</v>
      </c>
      <c r="G74">
        <v>72</v>
      </c>
      <c r="H74">
        <v>18.231571218446827</v>
      </c>
      <c r="I74">
        <v>-51.325885999999997</v>
      </c>
      <c r="J74">
        <v>-33.999512000000003</v>
      </c>
      <c r="K74">
        <v>-36.329082560700002</v>
      </c>
      <c r="M74" t="s">
        <v>119</v>
      </c>
      <c r="N74">
        <v>-350358.74167349999</v>
      </c>
      <c r="O74">
        <f t="shared" si="1"/>
        <v>18.231571218446827</v>
      </c>
    </row>
    <row r="75" spans="5:15">
      <c r="E75">
        <v>45</v>
      </c>
      <c r="F75">
        <v>195</v>
      </c>
      <c r="G75">
        <v>73</v>
      </c>
      <c r="H75">
        <v>17.84186592714023</v>
      </c>
      <c r="I75">
        <v>-46.814861000000001</v>
      </c>
      <c r="J75">
        <v>-29.450558000000001</v>
      </c>
      <c r="K75">
        <v>-31.7801285607</v>
      </c>
      <c r="M75" t="s">
        <v>120</v>
      </c>
      <c r="N75">
        <v>-350358.83481530001</v>
      </c>
      <c r="O75">
        <f t="shared" si="1"/>
        <v>17.84186592714023</v>
      </c>
    </row>
    <row r="76" spans="5:15">
      <c r="E76">
        <v>45</v>
      </c>
      <c r="F76">
        <v>210</v>
      </c>
      <c r="G76">
        <v>74</v>
      </c>
      <c r="H76">
        <v>29.038277123253792</v>
      </c>
      <c r="I76">
        <v>-42.780647000000002</v>
      </c>
      <c r="J76">
        <v>-20.914286000000001</v>
      </c>
      <c r="K76">
        <v>-23.243856560699999</v>
      </c>
      <c r="M76" t="s">
        <v>121</v>
      </c>
      <c r="N76">
        <v>-350356.15880879998</v>
      </c>
      <c r="O76">
        <f t="shared" si="1"/>
        <v>29.038277123253792</v>
      </c>
    </row>
    <row r="77" spans="5:15">
      <c r="E77">
        <v>45</v>
      </c>
      <c r="F77">
        <v>225</v>
      </c>
      <c r="G77">
        <v>75</v>
      </c>
      <c r="H77">
        <v>47.728412649546755</v>
      </c>
      <c r="I77">
        <v>-34.444771000000003</v>
      </c>
      <c r="J77">
        <v>-7.9201870000000003</v>
      </c>
      <c r="K77">
        <v>-10.249757560700001</v>
      </c>
      <c r="M77" t="s">
        <v>122</v>
      </c>
      <c r="N77">
        <v>-350351.69175920001</v>
      </c>
      <c r="O77">
        <f t="shared" si="1"/>
        <v>47.728412649546755</v>
      </c>
    </row>
    <row r="78" spans="5:15">
      <c r="E78">
        <v>45</v>
      </c>
      <c r="F78">
        <v>240</v>
      </c>
      <c r="G78">
        <v>76</v>
      </c>
      <c r="H78">
        <v>67.431423029516822</v>
      </c>
      <c r="I78">
        <v>-15.441623</v>
      </c>
      <c r="J78">
        <v>19.282169</v>
      </c>
      <c r="K78">
        <v>16.952598439300001</v>
      </c>
      <c r="M78" t="s">
        <v>123</v>
      </c>
      <c r="N78">
        <v>-350346.98262670002</v>
      </c>
      <c r="O78">
        <f t="shared" si="1"/>
        <v>67.431423029516822</v>
      </c>
    </row>
    <row r="79" spans="5:15">
      <c r="E79">
        <v>45</v>
      </c>
      <c r="F79">
        <v>255</v>
      </c>
      <c r="G79">
        <v>77</v>
      </c>
      <c r="H79">
        <v>99.226695907874969</v>
      </c>
      <c r="I79">
        <v>1.2514460000000001</v>
      </c>
      <c r="J79">
        <v>45.058284999999998</v>
      </c>
      <c r="K79">
        <v>42.728714439299999</v>
      </c>
      <c r="M79" t="s">
        <v>72</v>
      </c>
      <c r="N79">
        <v>-350339.38337410003</v>
      </c>
      <c r="O79">
        <f t="shared" si="1"/>
        <v>99.226695907874969</v>
      </c>
    </row>
    <row r="80" spans="5:15">
      <c r="E80">
        <v>45</v>
      </c>
      <c r="F80">
        <v>270</v>
      </c>
      <c r="G80">
        <v>78</v>
      </c>
      <c r="H80">
        <v>91.822036385617693</v>
      </c>
      <c r="I80">
        <v>5.0942439999999998</v>
      </c>
      <c r="J80">
        <v>46.858173000000001</v>
      </c>
      <c r="K80">
        <v>44.528602439300002</v>
      </c>
      <c r="M80" t="s">
        <v>73</v>
      </c>
      <c r="N80">
        <v>-350341.15313019999</v>
      </c>
      <c r="O80">
        <f t="shared" si="1"/>
        <v>91.822036385617693</v>
      </c>
    </row>
    <row r="81" spans="5:15">
      <c r="E81">
        <v>45</v>
      </c>
      <c r="F81">
        <v>285</v>
      </c>
      <c r="G81">
        <v>79</v>
      </c>
      <c r="H81">
        <v>66.289074296058629</v>
      </c>
      <c r="I81">
        <v>-4.5684329999999997</v>
      </c>
      <c r="J81">
        <v>30.968861</v>
      </c>
      <c r="K81">
        <v>28.639290439300002</v>
      </c>
      <c r="M81" t="s">
        <v>74</v>
      </c>
      <c r="N81">
        <v>-350347.25565459998</v>
      </c>
      <c r="O81">
        <f t="shared" si="1"/>
        <v>66.289074296058629</v>
      </c>
    </row>
    <row r="82" spans="5:15">
      <c r="E82">
        <v>45</v>
      </c>
      <c r="F82">
        <v>300</v>
      </c>
      <c r="G82">
        <v>80</v>
      </c>
      <c r="H82">
        <v>40.711053455105521</v>
      </c>
      <c r="I82">
        <v>-22.350173999999999</v>
      </c>
      <c r="J82">
        <v>6.5524440000000004</v>
      </c>
      <c r="K82">
        <v>4.2228734393299998</v>
      </c>
      <c r="M82" t="s">
        <v>75</v>
      </c>
      <c r="N82">
        <v>-350353.36894830002</v>
      </c>
      <c r="O82">
        <f t="shared" si="1"/>
        <v>40.711053455105521</v>
      </c>
    </row>
    <row r="83" spans="5:15">
      <c r="E83">
        <v>45</v>
      </c>
      <c r="F83">
        <v>315</v>
      </c>
      <c r="G83">
        <v>81</v>
      </c>
      <c r="H83">
        <v>21.811579019977714</v>
      </c>
      <c r="I83">
        <v>-43.914473999999998</v>
      </c>
      <c r="J83">
        <v>-20.876927999999999</v>
      </c>
      <c r="K83">
        <v>-23.206498560699998</v>
      </c>
      <c r="M83" t="s">
        <v>128</v>
      </c>
      <c r="N83">
        <v>-350357.8860311</v>
      </c>
      <c r="O83">
        <f t="shared" si="1"/>
        <v>21.811579019977714</v>
      </c>
    </row>
    <row r="84" spans="5:15">
      <c r="E84">
        <v>45</v>
      </c>
      <c r="F84">
        <v>330</v>
      </c>
      <c r="G84">
        <v>82</v>
      </c>
      <c r="H84">
        <v>8.6525509111280563</v>
      </c>
      <c r="I84">
        <v>-59.543582999999998</v>
      </c>
      <c r="J84">
        <v>-40.840324000000003</v>
      </c>
      <c r="K84">
        <v>-43.169894560700001</v>
      </c>
      <c r="M84" t="s">
        <v>129</v>
      </c>
      <c r="N84">
        <v>-350361.03111430001</v>
      </c>
      <c r="O84">
        <f t="shared" si="1"/>
        <v>8.6525509111280563</v>
      </c>
    </row>
    <row r="85" spans="5:15">
      <c r="E85">
        <v>45</v>
      </c>
      <c r="F85">
        <v>345</v>
      </c>
      <c r="G85">
        <v>83</v>
      </c>
      <c r="H85">
        <v>3.4741609696811064</v>
      </c>
      <c r="I85">
        <v>-65.782104000000004</v>
      </c>
      <c r="J85">
        <v>-49.604599</v>
      </c>
      <c r="K85">
        <v>-51.934169560699999</v>
      </c>
      <c r="M85" t="s">
        <v>130</v>
      </c>
      <c r="N85">
        <v>-350362.26877919998</v>
      </c>
      <c r="O85">
        <f t="shared" si="1"/>
        <v>3.4741609696811064</v>
      </c>
    </row>
    <row r="86" spans="5:15">
      <c r="E86">
        <v>45</v>
      </c>
      <c r="F86">
        <v>360</v>
      </c>
      <c r="G86">
        <v>84</v>
      </c>
      <c r="H86">
        <v>1.6099262143000961</v>
      </c>
      <c r="I86">
        <v>-74.995804000000007</v>
      </c>
      <c r="J86">
        <v>-59.705494000000002</v>
      </c>
      <c r="K86">
        <v>-62.0350645607</v>
      </c>
      <c r="M86" t="s">
        <v>131</v>
      </c>
      <c r="N86">
        <v>-350362.71434200002</v>
      </c>
      <c r="O86">
        <f t="shared" si="1"/>
        <v>1.6099262143000961</v>
      </c>
    </row>
    <row r="87" spans="5:15">
      <c r="E87">
        <v>60</v>
      </c>
      <c r="F87">
        <v>0</v>
      </c>
      <c r="G87">
        <v>85</v>
      </c>
      <c r="H87">
        <v>0</v>
      </c>
      <c r="I87">
        <v>-73.465973000000005</v>
      </c>
      <c r="J87">
        <v>-58.222450000000002</v>
      </c>
      <c r="K87">
        <v>-60.552020560700001</v>
      </c>
      <c r="M87" t="s">
        <v>132</v>
      </c>
      <c r="N87">
        <v>-350363.0991236</v>
      </c>
      <c r="O87">
        <f t="shared" si="1"/>
        <v>0</v>
      </c>
    </row>
    <row r="88" spans="5:15">
      <c r="E88">
        <v>60</v>
      </c>
      <c r="F88">
        <v>15</v>
      </c>
      <c r="G88">
        <v>86</v>
      </c>
      <c r="H88">
        <v>1.506975128737744</v>
      </c>
      <c r="I88">
        <v>-68.281357</v>
      </c>
      <c r="J88">
        <v>-52.389332000000003</v>
      </c>
      <c r="K88">
        <v>-54.718902560700002</v>
      </c>
      <c r="M88" t="s">
        <v>133</v>
      </c>
      <c r="N88">
        <v>-350362.73894790001</v>
      </c>
      <c r="O88">
        <f t="shared" si="1"/>
        <v>1.506975128737744</v>
      </c>
    </row>
    <row r="89" spans="5:15">
      <c r="E89">
        <v>60</v>
      </c>
      <c r="F89">
        <v>45</v>
      </c>
      <c r="G89">
        <v>87</v>
      </c>
      <c r="H89">
        <v>20.435500749540516</v>
      </c>
      <c r="I89">
        <v>-43.101779999999998</v>
      </c>
      <c r="J89">
        <v>-19.535824000000002</v>
      </c>
      <c r="K89">
        <v>-21.8653945607</v>
      </c>
      <c r="M89" t="s">
        <v>134</v>
      </c>
      <c r="N89">
        <v>-350358.21492170001</v>
      </c>
      <c r="O89">
        <f t="shared" si="1"/>
        <v>20.435500749540516</v>
      </c>
    </row>
    <row r="90" spans="5:15">
      <c r="E90">
        <v>60</v>
      </c>
      <c r="F90">
        <v>60</v>
      </c>
      <c r="G90">
        <v>88</v>
      </c>
      <c r="H90">
        <v>36.383589952827897</v>
      </c>
      <c r="I90">
        <v>-27.268823999999999</v>
      </c>
      <c r="J90">
        <v>-1.005449</v>
      </c>
      <c r="K90">
        <v>-3.3350195606700002</v>
      </c>
      <c r="M90" t="s">
        <v>135</v>
      </c>
      <c r="N90">
        <v>-350354.40323689999</v>
      </c>
      <c r="O90">
        <f t="shared" si="1"/>
        <v>36.383589952827897</v>
      </c>
    </row>
    <row r="91" spans="5:15">
      <c r="E91">
        <v>60</v>
      </c>
      <c r="F91">
        <v>75</v>
      </c>
      <c r="G91">
        <v>89</v>
      </c>
      <c r="H91">
        <v>60.938590995257719</v>
      </c>
      <c r="I91">
        <v>-13.300625999999999</v>
      </c>
      <c r="J91">
        <v>16.546726</v>
      </c>
      <c r="K91">
        <v>14.217155439300001</v>
      </c>
      <c r="M91" t="s">
        <v>136</v>
      </c>
      <c r="N91">
        <v>-350348.53445079998</v>
      </c>
      <c r="O91">
        <f t="shared" si="1"/>
        <v>60.938590995257719</v>
      </c>
    </row>
    <row r="92" spans="5:15">
      <c r="E92">
        <v>60</v>
      </c>
      <c r="F92">
        <v>90</v>
      </c>
      <c r="G92">
        <v>90</v>
      </c>
      <c r="H92">
        <v>87.794323429480201</v>
      </c>
      <c r="I92">
        <v>-0.93676400000000004</v>
      </c>
      <c r="J92">
        <v>34.020556999999997</v>
      </c>
      <c r="K92">
        <v>31.690986439300001</v>
      </c>
      <c r="M92" t="s">
        <v>137</v>
      </c>
      <c r="N92">
        <v>-350342.11577670003</v>
      </c>
      <c r="O92">
        <f t="shared" si="1"/>
        <v>87.794323429480201</v>
      </c>
    </row>
    <row r="93" spans="5:15">
      <c r="E93">
        <v>60</v>
      </c>
      <c r="F93">
        <v>105</v>
      </c>
      <c r="G93">
        <v>91</v>
      </c>
      <c r="H93">
        <v>85.714028587873102</v>
      </c>
      <c r="I93">
        <v>-6.5563710000000004</v>
      </c>
      <c r="J93">
        <v>30.916447000000002</v>
      </c>
      <c r="K93">
        <v>28.586876439299999</v>
      </c>
      <c r="M93" t="s">
        <v>138</v>
      </c>
      <c r="N93">
        <v>-350342.61297910003</v>
      </c>
      <c r="O93">
        <f t="shared" si="1"/>
        <v>85.714028587873102</v>
      </c>
    </row>
    <row r="94" spans="5:15">
      <c r="E94">
        <v>60</v>
      </c>
      <c r="F94">
        <v>120</v>
      </c>
      <c r="G94">
        <v>92</v>
      </c>
      <c r="H94">
        <v>62.129361579102934</v>
      </c>
      <c r="I94">
        <v>-18.906341999999999</v>
      </c>
      <c r="J94">
        <v>12.550034</v>
      </c>
      <c r="K94">
        <v>10.2204634393</v>
      </c>
      <c r="M94" t="s">
        <v>139</v>
      </c>
      <c r="N94">
        <v>-350348.24984980002</v>
      </c>
      <c r="O94">
        <f t="shared" si="1"/>
        <v>62.129361579102934</v>
      </c>
    </row>
    <row r="95" spans="5:15">
      <c r="E95">
        <v>60</v>
      </c>
      <c r="F95">
        <v>165</v>
      </c>
      <c r="G95">
        <v>93</v>
      </c>
      <c r="H95">
        <v>15.958462594324724</v>
      </c>
      <c r="I95">
        <v>-44.446213</v>
      </c>
      <c r="J95">
        <v>-28.577055000000001</v>
      </c>
      <c r="K95">
        <v>-30.9066255607</v>
      </c>
      <c r="M95" t="s">
        <v>140</v>
      </c>
      <c r="N95">
        <v>-350359.28495950002</v>
      </c>
      <c r="O95">
        <f t="shared" si="1"/>
        <v>15.958462594324724</v>
      </c>
    </row>
    <row r="96" spans="5:15">
      <c r="E96">
        <v>60</v>
      </c>
      <c r="F96">
        <v>195</v>
      </c>
      <c r="G96">
        <v>94</v>
      </c>
      <c r="H96">
        <v>17.717086495304482</v>
      </c>
      <c r="I96">
        <v>-42.680038000000003</v>
      </c>
      <c r="J96">
        <v>-26.914268</v>
      </c>
      <c r="K96">
        <v>-29.243838560699999</v>
      </c>
      <c r="M96" t="s">
        <v>141</v>
      </c>
      <c r="N96">
        <v>-350358.86463829997</v>
      </c>
      <c r="O96">
        <f t="shared" si="1"/>
        <v>17.717086495304482</v>
      </c>
    </row>
    <row r="97" spans="5:15">
      <c r="E97">
        <v>60</v>
      </c>
      <c r="F97">
        <v>210</v>
      </c>
      <c r="G97">
        <v>95</v>
      </c>
      <c r="H97">
        <v>28.937429334433286</v>
      </c>
      <c r="I97">
        <v>-37.444823999999997</v>
      </c>
      <c r="J97">
        <v>-19.902405000000002</v>
      </c>
      <c r="K97">
        <v>-22.2319755607</v>
      </c>
      <c r="M97" t="s">
        <v>142</v>
      </c>
      <c r="N97">
        <v>-350356.18291199999</v>
      </c>
      <c r="O97">
        <f t="shared" si="1"/>
        <v>28.937429334433286</v>
      </c>
    </row>
    <row r="98" spans="5:15">
      <c r="E98">
        <v>60</v>
      </c>
      <c r="F98">
        <v>225</v>
      </c>
      <c r="G98">
        <v>96</v>
      </c>
      <c r="H98">
        <v>47.788880236084573</v>
      </c>
      <c r="I98">
        <v>-19.743645000000001</v>
      </c>
      <c r="J98">
        <v>7.0372240000000001</v>
      </c>
      <c r="K98">
        <v>4.7076534393299996</v>
      </c>
      <c r="M98" t="s">
        <v>143</v>
      </c>
      <c r="N98">
        <v>-350351.67730709998</v>
      </c>
      <c r="O98">
        <f t="shared" si="1"/>
        <v>47.788880236084573</v>
      </c>
    </row>
    <row r="99" spans="5:15">
      <c r="E99">
        <v>60</v>
      </c>
      <c r="F99">
        <v>240</v>
      </c>
      <c r="G99">
        <v>97</v>
      </c>
      <c r="H99">
        <v>72.652660896727824</v>
      </c>
      <c r="I99">
        <v>-10.620174</v>
      </c>
      <c r="J99">
        <v>24.277683</v>
      </c>
      <c r="K99">
        <v>21.948112439300001</v>
      </c>
      <c r="M99" t="s">
        <v>144</v>
      </c>
      <c r="N99">
        <v>-350345.73472090001</v>
      </c>
      <c r="O99">
        <f t="shared" si="1"/>
        <v>72.652660896727824</v>
      </c>
    </row>
    <row r="100" spans="5:15">
      <c r="E100">
        <v>60</v>
      </c>
      <c r="F100">
        <v>255</v>
      </c>
      <c r="G100">
        <v>98</v>
      </c>
      <c r="H100">
        <v>94.599072245660707</v>
      </c>
      <c r="I100">
        <v>3.4892690000000002</v>
      </c>
      <c r="J100">
        <v>45.872509000000001</v>
      </c>
      <c r="K100">
        <v>43.542938439300002</v>
      </c>
      <c r="M100" t="s">
        <v>145</v>
      </c>
      <c r="N100">
        <v>-350340.48940269998</v>
      </c>
      <c r="O100">
        <f t="shared" si="1"/>
        <v>94.599072245660707</v>
      </c>
    </row>
    <row r="101" spans="5:15">
      <c r="E101">
        <v>60</v>
      </c>
      <c r="F101">
        <v>270</v>
      </c>
      <c r="G101">
        <v>99</v>
      </c>
      <c r="H101">
        <v>81.613182659286537</v>
      </c>
      <c r="I101">
        <v>1.6571009999999999</v>
      </c>
      <c r="J101">
        <v>41.576732999999997</v>
      </c>
      <c r="K101">
        <v>39.247162439299998</v>
      </c>
      <c r="M101" t="s">
        <v>146</v>
      </c>
      <c r="N101">
        <v>-350343.59310479998</v>
      </c>
      <c r="O101">
        <f t="shared" si="1"/>
        <v>81.613182659286537</v>
      </c>
    </row>
    <row r="102" spans="5:15">
      <c r="E102">
        <v>60</v>
      </c>
      <c r="F102">
        <v>285</v>
      </c>
      <c r="G102">
        <v>100</v>
      </c>
      <c r="H102">
        <v>56.287585048784038</v>
      </c>
      <c r="I102">
        <v>-10.494910000000001</v>
      </c>
      <c r="J102">
        <v>23.714714000000001</v>
      </c>
      <c r="K102">
        <v>21.385143439299998</v>
      </c>
      <c r="M102" t="s">
        <v>147</v>
      </c>
      <c r="N102">
        <v>-350349.6460679</v>
      </c>
      <c r="O102">
        <f t="shared" si="1"/>
        <v>56.287585048784038</v>
      </c>
    </row>
    <row r="103" spans="5:15">
      <c r="E103">
        <v>60</v>
      </c>
      <c r="F103">
        <v>300</v>
      </c>
      <c r="G103">
        <v>101</v>
      </c>
      <c r="H103">
        <v>33.695910107132512</v>
      </c>
      <c r="I103">
        <v>-25.125353</v>
      </c>
      <c r="J103">
        <v>3.0273880000000002</v>
      </c>
      <c r="K103">
        <v>0.69781743933100004</v>
      </c>
      <c r="M103" t="s">
        <v>148</v>
      </c>
      <c r="N103">
        <v>-350355.04560780001</v>
      </c>
      <c r="O103">
        <f t="shared" si="1"/>
        <v>33.695910107132512</v>
      </c>
    </row>
    <row r="104" spans="5:15">
      <c r="E104">
        <v>60</v>
      </c>
      <c r="F104">
        <v>315</v>
      </c>
      <c r="G104">
        <v>102</v>
      </c>
      <c r="H104">
        <v>17.039188539303375</v>
      </c>
      <c r="I104">
        <v>-45.785088000000002</v>
      </c>
      <c r="J104">
        <v>-23.069717000000001</v>
      </c>
      <c r="K104">
        <v>-25.399287560699999</v>
      </c>
      <c r="M104" t="s">
        <v>149</v>
      </c>
      <c r="N104">
        <v>-350359.02665979997</v>
      </c>
      <c r="O104">
        <f t="shared" si="1"/>
        <v>17.039188539303375</v>
      </c>
    </row>
    <row r="105" spans="5:15">
      <c r="E105">
        <v>60</v>
      </c>
      <c r="F105">
        <v>330</v>
      </c>
      <c r="G105">
        <v>103</v>
      </c>
      <c r="H105">
        <v>5.6144405639590698</v>
      </c>
      <c r="I105">
        <v>-58.956276000000003</v>
      </c>
      <c r="J105">
        <v>-40.459175000000002</v>
      </c>
      <c r="K105">
        <v>-42.788745560700001</v>
      </c>
      <c r="M105" t="s">
        <v>98</v>
      </c>
      <c r="N105">
        <v>-350361.75724010001</v>
      </c>
      <c r="O105">
        <f t="shared" si="1"/>
        <v>5.6144405639590698</v>
      </c>
    </row>
    <row r="106" spans="5:15">
      <c r="E106">
        <v>60</v>
      </c>
      <c r="F106">
        <v>345</v>
      </c>
      <c r="G106">
        <v>104</v>
      </c>
      <c r="H106">
        <v>0.67157886090548713</v>
      </c>
      <c r="I106">
        <v>-68.660460999999998</v>
      </c>
      <c r="J106">
        <v>-52.644210999999999</v>
      </c>
      <c r="K106">
        <v>-54.973781560699997</v>
      </c>
      <c r="M106" t="s">
        <v>99</v>
      </c>
      <c r="N106">
        <v>-350362.93861239997</v>
      </c>
      <c r="O106">
        <f t="shared" si="1"/>
        <v>0.67157886090548713</v>
      </c>
    </row>
    <row r="107" spans="5:15">
      <c r="E107">
        <v>60</v>
      </c>
      <c r="F107">
        <v>360</v>
      </c>
      <c r="G107">
        <v>105</v>
      </c>
      <c r="H107">
        <v>0</v>
      </c>
      <c r="I107">
        <v>-73.465973000000005</v>
      </c>
      <c r="J107">
        <v>-58.222450000000002</v>
      </c>
      <c r="K107">
        <v>-60.552020560700001</v>
      </c>
      <c r="M107" t="s">
        <v>100</v>
      </c>
      <c r="N107">
        <v>-350363.0991236</v>
      </c>
      <c r="O107">
        <f t="shared" si="1"/>
        <v>0</v>
      </c>
    </row>
    <row r="108" spans="5:15">
      <c r="E108">
        <v>75</v>
      </c>
      <c r="F108">
        <v>0</v>
      </c>
      <c r="G108">
        <v>106</v>
      </c>
      <c r="H108">
        <v>0.24199210001714527</v>
      </c>
      <c r="I108">
        <v>-71.090987999999996</v>
      </c>
      <c r="J108">
        <v>-55.806980000000003</v>
      </c>
      <c r="K108">
        <v>-58.136550560700002</v>
      </c>
      <c r="M108" t="s">
        <v>101</v>
      </c>
      <c r="N108">
        <v>-350363.04128609999</v>
      </c>
      <c r="O108">
        <f t="shared" si="1"/>
        <v>0.24199210001714527</v>
      </c>
    </row>
    <row r="109" spans="5:15">
      <c r="E109">
        <v>75</v>
      </c>
      <c r="F109">
        <v>15</v>
      </c>
      <c r="G109">
        <v>107</v>
      </c>
      <c r="H109">
        <v>2.1120158375538884</v>
      </c>
      <c r="I109">
        <v>-69.602608000000004</v>
      </c>
      <c r="J109">
        <v>-53.490501000000002</v>
      </c>
      <c r="K109">
        <v>-55.820071560700001</v>
      </c>
      <c r="M109" t="s">
        <v>154</v>
      </c>
      <c r="N109">
        <v>-350362.59433970001</v>
      </c>
      <c r="O109">
        <f t="shared" si="1"/>
        <v>2.1120158375538884</v>
      </c>
    </row>
    <row r="110" spans="5:15">
      <c r="E110">
        <v>75</v>
      </c>
      <c r="F110">
        <v>30</v>
      </c>
      <c r="G110">
        <v>108</v>
      </c>
      <c r="H110">
        <v>9.6714775024568667</v>
      </c>
      <c r="I110">
        <v>-60.161064000000003</v>
      </c>
      <c r="J110">
        <v>-43.604149</v>
      </c>
      <c r="K110">
        <v>-45.933719560699998</v>
      </c>
      <c r="M110" t="s">
        <v>155</v>
      </c>
      <c r="N110">
        <v>-350360.78758499998</v>
      </c>
      <c r="O110">
        <f t="shared" si="1"/>
        <v>9.6714775024568667</v>
      </c>
    </row>
    <row r="111" spans="5:15">
      <c r="E111">
        <v>75</v>
      </c>
      <c r="F111">
        <v>60</v>
      </c>
      <c r="G111">
        <v>109</v>
      </c>
      <c r="H111">
        <v>44.216176861602349</v>
      </c>
      <c r="I111">
        <v>-23.159545999999999</v>
      </c>
      <c r="J111">
        <v>-0.94198499999999996</v>
      </c>
      <c r="K111">
        <v>-3.27155556067</v>
      </c>
      <c r="M111" t="s">
        <v>156</v>
      </c>
      <c r="N111">
        <v>-350352.5312037</v>
      </c>
      <c r="O111">
        <f t="shared" si="1"/>
        <v>44.216176861602349</v>
      </c>
    </row>
    <row r="112" spans="5:15">
      <c r="E112">
        <v>75</v>
      </c>
      <c r="F112">
        <v>75</v>
      </c>
      <c r="G112">
        <v>110</v>
      </c>
      <c r="H112">
        <v>70.204203343146943</v>
      </c>
      <c r="I112">
        <v>-6.2471139999999998</v>
      </c>
      <c r="J112">
        <v>20.965769000000002</v>
      </c>
      <c r="K112">
        <v>18.636198439299999</v>
      </c>
      <c r="M112" t="s">
        <v>157</v>
      </c>
      <c r="N112">
        <v>-350346.31991630001</v>
      </c>
      <c r="O112">
        <f t="shared" si="1"/>
        <v>70.204203343146943</v>
      </c>
    </row>
    <row r="113" spans="5:15">
      <c r="E113">
        <v>75</v>
      </c>
      <c r="F113">
        <v>90</v>
      </c>
      <c r="G113">
        <v>111</v>
      </c>
      <c r="H113">
        <v>98.663917783149529</v>
      </c>
      <c r="I113">
        <v>3.2916970000000001</v>
      </c>
      <c r="J113">
        <v>42.481757999999999</v>
      </c>
      <c r="K113">
        <v>40.1521874393</v>
      </c>
      <c r="M113" t="s">
        <v>158</v>
      </c>
      <c r="N113">
        <v>-350339.51788130001</v>
      </c>
      <c r="O113">
        <f t="shared" si="1"/>
        <v>98.663917783149529</v>
      </c>
    </row>
    <row r="114" spans="5:15">
      <c r="E114">
        <v>75</v>
      </c>
      <c r="F114">
        <v>105</v>
      </c>
      <c r="G114">
        <v>112</v>
      </c>
      <c r="H114">
        <v>80.567848333640953</v>
      </c>
      <c r="I114">
        <v>-3.5144060000000001</v>
      </c>
      <c r="J114">
        <v>30.547176</v>
      </c>
      <c r="K114">
        <v>28.217605439300002</v>
      </c>
      <c r="M114" t="s">
        <v>159</v>
      </c>
      <c r="N114">
        <v>-350343.84294569999</v>
      </c>
      <c r="O114">
        <f t="shared" si="1"/>
        <v>80.567848333640953</v>
      </c>
    </row>
    <row r="115" spans="5:15">
      <c r="E115">
        <v>75</v>
      </c>
      <c r="F115">
        <v>120</v>
      </c>
      <c r="G115">
        <v>113</v>
      </c>
      <c r="H115">
        <v>61.595608699298467</v>
      </c>
      <c r="I115">
        <v>-10.697132</v>
      </c>
      <c r="J115">
        <v>18.232952000000001</v>
      </c>
      <c r="K115">
        <v>15.9033814393</v>
      </c>
      <c r="M115" t="s">
        <v>160</v>
      </c>
      <c r="N115">
        <v>-350348.37741979997</v>
      </c>
      <c r="O115">
        <f t="shared" si="1"/>
        <v>61.595608699298467</v>
      </c>
    </row>
    <row r="116" spans="5:15">
      <c r="E116">
        <v>75</v>
      </c>
      <c r="F116">
        <v>135</v>
      </c>
      <c r="G116">
        <v>114</v>
      </c>
      <c r="H116">
        <v>42.437362650401425</v>
      </c>
      <c r="I116">
        <v>-28.706244999999999</v>
      </c>
      <c r="J116">
        <v>-6.2708519999999996</v>
      </c>
      <c r="K116">
        <v>-8.6004225606699993</v>
      </c>
      <c r="M116" t="s">
        <v>161</v>
      </c>
      <c r="N116">
        <v>-350352.9563505</v>
      </c>
      <c r="O116">
        <f t="shared" si="1"/>
        <v>42.437362650401425</v>
      </c>
    </row>
    <row r="117" spans="5:15">
      <c r="E117">
        <v>75</v>
      </c>
      <c r="F117">
        <v>195</v>
      </c>
      <c r="G117">
        <v>115</v>
      </c>
      <c r="H117">
        <v>18.874426919096152</v>
      </c>
      <c r="I117">
        <v>-39.512093</v>
      </c>
      <c r="J117">
        <v>-33.894005</v>
      </c>
      <c r="K117">
        <v>-36.223575560699999</v>
      </c>
      <c r="M117" t="s">
        <v>162</v>
      </c>
      <c r="N117">
        <v>-350358.58802730002</v>
      </c>
      <c r="O117">
        <f t="shared" si="1"/>
        <v>18.874426919096152</v>
      </c>
    </row>
    <row r="118" spans="5:15">
      <c r="E118">
        <v>75</v>
      </c>
      <c r="F118">
        <v>210</v>
      </c>
      <c r="G118">
        <v>116</v>
      </c>
      <c r="H118">
        <v>31.964630738383626</v>
      </c>
      <c r="I118">
        <v>-30.914549000000001</v>
      </c>
      <c r="J118">
        <v>-23.380018</v>
      </c>
      <c r="K118">
        <v>-25.709588560699999</v>
      </c>
      <c r="M118" t="s">
        <v>163</v>
      </c>
      <c r="N118">
        <v>-350355.4593935</v>
      </c>
      <c r="O118">
        <f t="shared" si="1"/>
        <v>31.964630738383626</v>
      </c>
    </row>
    <row r="119" spans="5:15">
      <c r="E119">
        <v>75</v>
      </c>
      <c r="F119">
        <v>240</v>
      </c>
      <c r="G119">
        <v>117</v>
      </c>
      <c r="H119">
        <v>84.003884695079648</v>
      </c>
      <c r="I119">
        <v>-5.3679999999999999E-2</v>
      </c>
      <c r="J119">
        <v>32.130417000000001</v>
      </c>
      <c r="K119">
        <v>29.800846439299999</v>
      </c>
      <c r="M119" t="s">
        <v>164</v>
      </c>
      <c r="N119">
        <v>-350343.02171330003</v>
      </c>
      <c r="O119">
        <f t="shared" si="1"/>
        <v>84.003884695079648</v>
      </c>
    </row>
    <row r="120" spans="5:15">
      <c r="E120">
        <v>75</v>
      </c>
      <c r="F120">
        <v>255</v>
      </c>
      <c r="G120">
        <v>118</v>
      </c>
      <c r="H120">
        <v>96.365798880879311</v>
      </c>
      <c r="I120">
        <v>6.8441349999999996</v>
      </c>
      <c r="J120">
        <v>46.557116999999998</v>
      </c>
      <c r="K120">
        <v>44.227546439299999</v>
      </c>
      <c r="M120" t="s">
        <v>165</v>
      </c>
      <c r="N120">
        <v>-350340.06714489998</v>
      </c>
      <c r="O120">
        <f t="shared" si="1"/>
        <v>96.365798880879311</v>
      </c>
    </row>
    <row r="121" spans="5:15">
      <c r="E121">
        <v>75</v>
      </c>
      <c r="F121">
        <v>270</v>
      </c>
      <c r="G121">
        <v>119</v>
      </c>
      <c r="H121">
        <v>80.933409852734769</v>
      </c>
      <c r="I121">
        <v>0.92999600000000004</v>
      </c>
      <c r="J121">
        <v>39.456561999999998</v>
      </c>
      <c r="K121">
        <v>37.126991439299999</v>
      </c>
      <c r="M121" t="s">
        <v>166</v>
      </c>
      <c r="N121">
        <v>-350343.75557440001</v>
      </c>
      <c r="O121">
        <f t="shared" si="1"/>
        <v>80.933409852734769</v>
      </c>
    </row>
    <row r="122" spans="5:15">
      <c r="E122">
        <v>75</v>
      </c>
      <c r="F122">
        <v>285</v>
      </c>
      <c r="G122">
        <v>120</v>
      </c>
      <c r="H122">
        <v>57.261358330329415</v>
      </c>
      <c r="I122">
        <v>-10.377703</v>
      </c>
      <c r="J122">
        <v>23.301940999999999</v>
      </c>
      <c r="K122">
        <v>20.972370439300001</v>
      </c>
      <c r="M122" t="s">
        <v>167</v>
      </c>
      <c r="N122">
        <v>-350349.41333050001</v>
      </c>
      <c r="O122">
        <f t="shared" si="1"/>
        <v>57.261358330329415</v>
      </c>
    </row>
    <row r="123" spans="5:15">
      <c r="E123">
        <v>75</v>
      </c>
      <c r="F123">
        <v>300</v>
      </c>
      <c r="G123">
        <v>121</v>
      </c>
      <c r="H123">
        <v>36.869231016814247</v>
      </c>
      <c r="I123">
        <v>-22.559387000000001</v>
      </c>
      <c r="J123">
        <v>5.4738160000000002</v>
      </c>
      <c r="K123">
        <v>3.1442454393300001</v>
      </c>
      <c r="M123" t="s">
        <v>168</v>
      </c>
      <c r="N123">
        <v>-350354.28716589999</v>
      </c>
      <c r="O123">
        <f t="shared" si="1"/>
        <v>36.869231016814247</v>
      </c>
    </row>
    <row r="124" spans="5:15">
      <c r="E124">
        <v>75</v>
      </c>
      <c r="F124">
        <v>315</v>
      </c>
      <c r="G124">
        <v>122</v>
      </c>
      <c r="H124">
        <v>20.456134563972707</v>
      </c>
      <c r="I124">
        <v>-40.717734999999998</v>
      </c>
      <c r="J124">
        <v>-17.942174999999999</v>
      </c>
      <c r="K124">
        <v>-20.271745560700001</v>
      </c>
      <c r="M124" t="s">
        <v>169</v>
      </c>
      <c r="N124">
        <v>-350358.2099901</v>
      </c>
      <c r="O124">
        <f t="shared" si="1"/>
        <v>20.456134563972707</v>
      </c>
    </row>
    <row r="125" spans="5:15">
      <c r="E125">
        <v>75</v>
      </c>
      <c r="F125">
        <v>330</v>
      </c>
      <c r="G125">
        <v>123</v>
      </c>
      <c r="H125">
        <v>8.3549793919757942</v>
      </c>
      <c r="I125">
        <v>-53.978954000000002</v>
      </c>
      <c r="J125">
        <v>-35.415523999999998</v>
      </c>
      <c r="K125">
        <v>-37.745094560699997</v>
      </c>
      <c r="M125" t="s">
        <v>170</v>
      </c>
      <c r="N125">
        <v>-350361.1022356</v>
      </c>
      <c r="O125">
        <f t="shared" si="1"/>
        <v>8.3549793919757942</v>
      </c>
    </row>
    <row r="126" spans="5:15">
      <c r="E126">
        <v>75</v>
      </c>
      <c r="F126">
        <v>345</v>
      </c>
      <c r="G126">
        <v>124</v>
      </c>
      <c r="H126">
        <v>2.122032333596144</v>
      </c>
      <c r="I126">
        <v>-65.048050000000003</v>
      </c>
      <c r="J126">
        <v>-49.000393000000003</v>
      </c>
      <c r="K126">
        <v>-51.329963560700001</v>
      </c>
      <c r="M126" t="s">
        <v>171</v>
      </c>
      <c r="N126">
        <v>-350362.5919457</v>
      </c>
      <c r="O126">
        <f t="shared" si="1"/>
        <v>2.122032333596144</v>
      </c>
    </row>
    <row r="127" spans="5:15">
      <c r="E127">
        <v>75</v>
      </c>
      <c r="F127">
        <v>360</v>
      </c>
      <c r="G127">
        <v>125</v>
      </c>
      <c r="H127">
        <v>0.24199210001714527</v>
      </c>
      <c r="I127">
        <v>-71.090880999999996</v>
      </c>
      <c r="J127">
        <v>-55.806888999999998</v>
      </c>
      <c r="K127">
        <v>-58.136459560699997</v>
      </c>
      <c r="M127" t="s">
        <v>172</v>
      </c>
      <c r="N127">
        <v>-350363.04128609999</v>
      </c>
      <c r="O127">
        <f t="shared" si="1"/>
        <v>0.24199210001714527</v>
      </c>
    </row>
    <row r="128" spans="5:15">
      <c r="E128">
        <v>90</v>
      </c>
      <c r="F128">
        <v>0</v>
      </c>
      <c r="G128">
        <v>126</v>
      </c>
      <c r="H128">
        <v>4.9908007200607098</v>
      </c>
      <c r="I128">
        <v>-66.802002000000002</v>
      </c>
      <c r="J128">
        <v>-52.388474000000002</v>
      </c>
      <c r="K128">
        <v>-54.718044560700001</v>
      </c>
      <c r="M128" t="s">
        <v>173</v>
      </c>
      <c r="N128">
        <v>-350361.90629359998</v>
      </c>
      <c r="O128">
        <f t="shared" si="1"/>
        <v>4.9908007200607098</v>
      </c>
    </row>
    <row r="129" spans="5:15">
      <c r="E129">
        <v>90</v>
      </c>
      <c r="F129">
        <v>15</v>
      </c>
      <c r="G129">
        <v>127</v>
      </c>
      <c r="H129">
        <v>9.5338962855148139</v>
      </c>
      <c r="I129">
        <v>-65.601151000000002</v>
      </c>
      <c r="J129">
        <v>-53.308430000000001</v>
      </c>
      <c r="K129">
        <v>-55.6380005607</v>
      </c>
      <c r="M129" t="s">
        <v>174</v>
      </c>
      <c r="N129">
        <v>-350360.82046770002</v>
      </c>
      <c r="O129">
        <f t="shared" si="1"/>
        <v>9.5338962855148139</v>
      </c>
    </row>
    <row r="130" spans="5:15">
      <c r="E130">
        <v>90</v>
      </c>
      <c r="F130">
        <v>30</v>
      </c>
      <c r="G130">
        <v>128</v>
      </c>
      <c r="H130">
        <v>19.370698690374383</v>
      </c>
      <c r="I130">
        <v>-54.930855000000001</v>
      </c>
      <c r="J130">
        <v>-43.552352999999997</v>
      </c>
      <c r="K130">
        <v>-45.881923560700002</v>
      </c>
      <c r="M130" t="s">
        <v>175</v>
      </c>
      <c r="N130">
        <v>-350358.4694155</v>
      </c>
      <c r="O130">
        <f t="shared" si="1"/>
        <v>19.370698690374383</v>
      </c>
    </row>
    <row r="131" spans="5:15">
      <c r="E131">
        <v>90</v>
      </c>
      <c r="F131">
        <v>45</v>
      </c>
      <c r="G131">
        <v>129</v>
      </c>
      <c r="H131">
        <v>36.7848104486987</v>
      </c>
      <c r="I131">
        <v>-37.865394999999999</v>
      </c>
      <c r="J131">
        <v>-24.365006999999999</v>
      </c>
      <c r="K131">
        <v>-26.694577560700001</v>
      </c>
      <c r="M131" t="s">
        <v>124</v>
      </c>
      <c r="N131">
        <v>-350354.30734290002</v>
      </c>
      <c r="O131">
        <f t="shared" ref="O131:O194" si="2">(N131-MIN(N$2:N$240))*4.184</f>
        <v>36.7848104486987</v>
      </c>
    </row>
    <row r="132" spans="5:15">
      <c r="E132">
        <v>90</v>
      </c>
      <c r="F132">
        <v>60</v>
      </c>
      <c r="G132">
        <v>130</v>
      </c>
      <c r="H132">
        <v>58.009551670291465</v>
      </c>
      <c r="I132">
        <v>-14.578995000000001</v>
      </c>
      <c r="J132">
        <v>4.6465069999999997</v>
      </c>
      <c r="K132">
        <v>2.31693643933</v>
      </c>
      <c r="M132" t="s">
        <v>125</v>
      </c>
      <c r="N132">
        <v>-350349.23450800002</v>
      </c>
      <c r="O132">
        <f t="shared" si="2"/>
        <v>58.009551670291465</v>
      </c>
    </row>
    <row r="133" spans="5:15">
      <c r="E133">
        <v>90</v>
      </c>
      <c r="F133">
        <v>90</v>
      </c>
      <c r="G133">
        <v>131</v>
      </c>
      <c r="H133">
        <v>100.59396058241838</v>
      </c>
      <c r="I133">
        <v>13.356939000000001</v>
      </c>
      <c r="J133">
        <v>49.094078000000003</v>
      </c>
      <c r="K133">
        <v>46.764507439299997</v>
      </c>
      <c r="M133" t="s">
        <v>126</v>
      </c>
      <c r="N133">
        <v>-350339.05658999999</v>
      </c>
      <c r="O133">
        <f t="shared" si="2"/>
        <v>100.59396058241838</v>
      </c>
    </row>
    <row r="134" spans="5:15">
      <c r="E134">
        <v>90</v>
      </c>
      <c r="F134">
        <v>105</v>
      </c>
      <c r="G134">
        <v>132</v>
      </c>
      <c r="H134">
        <v>84.910749959285369</v>
      </c>
      <c r="I134">
        <v>9.4550149999999995</v>
      </c>
      <c r="J134">
        <v>39.368805000000002</v>
      </c>
      <c r="K134">
        <v>37.039234439300003</v>
      </c>
      <c r="M134" t="s">
        <v>127</v>
      </c>
      <c r="N134">
        <v>-350342.80496729998</v>
      </c>
      <c r="O134">
        <f t="shared" si="2"/>
        <v>84.910749959285369</v>
      </c>
    </row>
    <row r="135" spans="5:15">
      <c r="E135">
        <v>90</v>
      </c>
      <c r="F135">
        <v>120</v>
      </c>
      <c r="G135">
        <v>133</v>
      </c>
      <c r="H135">
        <v>66.763228606410323</v>
      </c>
      <c r="I135">
        <v>-5.8448979999999997</v>
      </c>
      <c r="J135">
        <v>16.222087999999999</v>
      </c>
      <c r="K135">
        <v>13.892517439300001</v>
      </c>
      <c r="M135" t="s">
        <v>180</v>
      </c>
      <c r="N135">
        <v>-350347.14232899999</v>
      </c>
      <c r="O135">
        <f t="shared" si="2"/>
        <v>66.763228606410323</v>
      </c>
    </row>
    <row r="136" spans="5:15">
      <c r="E136">
        <v>90</v>
      </c>
      <c r="F136">
        <v>135</v>
      </c>
      <c r="G136">
        <v>134</v>
      </c>
      <c r="H136">
        <v>48.258739670367447</v>
      </c>
      <c r="I136">
        <v>-15.627337000000001</v>
      </c>
      <c r="J136">
        <v>-5.4259050000000002</v>
      </c>
      <c r="K136">
        <v>-7.7554755606699999</v>
      </c>
      <c r="M136" t="s">
        <v>181</v>
      </c>
      <c r="N136">
        <v>-350351.56500800001</v>
      </c>
      <c r="O136">
        <f t="shared" si="2"/>
        <v>48.258739670367447</v>
      </c>
    </row>
    <row r="137" spans="5:15">
      <c r="E137">
        <v>90</v>
      </c>
      <c r="F137">
        <v>195</v>
      </c>
      <c r="G137">
        <v>135</v>
      </c>
      <c r="H137">
        <v>19.237821963297669</v>
      </c>
      <c r="I137">
        <v>-50.183487</v>
      </c>
      <c r="J137">
        <v>-54.924156000000004</v>
      </c>
      <c r="K137">
        <v>-57.253726560700002</v>
      </c>
      <c r="M137" t="s">
        <v>182</v>
      </c>
      <c r="N137">
        <v>-350358.50117379997</v>
      </c>
      <c r="O137">
        <f t="shared" si="2"/>
        <v>19.237821963297669</v>
      </c>
    </row>
    <row r="138" spans="5:15">
      <c r="E138">
        <v>90</v>
      </c>
      <c r="F138">
        <v>210</v>
      </c>
      <c r="G138">
        <v>136</v>
      </c>
      <c r="H138">
        <v>33.796920653574638</v>
      </c>
      <c r="I138">
        <v>-42.318885999999999</v>
      </c>
      <c r="J138">
        <v>-43.252128999999996</v>
      </c>
      <c r="K138">
        <v>-45.581699560700002</v>
      </c>
      <c r="M138" t="s">
        <v>183</v>
      </c>
      <c r="N138">
        <v>-350355.0214657</v>
      </c>
      <c r="O138">
        <f t="shared" si="2"/>
        <v>33.796920653574638</v>
      </c>
    </row>
    <row r="139" spans="5:15">
      <c r="E139">
        <v>90</v>
      </c>
      <c r="F139">
        <v>225</v>
      </c>
      <c r="G139">
        <v>137</v>
      </c>
      <c r="H139">
        <v>57.959530695104974</v>
      </c>
      <c r="I139">
        <v>-15.674480000000001</v>
      </c>
      <c r="J139">
        <v>-9.0053669999999997</v>
      </c>
      <c r="K139">
        <v>-11.3349375607</v>
      </c>
      <c r="M139" t="s">
        <v>184</v>
      </c>
      <c r="N139">
        <v>-350349.24646330002</v>
      </c>
      <c r="O139">
        <f t="shared" si="2"/>
        <v>57.959530695104974</v>
      </c>
    </row>
    <row r="140" spans="5:15">
      <c r="E140">
        <v>90</v>
      </c>
      <c r="F140">
        <v>240</v>
      </c>
      <c r="G140">
        <v>138</v>
      </c>
      <c r="H140">
        <v>82.560438585611067</v>
      </c>
      <c r="I140">
        <v>-14.562813</v>
      </c>
      <c r="J140">
        <v>4.4873120000000002</v>
      </c>
      <c r="K140">
        <v>2.1577414393300001</v>
      </c>
      <c r="M140" t="s">
        <v>185</v>
      </c>
      <c r="N140">
        <v>-350343.36670519999</v>
      </c>
      <c r="O140">
        <f t="shared" si="2"/>
        <v>82.560438585611067</v>
      </c>
    </row>
    <row r="141" spans="5:15">
      <c r="E141">
        <v>90</v>
      </c>
      <c r="F141">
        <v>255</v>
      </c>
      <c r="G141">
        <v>139</v>
      </c>
      <c r="H141">
        <v>104.85725658727949</v>
      </c>
      <c r="I141">
        <v>4.6479929999999996</v>
      </c>
      <c r="J141">
        <v>42.247695999999998</v>
      </c>
      <c r="K141">
        <v>39.918125439299999</v>
      </c>
      <c r="M141" t="s">
        <v>186</v>
      </c>
      <c r="N141">
        <v>-350338.03763779998</v>
      </c>
      <c r="O141">
        <f t="shared" si="2"/>
        <v>104.85725658727949</v>
      </c>
    </row>
    <row r="142" spans="5:15">
      <c r="E142">
        <v>90</v>
      </c>
      <c r="F142">
        <v>270</v>
      </c>
      <c r="G142">
        <v>140</v>
      </c>
      <c r="H142">
        <v>88.611541054509587</v>
      </c>
      <c r="I142">
        <v>0.618807</v>
      </c>
      <c r="J142">
        <v>37.040576999999999</v>
      </c>
      <c r="K142">
        <v>34.7110064393</v>
      </c>
      <c r="M142" t="s">
        <v>187</v>
      </c>
      <c r="N142">
        <v>-350341.92045699997</v>
      </c>
      <c r="O142">
        <f t="shared" si="2"/>
        <v>88.611541054509587</v>
      </c>
    </row>
    <row r="143" spans="5:15">
      <c r="E143">
        <v>90</v>
      </c>
      <c r="F143">
        <v>285</v>
      </c>
      <c r="G143">
        <v>141</v>
      </c>
      <c r="H143">
        <v>65.249479581479918</v>
      </c>
      <c r="I143">
        <v>-7.6854870000000002</v>
      </c>
      <c r="J143">
        <v>24.713363999999999</v>
      </c>
      <c r="K143">
        <v>22.3837934393</v>
      </c>
      <c r="M143" t="s">
        <v>188</v>
      </c>
      <c r="N143">
        <v>-350347.50412370003</v>
      </c>
      <c r="O143">
        <f t="shared" si="2"/>
        <v>65.249479581479918</v>
      </c>
    </row>
    <row r="144" spans="5:15">
      <c r="E144">
        <v>90</v>
      </c>
      <c r="F144">
        <v>300</v>
      </c>
      <c r="G144">
        <v>142</v>
      </c>
      <c r="H144">
        <v>44.12573091523582</v>
      </c>
      <c r="I144">
        <v>-17.942457000000001</v>
      </c>
      <c r="J144">
        <v>9.0871469999999999</v>
      </c>
      <c r="K144">
        <v>6.7575764393300002</v>
      </c>
      <c r="M144" t="s">
        <v>189</v>
      </c>
      <c r="N144">
        <v>-350352.55282079999</v>
      </c>
      <c r="O144">
        <f t="shared" si="2"/>
        <v>44.12573091523582</v>
      </c>
    </row>
    <row r="145" spans="5:15">
      <c r="E145">
        <v>90</v>
      </c>
      <c r="F145">
        <v>315</v>
      </c>
      <c r="G145">
        <v>143</v>
      </c>
      <c r="H145">
        <v>26.795049371992238</v>
      </c>
      <c r="I145">
        <v>-35.861888999999998</v>
      </c>
      <c r="J145">
        <v>-13.719554</v>
      </c>
      <c r="K145">
        <v>-16.049124560700001</v>
      </c>
      <c r="M145" t="s">
        <v>190</v>
      </c>
      <c r="N145">
        <v>-350356.6949531</v>
      </c>
      <c r="O145">
        <f t="shared" si="2"/>
        <v>26.795049371992238</v>
      </c>
    </row>
    <row r="146" spans="5:15">
      <c r="E146">
        <v>90</v>
      </c>
      <c r="F146">
        <v>330</v>
      </c>
      <c r="G146">
        <v>144</v>
      </c>
      <c r="H146">
        <v>13.274151287107264</v>
      </c>
      <c r="I146">
        <v>-50.168289000000001</v>
      </c>
      <c r="J146">
        <v>-32.194274999999998</v>
      </c>
      <c r="K146">
        <v>-34.523845560700003</v>
      </c>
      <c r="M146" t="s">
        <v>191</v>
      </c>
      <c r="N146">
        <v>-350359.92652530002</v>
      </c>
      <c r="O146">
        <f t="shared" si="2"/>
        <v>13.274151287107264</v>
      </c>
    </row>
    <row r="147" spans="5:15">
      <c r="E147">
        <v>90</v>
      </c>
      <c r="F147">
        <v>345</v>
      </c>
      <c r="G147">
        <v>145</v>
      </c>
      <c r="H147">
        <v>6.2168553943508309</v>
      </c>
      <c r="I147">
        <v>-61.336379999999998</v>
      </c>
      <c r="J147">
        <v>-45.767302999999998</v>
      </c>
      <c r="K147">
        <v>-48.096873560699997</v>
      </c>
      <c r="M147" t="s">
        <v>192</v>
      </c>
      <c r="N147">
        <v>-350361.61325950001</v>
      </c>
      <c r="O147">
        <f t="shared" si="2"/>
        <v>6.2168553943508309</v>
      </c>
    </row>
    <row r="148" spans="5:15">
      <c r="E148">
        <v>90</v>
      </c>
      <c r="F148">
        <v>360</v>
      </c>
      <c r="G148">
        <v>146</v>
      </c>
      <c r="H148">
        <v>4.9908007200607098</v>
      </c>
      <c r="I148">
        <v>-66.802002000000002</v>
      </c>
      <c r="J148">
        <v>-52.388474000000002</v>
      </c>
      <c r="K148">
        <v>-54.718044560700001</v>
      </c>
      <c r="M148" t="s">
        <v>193</v>
      </c>
      <c r="N148">
        <v>-350361.90629359998</v>
      </c>
      <c r="O148">
        <f t="shared" si="2"/>
        <v>4.9908007200607098</v>
      </c>
    </row>
    <row r="149" spans="5:15">
      <c r="E149">
        <v>105</v>
      </c>
      <c r="F149">
        <v>0</v>
      </c>
      <c r="G149">
        <v>147</v>
      </c>
      <c r="H149">
        <v>14.937154470327311</v>
      </c>
      <c r="I149">
        <v>-61.158039000000002</v>
      </c>
      <c r="J149">
        <v>-52.977116000000002</v>
      </c>
      <c r="K149">
        <v>-55.306686560700001</v>
      </c>
      <c r="M149" t="s">
        <v>194</v>
      </c>
      <c r="N149">
        <v>-350359.52905800001</v>
      </c>
      <c r="O149">
        <f t="shared" si="2"/>
        <v>14.937154470327311</v>
      </c>
    </row>
    <row r="150" spans="5:15">
      <c r="E150">
        <v>105</v>
      </c>
      <c r="F150">
        <v>15</v>
      </c>
      <c r="G150">
        <v>148</v>
      </c>
      <c r="H150">
        <v>21.702192942367869</v>
      </c>
      <c r="I150">
        <v>-56.669452999999997</v>
      </c>
      <c r="J150">
        <v>-51.005558000000001</v>
      </c>
      <c r="K150">
        <v>-53.335128560699999</v>
      </c>
      <c r="M150" t="s">
        <v>195</v>
      </c>
      <c r="N150">
        <v>-350357.912175</v>
      </c>
      <c r="O150">
        <f t="shared" si="2"/>
        <v>21.702192942367869</v>
      </c>
    </row>
    <row r="151" spans="5:15">
      <c r="E151">
        <v>105</v>
      </c>
      <c r="F151">
        <v>30</v>
      </c>
      <c r="G151">
        <v>149</v>
      </c>
      <c r="H151">
        <v>33.210746855931355</v>
      </c>
      <c r="I151">
        <v>-41.516201000000002</v>
      </c>
      <c r="J151">
        <v>-42.463504999999998</v>
      </c>
      <c r="K151">
        <v>-44.793075560699997</v>
      </c>
      <c r="M151" t="s">
        <v>196</v>
      </c>
      <c r="N151">
        <v>-350355.16156460001</v>
      </c>
      <c r="O151">
        <f t="shared" si="2"/>
        <v>33.210746855931355</v>
      </c>
    </row>
    <row r="152" spans="5:15">
      <c r="E152">
        <v>105</v>
      </c>
      <c r="F152">
        <v>45</v>
      </c>
      <c r="G152">
        <v>150</v>
      </c>
      <c r="H152">
        <v>50.962135875112843</v>
      </c>
      <c r="I152">
        <v>-24.093260000000001</v>
      </c>
      <c r="J152">
        <v>-19.766438999999998</v>
      </c>
      <c r="K152">
        <v>-22.096009560700001</v>
      </c>
      <c r="M152" t="s">
        <v>197</v>
      </c>
      <c r="N152">
        <v>-350350.91888080002</v>
      </c>
      <c r="O152">
        <f t="shared" si="2"/>
        <v>50.962135875112843</v>
      </c>
    </row>
    <row r="153" spans="5:15">
      <c r="E153">
        <v>105</v>
      </c>
      <c r="F153">
        <v>60</v>
      </c>
      <c r="G153">
        <v>151</v>
      </c>
      <c r="H153">
        <v>72.361170403206728</v>
      </c>
      <c r="I153">
        <v>-1.7536529999999999</v>
      </c>
      <c r="J153">
        <v>10.277979</v>
      </c>
      <c r="K153">
        <v>7.9484084393299996</v>
      </c>
      <c r="M153" t="s">
        <v>198</v>
      </c>
      <c r="N153">
        <v>-350345.8043888</v>
      </c>
      <c r="O153">
        <f t="shared" si="2"/>
        <v>72.361170403206728</v>
      </c>
    </row>
    <row r="154" spans="5:15">
      <c r="E154">
        <v>105</v>
      </c>
      <c r="F154">
        <v>225</v>
      </c>
      <c r="G154">
        <v>152</v>
      </c>
      <c r="H154">
        <v>64.285680537498564</v>
      </c>
      <c r="I154">
        <v>-24.726192000000001</v>
      </c>
      <c r="J154">
        <v>-16.176387999999999</v>
      </c>
      <c r="K154">
        <v>-18.505958560700002</v>
      </c>
      <c r="M154" t="s">
        <v>199</v>
      </c>
      <c r="N154">
        <v>-350347.73447720002</v>
      </c>
      <c r="O154">
        <f t="shared" si="2"/>
        <v>64.285680537498564</v>
      </c>
    </row>
    <row r="155" spans="5:15">
      <c r="E155">
        <v>105</v>
      </c>
      <c r="F155">
        <v>240</v>
      </c>
      <c r="G155">
        <v>153</v>
      </c>
      <c r="H155">
        <v>90.35212773125852</v>
      </c>
      <c r="I155">
        <v>-9.9176710000000003</v>
      </c>
      <c r="J155">
        <v>6.6121600000000003</v>
      </c>
      <c r="K155">
        <v>4.2825894393299997</v>
      </c>
      <c r="M155" t="s">
        <v>200</v>
      </c>
      <c r="N155">
        <v>-350341.50444679998</v>
      </c>
      <c r="O155">
        <f t="shared" si="2"/>
        <v>90.35212773125852</v>
      </c>
    </row>
    <row r="156" spans="5:15">
      <c r="E156">
        <v>105</v>
      </c>
      <c r="F156">
        <v>270</v>
      </c>
      <c r="G156">
        <v>154</v>
      </c>
      <c r="H156">
        <v>94.541797051077253</v>
      </c>
      <c r="I156">
        <v>2.0678350000000001</v>
      </c>
      <c r="J156">
        <v>30.939537000000001</v>
      </c>
      <c r="K156">
        <v>28.609966439299999</v>
      </c>
      <c r="M156" t="s">
        <v>201</v>
      </c>
      <c r="N156">
        <v>-350340.50309180003</v>
      </c>
      <c r="O156">
        <f t="shared" si="2"/>
        <v>94.541797051077253</v>
      </c>
    </row>
    <row r="157" spans="5:15">
      <c r="E157">
        <v>105</v>
      </c>
      <c r="F157">
        <v>285</v>
      </c>
      <c r="G157">
        <v>155</v>
      </c>
      <c r="H157">
        <v>71.206347910304558</v>
      </c>
      <c r="I157">
        <v>-5.5744720000000001</v>
      </c>
      <c r="J157">
        <v>20.486591000000001</v>
      </c>
      <c r="K157">
        <v>18.157020439299998</v>
      </c>
      <c r="M157" t="s">
        <v>150</v>
      </c>
      <c r="N157">
        <v>-350346.08039800002</v>
      </c>
      <c r="O157">
        <f t="shared" si="2"/>
        <v>71.206347910304558</v>
      </c>
    </row>
    <row r="158" spans="5:15">
      <c r="E158">
        <v>105</v>
      </c>
      <c r="F158">
        <v>300</v>
      </c>
      <c r="G158">
        <v>156</v>
      </c>
      <c r="H158">
        <v>49.472612210285853</v>
      </c>
      <c r="I158">
        <v>-16.45112</v>
      </c>
      <c r="J158">
        <v>5.4289839999999998</v>
      </c>
      <c r="K158">
        <v>3.0994134393300001</v>
      </c>
      <c r="M158" t="s">
        <v>151</v>
      </c>
      <c r="N158">
        <v>-350351.27488550002</v>
      </c>
      <c r="O158">
        <f t="shared" si="2"/>
        <v>49.472612210285853</v>
      </c>
    </row>
    <row r="159" spans="5:15">
      <c r="E159">
        <v>105</v>
      </c>
      <c r="F159">
        <v>315</v>
      </c>
      <c r="G159">
        <v>157</v>
      </c>
      <c r="H159">
        <v>32.241184770304713</v>
      </c>
      <c r="I159">
        <v>-35.865752999999998</v>
      </c>
      <c r="J159">
        <v>-18.525245999999999</v>
      </c>
      <c r="K159">
        <v>-20.854816560700002</v>
      </c>
      <c r="M159" t="s">
        <v>152</v>
      </c>
      <c r="N159">
        <v>-350355.39329550002</v>
      </c>
      <c r="O159">
        <f t="shared" si="2"/>
        <v>32.241184770304713</v>
      </c>
    </row>
    <row r="160" spans="5:15">
      <c r="E160">
        <v>105</v>
      </c>
      <c r="F160">
        <v>330</v>
      </c>
      <c r="G160">
        <v>158</v>
      </c>
      <c r="H160">
        <v>19.083587171231862</v>
      </c>
      <c r="I160">
        <v>-49.452506999999997</v>
      </c>
      <c r="J160">
        <v>-35.975394999999999</v>
      </c>
      <c r="K160">
        <v>-38.304965560699998</v>
      </c>
      <c r="M160" t="s">
        <v>153</v>
      </c>
      <c r="N160">
        <v>-350358.53803679999</v>
      </c>
      <c r="O160">
        <f t="shared" si="2"/>
        <v>19.083587171231862</v>
      </c>
    </row>
    <row r="161" spans="5:15">
      <c r="E161">
        <v>105</v>
      </c>
      <c r="F161">
        <v>345</v>
      </c>
      <c r="G161">
        <v>159</v>
      </c>
      <c r="H161">
        <v>13.563423423984554</v>
      </c>
      <c r="I161">
        <v>-58.257644999999997</v>
      </c>
      <c r="J161">
        <v>-47.841873</v>
      </c>
      <c r="K161">
        <v>-50.171443560699998</v>
      </c>
      <c r="M161" t="s">
        <v>206</v>
      </c>
      <c r="N161">
        <v>-350359.8573876</v>
      </c>
      <c r="O161">
        <f t="shared" si="2"/>
        <v>13.563423423984554</v>
      </c>
    </row>
    <row r="162" spans="5:15">
      <c r="E162">
        <v>105</v>
      </c>
      <c r="F162">
        <v>360</v>
      </c>
      <c r="G162">
        <v>160</v>
      </c>
      <c r="H162">
        <v>14.937151959908196</v>
      </c>
      <c r="I162">
        <v>-61.158524</v>
      </c>
      <c r="J162">
        <v>-52.977607999999996</v>
      </c>
      <c r="K162">
        <v>-55.307178560700002</v>
      </c>
      <c r="M162" t="s">
        <v>207</v>
      </c>
      <c r="N162">
        <v>-350359.52905860002</v>
      </c>
      <c r="O162">
        <f t="shared" si="2"/>
        <v>14.937151959908196</v>
      </c>
    </row>
    <row r="163" spans="5:15">
      <c r="E163">
        <v>120</v>
      </c>
      <c r="F163">
        <v>45</v>
      </c>
      <c r="G163">
        <v>161</v>
      </c>
      <c r="H163">
        <v>67.108919891284785</v>
      </c>
      <c r="I163">
        <v>-6.6670699999999998</v>
      </c>
      <c r="J163">
        <v>1.68025</v>
      </c>
      <c r="K163">
        <v>-0.64932056066900001</v>
      </c>
      <c r="M163" t="s">
        <v>208</v>
      </c>
      <c r="N163">
        <v>-350347.05970679998</v>
      </c>
      <c r="O163">
        <f t="shared" si="2"/>
        <v>67.108919891284785</v>
      </c>
    </row>
    <row r="164" spans="5:15">
      <c r="E164">
        <v>120</v>
      </c>
      <c r="F164">
        <v>255</v>
      </c>
      <c r="G164">
        <v>162</v>
      </c>
      <c r="H164">
        <v>108.30534621588281</v>
      </c>
      <c r="I164">
        <v>7.196625</v>
      </c>
      <c r="J164">
        <v>28.46669</v>
      </c>
      <c r="K164">
        <v>26.137119439300001</v>
      </c>
      <c r="M164" t="s">
        <v>209</v>
      </c>
      <c r="N164">
        <v>-350337.21352460003</v>
      </c>
      <c r="O164">
        <f t="shared" si="2"/>
        <v>108.30534621588281</v>
      </c>
    </row>
    <row r="165" spans="5:15">
      <c r="E165">
        <v>120</v>
      </c>
      <c r="F165">
        <v>285</v>
      </c>
      <c r="G165">
        <v>163</v>
      </c>
      <c r="H165">
        <v>70.2440216343347</v>
      </c>
      <c r="I165">
        <v>-3.5168529999999998</v>
      </c>
      <c r="J165">
        <v>9.5855029999999992</v>
      </c>
      <c r="K165">
        <v>7.2559324393300004</v>
      </c>
      <c r="M165" t="s">
        <v>210</v>
      </c>
      <c r="N165">
        <v>-350346.31039950001</v>
      </c>
      <c r="O165">
        <f t="shared" si="2"/>
        <v>70.2440216343347</v>
      </c>
    </row>
    <row r="166" spans="5:15">
      <c r="E166">
        <v>120</v>
      </c>
      <c r="F166">
        <v>300</v>
      </c>
      <c r="G166">
        <v>164</v>
      </c>
      <c r="H166">
        <v>49.582079457626683</v>
      </c>
      <c r="I166">
        <v>-14.883972</v>
      </c>
      <c r="J166">
        <v>-7.4022059999999996</v>
      </c>
      <c r="K166">
        <v>-9.7317765606699993</v>
      </c>
      <c r="M166" t="s">
        <v>211</v>
      </c>
      <c r="N166">
        <v>-350351.24872219999</v>
      </c>
      <c r="O166">
        <f t="shared" si="2"/>
        <v>49.582079457626683</v>
      </c>
    </row>
    <row r="167" spans="5:15">
      <c r="E167">
        <v>120</v>
      </c>
      <c r="F167">
        <v>315</v>
      </c>
      <c r="G167">
        <v>165</v>
      </c>
      <c r="H167">
        <v>34.468877748037691</v>
      </c>
      <c r="I167">
        <v>-33.278548999999998</v>
      </c>
      <c r="J167">
        <v>-30.390004999999999</v>
      </c>
      <c r="K167">
        <v>-32.719575560700001</v>
      </c>
      <c r="M167" t="s">
        <v>212</v>
      </c>
      <c r="N167">
        <v>-350354.86086409999</v>
      </c>
      <c r="O167">
        <f t="shared" si="2"/>
        <v>34.468877748037691</v>
      </c>
    </row>
    <row r="168" spans="5:15">
      <c r="E168">
        <v>120</v>
      </c>
      <c r="F168">
        <v>330</v>
      </c>
      <c r="G168">
        <v>166</v>
      </c>
      <c r="H168">
        <v>23.617931900782978</v>
      </c>
      <c r="I168">
        <v>-43.895392999999999</v>
      </c>
      <c r="J168">
        <v>-44.670029</v>
      </c>
      <c r="K168">
        <v>-46.999599560699998</v>
      </c>
      <c r="M168" t="s">
        <v>213</v>
      </c>
      <c r="N168">
        <v>-350357.4543024</v>
      </c>
      <c r="O168">
        <f t="shared" si="2"/>
        <v>23.617931900782978</v>
      </c>
    </row>
    <row r="169" spans="5:15">
      <c r="E169">
        <v>135</v>
      </c>
      <c r="F169">
        <v>270</v>
      </c>
      <c r="G169">
        <v>167</v>
      </c>
      <c r="H169">
        <v>88.957975417597225</v>
      </c>
      <c r="I169">
        <v>1.6280779999999999</v>
      </c>
      <c r="J169">
        <v>21.868220999999998</v>
      </c>
      <c r="K169">
        <v>19.5386504393</v>
      </c>
      <c r="M169" t="s">
        <v>214</v>
      </c>
      <c r="N169">
        <v>-350341.8376572</v>
      </c>
      <c r="O169">
        <f t="shared" si="2"/>
        <v>88.957975417597225</v>
      </c>
    </row>
    <row r="170" spans="5:15">
      <c r="E170">
        <v>135</v>
      </c>
      <c r="F170">
        <v>300</v>
      </c>
      <c r="G170">
        <v>168</v>
      </c>
      <c r="H170">
        <v>46.421172057573685</v>
      </c>
      <c r="I170">
        <v>-17.451979000000001</v>
      </c>
      <c r="J170">
        <v>-8.6668219999999998</v>
      </c>
      <c r="K170">
        <v>-10.9963925607</v>
      </c>
      <c r="M170" t="s">
        <v>215</v>
      </c>
      <c r="N170">
        <v>-350352.0041972</v>
      </c>
      <c r="O170">
        <f t="shared" si="2"/>
        <v>46.421172057573685</v>
      </c>
    </row>
    <row r="171" spans="5:15">
      <c r="E171">
        <v>150</v>
      </c>
      <c r="F171">
        <v>285</v>
      </c>
      <c r="G171">
        <v>169</v>
      </c>
      <c r="H171">
        <v>62.350523216895297</v>
      </c>
      <c r="I171">
        <v>-8.685772</v>
      </c>
      <c r="J171">
        <v>7.3338809999999999</v>
      </c>
      <c r="K171">
        <v>5.0043104393300002</v>
      </c>
      <c r="M171" t="s">
        <v>216</v>
      </c>
      <c r="N171">
        <v>-350348.19699089997</v>
      </c>
      <c r="O171">
        <f t="shared" si="2"/>
        <v>62.350523216895297</v>
      </c>
    </row>
    <row r="172" spans="5:15">
      <c r="E172">
        <v>210</v>
      </c>
      <c r="F172">
        <v>60</v>
      </c>
      <c r="G172">
        <v>170</v>
      </c>
      <c r="H172">
        <v>46.36596041191649</v>
      </c>
      <c r="I172">
        <v>-8.1226769999999995</v>
      </c>
      <c r="J172">
        <v>20.997906</v>
      </c>
      <c r="K172">
        <v>18.668335439300002</v>
      </c>
      <c r="M172" t="s">
        <v>217</v>
      </c>
      <c r="N172">
        <v>-350352.01739310002</v>
      </c>
      <c r="O172">
        <f t="shared" si="2"/>
        <v>46.36596041191649</v>
      </c>
    </row>
    <row r="173" spans="5:15">
      <c r="E173">
        <v>240</v>
      </c>
      <c r="F173">
        <v>0</v>
      </c>
      <c r="G173">
        <v>171</v>
      </c>
      <c r="H173">
        <v>17.002539209491573</v>
      </c>
      <c r="I173">
        <v>-50.475067000000003</v>
      </c>
      <c r="J173">
        <v>-35.640900000000002</v>
      </c>
      <c r="K173">
        <v>-37.970470560700001</v>
      </c>
      <c r="M173" t="s">
        <v>218</v>
      </c>
      <c r="N173">
        <v>-350359.03541920002</v>
      </c>
      <c r="O173">
        <f t="shared" si="2"/>
        <v>17.002539209491573</v>
      </c>
    </row>
    <row r="174" spans="5:15">
      <c r="E174">
        <v>240</v>
      </c>
      <c r="F174">
        <v>120</v>
      </c>
      <c r="G174">
        <v>172</v>
      </c>
      <c r="H174">
        <v>91.293725634406783</v>
      </c>
      <c r="I174">
        <v>-3.6617899999999999</v>
      </c>
      <c r="J174">
        <v>34.157867000000003</v>
      </c>
      <c r="K174">
        <v>31.828296439300001</v>
      </c>
      <c r="M174" t="s">
        <v>219</v>
      </c>
      <c r="N174">
        <v>-350341.2793995</v>
      </c>
      <c r="O174">
        <f t="shared" si="2"/>
        <v>91.293725634406783</v>
      </c>
    </row>
    <row r="175" spans="5:15">
      <c r="E175">
        <v>240</v>
      </c>
      <c r="F175">
        <v>360</v>
      </c>
      <c r="G175">
        <v>173</v>
      </c>
      <c r="H175">
        <v>17.002536280669272</v>
      </c>
      <c r="I175">
        <v>-50.475067000000003</v>
      </c>
      <c r="J175">
        <v>-35.640900000000002</v>
      </c>
      <c r="K175">
        <v>-37.970470560700001</v>
      </c>
      <c r="M175" t="s">
        <v>220</v>
      </c>
      <c r="N175">
        <v>-350359.03541990003</v>
      </c>
      <c r="O175">
        <f t="shared" si="2"/>
        <v>17.002536280669272</v>
      </c>
    </row>
    <row r="176" spans="5:15">
      <c r="E176">
        <v>285</v>
      </c>
      <c r="F176">
        <v>0</v>
      </c>
      <c r="G176">
        <v>174</v>
      </c>
      <c r="H176">
        <v>31.341523936003913</v>
      </c>
      <c r="I176">
        <v>-13.063390999999999</v>
      </c>
      <c r="J176">
        <v>-8.806082</v>
      </c>
      <c r="K176">
        <v>-11.135652560700001</v>
      </c>
      <c r="M176" t="s">
        <v>221</v>
      </c>
      <c r="N176">
        <v>-350355.6083196</v>
      </c>
      <c r="O176">
        <f t="shared" si="2"/>
        <v>31.341523936003913</v>
      </c>
    </row>
    <row r="177" spans="5:15">
      <c r="E177">
        <v>285</v>
      </c>
      <c r="F177">
        <v>45</v>
      </c>
      <c r="G177">
        <v>175</v>
      </c>
      <c r="H177">
        <v>70.015261852892579</v>
      </c>
      <c r="I177">
        <v>5.8044989999999999</v>
      </c>
      <c r="J177">
        <v>28.094048999999998</v>
      </c>
      <c r="K177">
        <v>25.764478439299999</v>
      </c>
      <c r="M177" t="s">
        <v>222</v>
      </c>
      <c r="N177">
        <v>-350346.36507439998</v>
      </c>
      <c r="O177">
        <f t="shared" si="2"/>
        <v>70.015261852892579</v>
      </c>
    </row>
    <row r="178" spans="5:15">
      <c r="E178">
        <v>285</v>
      </c>
      <c r="F178">
        <v>60</v>
      </c>
      <c r="G178">
        <v>176</v>
      </c>
      <c r="H178">
        <v>79.391087455158129</v>
      </c>
      <c r="I178">
        <v>18.978435999999999</v>
      </c>
      <c r="J178">
        <v>34.429653000000002</v>
      </c>
      <c r="K178">
        <v>32.100082439300003</v>
      </c>
      <c r="M178" t="s">
        <v>223</v>
      </c>
      <c r="N178">
        <v>-350344.12419830001</v>
      </c>
      <c r="O178">
        <f t="shared" si="2"/>
        <v>79.391087455158129</v>
      </c>
    </row>
    <row r="179" spans="5:15">
      <c r="E179">
        <v>285</v>
      </c>
      <c r="F179">
        <v>90</v>
      </c>
      <c r="G179">
        <v>177</v>
      </c>
      <c r="H179">
        <v>101.12064041043119</v>
      </c>
      <c r="I179">
        <v>19.881546</v>
      </c>
      <c r="J179">
        <v>40.522551999999997</v>
      </c>
      <c r="K179">
        <v>38.192981439299999</v>
      </c>
      <c r="M179" t="s">
        <v>224</v>
      </c>
      <c r="N179">
        <v>-350338.93071049999</v>
      </c>
      <c r="O179">
        <f t="shared" si="2"/>
        <v>101.12064041043119</v>
      </c>
    </row>
    <row r="180" spans="5:15">
      <c r="E180">
        <v>285</v>
      </c>
      <c r="F180">
        <v>165</v>
      </c>
      <c r="G180">
        <v>178</v>
      </c>
      <c r="H180">
        <v>79.864973989662715</v>
      </c>
      <c r="I180">
        <v>44.650275999999998</v>
      </c>
      <c r="J180">
        <v>57.042900000000003</v>
      </c>
      <c r="K180">
        <v>54.713329439299997</v>
      </c>
      <c r="M180" t="s">
        <v>225</v>
      </c>
      <c r="N180">
        <v>-350344.01093669998</v>
      </c>
      <c r="O180">
        <f t="shared" si="2"/>
        <v>79.864973989662715</v>
      </c>
    </row>
    <row r="181" spans="5:15">
      <c r="E181">
        <v>285</v>
      </c>
      <c r="F181">
        <v>345</v>
      </c>
      <c r="G181">
        <v>179</v>
      </c>
      <c r="H181">
        <v>23.689807581643574</v>
      </c>
      <c r="I181">
        <v>-20.444859999999998</v>
      </c>
      <c r="J181">
        <v>-14.850004</v>
      </c>
      <c r="K181">
        <v>-17.179574560700001</v>
      </c>
      <c r="M181" t="s">
        <v>226</v>
      </c>
      <c r="N181">
        <v>-350357.43712369999</v>
      </c>
      <c r="O181">
        <f t="shared" si="2"/>
        <v>23.689807581643574</v>
      </c>
    </row>
    <row r="182" spans="5:15">
      <c r="E182">
        <v>285</v>
      </c>
      <c r="F182">
        <v>360</v>
      </c>
      <c r="G182">
        <v>180</v>
      </c>
      <c r="H182">
        <v>31.341392558377702</v>
      </c>
      <c r="I182">
        <v>-13.066223000000001</v>
      </c>
      <c r="J182">
        <v>-8.8084260000000008</v>
      </c>
      <c r="K182">
        <v>-11.1379965607</v>
      </c>
      <c r="M182" t="s">
        <v>227</v>
      </c>
      <c r="N182">
        <v>-350355.608351</v>
      </c>
      <c r="O182">
        <f t="shared" si="2"/>
        <v>31.341392558377702</v>
      </c>
    </row>
    <row r="183" spans="5:15">
      <c r="E183">
        <v>300</v>
      </c>
      <c r="F183">
        <v>15</v>
      </c>
      <c r="G183">
        <v>181</v>
      </c>
      <c r="H183">
        <v>63.990023198309359</v>
      </c>
      <c r="I183">
        <v>53.307343000000003</v>
      </c>
      <c r="J183">
        <v>55.801955999999997</v>
      </c>
      <c r="K183">
        <v>53.472385439299998</v>
      </c>
      <c r="M183" t="s">
        <v>176</v>
      </c>
      <c r="N183">
        <v>-350347.80514100002</v>
      </c>
      <c r="O183">
        <f t="shared" si="2"/>
        <v>63.990023198309359</v>
      </c>
    </row>
    <row r="184" spans="5:15">
      <c r="E184">
        <v>300</v>
      </c>
      <c r="F184">
        <v>30</v>
      </c>
      <c r="G184">
        <v>182</v>
      </c>
      <c r="H184">
        <v>60.098520780749155</v>
      </c>
      <c r="I184">
        <v>24.467400000000001</v>
      </c>
      <c r="J184">
        <v>28.520728999999999</v>
      </c>
      <c r="K184">
        <v>26.191158439300001</v>
      </c>
      <c r="M184" t="s">
        <v>177</v>
      </c>
      <c r="N184">
        <v>-350348.73523240001</v>
      </c>
      <c r="O184">
        <f t="shared" si="2"/>
        <v>60.098520780749155</v>
      </c>
    </row>
    <row r="185" spans="5:15">
      <c r="E185">
        <v>300</v>
      </c>
      <c r="F185">
        <v>45</v>
      </c>
      <c r="G185">
        <v>183</v>
      </c>
      <c r="H185">
        <v>60.392563514464534</v>
      </c>
      <c r="I185">
        <v>21.068042999999999</v>
      </c>
      <c r="J185">
        <v>28.782184999999998</v>
      </c>
      <c r="K185">
        <v>26.4526144393</v>
      </c>
      <c r="M185" t="s">
        <v>178</v>
      </c>
      <c r="N185">
        <v>-350348.66495449998</v>
      </c>
      <c r="O185">
        <f t="shared" si="2"/>
        <v>60.392563514464534</v>
      </c>
    </row>
    <row r="186" spans="5:15">
      <c r="E186">
        <v>300</v>
      </c>
      <c r="F186">
        <v>60</v>
      </c>
      <c r="G186">
        <v>184</v>
      </c>
      <c r="H186">
        <v>65.637515038335692</v>
      </c>
      <c r="I186">
        <v>22.663623999999999</v>
      </c>
      <c r="J186">
        <v>35.157786999999999</v>
      </c>
      <c r="K186">
        <v>32.8282164393</v>
      </c>
      <c r="M186" t="s">
        <v>179</v>
      </c>
      <c r="N186">
        <v>-350347.41138100001</v>
      </c>
      <c r="O186">
        <f t="shared" si="2"/>
        <v>65.637515038335692</v>
      </c>
    </row>
    <row r="187" spans="5:15">
      <c r="E187">
        <v>300</v>
      </c>
      <c r="F187">
        <v>135</v>
      </c>
      <c r="G187">
        <v>185</v>
      </c>
      <c r="H187">
        <v>79.381491032748485</v>
      </c>
      <c r="I187">
        <v>28.095932000000001</v>
      </c>
      <c r="J187">
        <v>36.227119000000002</v>
      </c>
      <c r="K187">
        <v>33.897548439300003</v>
      </c>
      <c r="M187" t="s">
        <v>232</v>
      </c>
      <c r="N187">
        <v>-350344.12649190001</v>
      </c>
      <c r="O187">
        <f t="shared" si="2"/>
        <v>79.381491032748485</v>
      </c>
    </row>
    <row r="188" spans="5:15">
      <c r="E188">
        <v>300</v>
      </c>
      <c r="F188">
        <v>285</v>
      </c>
      <c r="G188">
        <v>186</v>
      </c>
      <c r="H188">
        <v>68.291987731170849</v>
      </c>
      <c r="I188">
        <v>13.945154</v>
      </c>
      <c r="J188">
        <v>37.097664000000002</v>
      </c>
      <c r="K188">
        <v>34.768093439300003</v>
      </c>
      <c r="M188" t="s">
        <v>233</v>
      </c>
      <c r="N188">
        <v>-350346.7769468</v>
      </c>
      <c r="O188">
        <f t="shared" si="2"/>
        <v>68.291987731170849</v>
      </c>
    </row>
    <row r="189" spans="5:15">
      <c r="E189">
        <v>300</v>
      </c>
      <c r="F189">
        <v>300</v>
      </c>
      <c r="G189">
        <v>187</v>
      </c>
      <c r="H189">
        <v>50.516906393648128</v>
      </c>
      <c r="I189">
        <v>10.444836</v>
      </c>
      <c r="J189">
        <v>27.299816</v>
      </c>
      <c r="K189">
        <v>24.970245439300001</v>
      </c>
      <c r="M189" t="s">
        <v>234</v>
      </c>
      <c r="N189">
        <v>-350351.02529319999</v>
      </c>
      <c r="O189">
        <f t="shared" si="2"/>
        <v>50.516906393648128</v>
      </c>
    </row>
    <row r="190" spans="5:15">
      <c r="E190">
        <v>300</v>
      </c>
      <c r="F190">
        <v>315</v>
      </c>
      <c r="G190">
        <v>188</v>
      </c>
      <c r="H190">
        <v>41.156235239094123</v>
      </c>
      <c r="I190">
        <v>2.824163</v>
      </c>
      <c r="J190">
        <v>13.920004</v>
      </c>
      <c r="K190">
        <v>11.5904334393</v>
      </c>
      <c r="M190" t="s">
        <v>235</v>
      </c>
      <c r="N190">
        <v>-350353.26254730002</v>
      </c>
      <c r="O190">
        <f t="shared" si="2"/>
        <v>41.156235239094123</v>
      </c>
    </row>
    <row r="191" spans="5:15">
      <c r="E191">
        <v>300</v>
      </c>
      <c r="F191">
        <v>330</v>
      </c>
      <c r="G191">
        <v>189</v>
      </c>
      <c r="H191">
        <v>38.491013850486375</v>
      </c>
      <c r="I191">
        <v>4.578144</v>
      </c>
      <c r="J191">
        <v>10.27219</v>
      </c>
      <c r="K191">
        <v>7.9426194393299996</v>
      </c>
      <c r="M191" t="s">
        <v>236</v>
      </c>
      <c r="N191">
        <v>-350353.89955049998</v>
      </c>
      <c r="O191">
        <f t="shared" si="2"/>
        <v>38.491013850486375</v>
      </c>
    </row>
    <row r="192" spans="5:15">
      <c r="E192">
        <v>315</v>
      </c>
      <c r="F192">
        <v>0</v>
      </c>
      <c r="G192">
        <v>190</v>
      </c>
      <c r="H192">
        <v>58.25510393598443</v>
      </c>
      <c r="I192">
        <v>35.037357</v>
      </c>
      <c r="J192">
        <v>32.92812</v>
      </c>
      <c r="K192">
        <v>30.598549439300001</v>
      </c>
      <c r="M192" t="s">
        <v>237</v>
      </c>
      <c r="N192">
        <v>-350349.1758196</v>
      </c>
      <c r="O192">
        <f t="shared" si="2"/>
        <v>58.25510393598443</v>
      </c>
    </row>
    <row r="193" spans="5:15">
      <c r="E193">
        <v>315</v>
      </c>
      <c r="F193">
        <v>30</v>
      </c>
      <c r="G193">
        <v>191</v>
      </c>
      <c r="H193">
        <v>43.101944607920949</v>
      </c>
      <c r="I193">
        <v>-0.677288</v>
      </c>
      <c r="J193">
        <v>2.7226140000000001</v>
      </c>
      <c r="K193">
        <v>0.393043439331</v>
      </c>
      <c r="M193" t="s">
        <v>238</v>
      </c>
      <c r="N193">
        <v>-350352.79751160002</v>
      </c>
      <c r="O193">
        <f t="shared" si="2"/>
        <v>43.101944607920949</v>
      </c>
    </row>
    <row r="194" spans="5:15">
      <c r="E194">
        <v>315</v>
      </c>
      <c r="F194">
        <v>45</v>
      </c>
      <c r="G194">
        <v>192</v>
      </c>
      <c r="H194">
        <v>44.820445622385485</v>
      </c>
      <c r="I194">
        <v>-0.51428799999999997</v>
      </c>
      <c r="J194">
        <v>8.0349979999999999</v>
      </c>
      <c r="K194">
        <v>5.7054274393300002</v>
      </c>
      <c r="M194" t="s">
        <v>239</v>
      </c>
      <c r="N194">
        <v>-350352.38678</v>
      </c>
      <c r="O194">
        <f t="shared" si="2"/>
        <v>44.820445622385485</v>
      </c>
    </row>
    <row r="195" spans="5:15">
      <c r="E195">
        <v>315</v>
      </c>
      <c r="F195">
        <v>60</v>
      </c>
      <c r="G195">
        <v>193</v>
      </c>
      <c r="H195">
        <v>52.694021505694373</v>
      </c>
      <c r="I195">
        <v>4.4240820000000003</v>
      </c>
      <c r="J195">
        <v>17.843271000000001</v>
      </c>
      <c r="K195">
        <v>15.513700439300001</v>
      </c>
      <c r="M195" t="s">
        <v>240</v>
      </c>
      <c r="N195">
        <v>-350350.50495019997</v>
      </c>
      <c r="O195">
        <f t="shared" ref="O195:O240" si="3">(N195-MIN(N$2:N$240))*4.184</f>
        <v>52.694021505694373</v>
      </c>
    </row>
    <row r="196" spans="5:15">
      <c r="E196">
        <v>315</v>
      </c>
      <c r="F196">
        <v>75</v>
      </c>
      <c r="G196">
        <v>194</v>
      </c>
      <c r="H196">
        <v>66.606454963295718</v>
      </c>
      <c r="I196">
        <v>7.049213</v>
      </c>
      <c r="J196">
        <v>26.056355</v>
      </c>
      <c r="K196">
        <v>23.726784439300001</v>
      </c>
      <c r="M196" t="s">
        <v>241</v>
      </c>
      <c r="N196">
        <v>-350347.17979879997</v>
      </c>
      <c r="O196">
        <f t="shared" si="3"/>
        <v>66.606454963295718</v>
      </c>
    </row>
    <row r="197" spans="5:15">
      <c r="E197">
        <v>315</v>
      </c>
      <c r="F197">
        <v>165</v>
      </c>
      <c r="G197">
        <v>195</v>
      </c>
      <c r="H197">
        <v>156.63639210082312</v>
      </c>
      <c r="I197">
        <v>212.32195999999999</v>
      </c>
      <c r="J197">
        <v>218.423553</v>
      </c>
      <c r="K197">
        <v>216.093982439</v>
      </c>
      <c r="M197" t="s">
        <v>242</v>
      </c>
      <c r="N197">
        <v>-350325.66212739999</v>
      </c>
      <c r="O197">
        <f t="shared" si="3"/>
        <v>156.63639210082312</v>
      </c>
    </row>
    <row r="198" spans="5:15">
      <c r="E198">
        <v>315</v>
      </c>
      <c r="F198">
        <v>270</v>
      </c>
      <c r="G198">
        <v>196</v>
      </c>
      <c r="H198">
        <v>94.942563583144462</v>
      </c>
      <c r="I198">
        <v>19.724057999999999</v>
      </c>
      <c r="J198">
        <v>46.346142</v>
      </c>
      <c r="K198">
        <v>44.016571439300002</v>
      </c>
      <c r="M198" t="s">
        <v>243</v>
      </c>
      <c r="N198">
        <v>-350340.40730630001</v>
      </c>
      <c r="O198">
        <f t="shared" si="3"/>
        <v>94.942563583144462</v>
      </c>
    </row>
    <row r="199" spans="5:15">
      <c r="E199">
        <v>315</v>
      </c>
      <c r="F199">
        <v>285</v>
      </c>
      <c r="G199">
        <v>197</v>
      </c>
      <c r="H199">
        <v>78.675534335879618</v>
      </c>
      <c r="I199">
        <v>25.278490000000001</v>
      </c>
      <c r="J199">
        <v>48.034697999999999</v>
      </c>
      <c r="K199">
        <v>45.7051274393</v>
      </c>
      <c r="M199" t="s">
        <v>244</v>
      </c>
      <c r="N199">
        <v>-350344.29521960003</v>
      </c>
      <c r="O199">
        <f t="shared" si="3"/>
        <v>78.675534335879618</v>
      </c>
    </row>
    <row r="200" spans="5:15">
      <c r="E200">
        <v>315</v>
      </c>
      <c r="F200">
        <v>300</v>
      </c>
      <c r="G200">
        <v>198</v>
      </c>
      <c r="H200">
        <v>68.684126855300747</v>
      </c>
      <c r="I200">
        <v>27.876759</v>
      </c>
      <c r="J200">
        <v>45.527439000000001</v>
      </c>
      <c r="K200">
        <v>43.197868439300002</v>
      </c>
      <c r="M200" t="s">
        <v>245</v>
      </c>
      <c r="N200">
        <v>-350346.68322329997</v>
      </c>
      <c r="O200">
        <f t="shared" si="3"/>
        <v>68.684126855300747</v>
      </c>
    </row>
    <row r="201" spans="5:15">
      <c r="E201">
        <v>315</v>
      </c>
      <c r="F201">
        <v>330</v>
      </c>
      <c r="G201">
        <v>199</v>
      </c>
      <c r="H201">
        <v>65.15180033587572</v>
      </c>
      <c r="I201">
        <v>38.654823</v>
      </c>
      <c r="J201">
        <v>45.432755</v>
      </c>
      <c r="K201">
        <v>43.103184439300001</v>
      </c>
      <c r="M201" t="s">
        <v>246</v>
      </c>
      <c r="N201">
        <v>-350347.52746960003</v>
      </c>
      <c r="O201">
        <f t="shared" si="3"/>
        <v>65.15180033587572</v>
      </c>
    </row>
    <row r="202" spans="5:15">
      <c r="E202">
        <v>315</v>
      </c>
      <c r="F202">
        <v>360</v>
      </c>
      <c r="G202">
        <v>200</v>
      </c>
      <c r="H202">
        <v>58.255088036906905</v>
      </c>
      <c r="I202">
        <v>35.035572000000002</v>
      </c>
      <c r="J202">
        <v>32.926349999999999</v>
      </c>
      <c r="K202">
        <v>30.596779439300001</v>
      </c>
      <c r="M202" t="s">
        <v>247</v>
      </c>
      <c r="N202">
        <v>-350349.17582339997</v>
      </c>
      <c r="O202">
        <f t="shared" si="3"/>
        <v>58.255088036906905</v>
      </c>
    </row>
    <row r="203" spans="5:15">
      <c r="E203">
        <v>330</v>
      </c>
      <c r="F203">
        <v>0</v>
      </c>
      <c r="G203">
        <v>201</v>
      </c>
      <c r="H203">
        <v>43.036884663084521</v>
      </c>
      <c r="I203">
        <v>-9.3851549999999992</v>
      </c>
      <c r="J203">
        <v>-7.7370989999999997</v>
      </c>
      <c r="K203">
        <v>-10.066669560699999</v>
      </c>
      <c r="M203" t="s">
        <v>248</v>
      </c>
      <c r="N203">
        <v>-350352.81306130002</v>
      </c>
      <c r="O203">
        <f t="shared" si="3"/>
        <v>43.036884663084521</v>
      </c>
    </row>
    <row r="204" spans="5:15">
      <c r="E204">
        <v>330</v>
      </c>
      <c r="F204">
        <v>15</v>
      </c>
      <c r="G204">
        <v>202</v>
      </c>
      <c r="H204">
        <v>33.981876465522689</v>
      </c>
      <c r="I204">
        <v>-21.157204</v>
      </c>
      <c r="J204">
        <v>-18.18084</v>
      </c>
      <c r="K204">
        <v>-20.510410560699999</v>
      </c>
      <c r="M204" t="s">
        <v>249</v>
      </c>
      <c r="N204">
        <v>-350354.97726020002</v>
      </c>
      <c r="O204">
        <f t="shared" si="3"/>
        <v>33.981876465522689</v>
      </c>
    </row>
    <row r="205" spans="5:15">
      <c r="E205">
        <v>330</v>
      </c>
      <c r="F205">
        <v>75</v>
      </c>
      <c r="G205">
        <v>203</v>
      </c>
      <c r="H205">
        <v>63.459270664858167</v>
      </c>
      <c r="I205">
        <v>-4.4215850000000003</v>
      </c>
      <c r="J205">
        <v>17.775970000000001</v>
      </c>
      <c r="K205">
        <v>15.4463994393</v>
      </c>
      <c r="M205" t="s">
        <v>250</v>
      </c>
      <c r="N205">
        <v>-350347.93199389998</v>
      </c>
      <c r="O205">
        <f t="shared" si="3"/>
        <v>63.459270664858167</v>
      </c>
    </row>
    <row r="206" spans="5:15">
      <c r="E206">
        <v>330</v>
      </c>
      <c r="F206">
        <v>105</v>
      </c>
      <c r="G206">
        <v>204</v>
      </c>
      <c r="H206">
        <v>103.69297197841621</v>
      </c>
      <c r="I206">
        <v>11.538546</v>
      </c>
      <c r="J206">
        <v>42.624817</v>
      </c>
      <c r="K206">
        <v>40.295246439300001</v>
      </c>
      <c r="M206" t="s">
        <v>251</v>
      </c>
      <c r="N206">
        <v>-350338.31590849999</v>
      </c>
      <c r="O206">
        <f t="shared" si="3"/>
        <v>103.69297197841621</v>
      </c>
    </row>
    <row r="207" spans="5:15">
      <c r="E207">
        <v>330</v>
      </c>
      <c r="F207">
        <v>120</v>
      </c>
      <c r="G207">
        <v>205</v>
      </c>
      <c r="H207">
        <v>106.45007777282783</v>
      </c>
      <c r="I207">
        <v>19.456184</v>
      </c>
      <c r="J207">
        <v>49.129371999999996</v>
      </c>
      <c r="K207">
        <v>46.799801439299998</v>
      </c>
      <c r="M207" t="s">
        <v>252</v>
      </c>
      <c r="N207">
        <v>-350337.65694439999</v>
      </c>
      <c r="O207">
        <f t="shared" si="3"/>
        <v>106.45007777282783</v>
      </c>
    </row>
    <row r="208" spans="5:15">
      <c r="E208">
        <v>330</v>
      </c>
      <c r="F208">
        <v>165</v>
      </c>
      <c r="G208">
        <v>206</v>
      </c>
      <c r="H208">
        <v>112.28056252393546</v>
      </c>
      <c r="I208">
        <v>89.298339999999996</v>
      </c>
      <c r="J208">
        <v>98.870743000000004</v>
      </c>
      <c r="K208">
        <v>96.541172439299999</v>
      </c>
      <c r="M208" t="s">
        <v>253</v>
      </c>
      <c r="N208">
        <v>-350336.26342510001</v>
      </c>
      <c r="O208">
        <f t="shared" si="3"/>
        <v>112.28056252393546</v>
      </c>
    </row>
    <row r="209" spans="5:15">
      <c r="E209">
        <v>330</v>
      </c>
      <c r="F209">
        <v>210</v>
      </c>
      <c r="G209">
        <v>207</v>
      </c>
      <c r="H209">
        <v>65.404229005567728</v>
      </c>
      <c r="I209">
        <v>13.039795</v>
      </c>
      <c r="J209">
        <v>19.919402999999999</v>
      </c>
      <c r="K209">
        <v>17.5898324393</v>
      </c>
      <c r="M209" t="s">
        <v>202</v>
      </c>
      <c r="N209">
        <v>-350347.4671377</v>
      </c>
      <c r="O209">
        <f t="shared" si="3"/>
        <v>65.404229005567728</v>
      </c>
    </row>
    <row r="210" spans="5:15">
      <c r="E210">
        <v>330</v>
      </c>
      <c r="F210">
        <v>240</v>
      </c>
      <c r="G210">
        <v>208</v>
      </c>
      <c r="H210">
        <v>71.360362205596175</v>
      </c>
      <c r="I210">
        <v>3.0548519999999999</v>
      </c>
      <c r="J210">
        <v>21.633503000000001</v>
      </c>
      <c r="K210">
        <v>19.303932439299999</v>
      </c>
      <c r="M210" t="s">
        <v>203</v>
      </c>
      <c r="N210">
        <v>-350346.0435877</v>
      </c>
      <c r="O210">
        <f t="shared" si="3"/>
        <v>71.360362205596175</v>
      </c>
    </row>
    <row r="211" spans="5:15">
      <c r="E211">
        <v>330</v>
      </c>
      <c r="F211">
        <v>285</v>
      </c>
      <c r="G211">
        <v>209</v>
      </c>
      <c r="H211">
        <v>98.868344257683958</v>
      </c>
      <c r="I211">
        <v>20.957649</v>
      </c>
      <c r="J211">
        <v>48.419640000000001</v>
      </c>
      <c r="K211">
        <v>46.090069439300002</v>
      </c>
      <c r="M211" t="s">
        <v>204</v>
      </c>
      <c r="N211">
        <v>-350339.46902219998</v>
      </c>
      <c r="O211">
        <f t="shared" si="3"/>
        <v>98.868344257683958</v>
      </c>
    </row>
    <row r="212" spans="5:15">
      <c r="E212">
        <v>330</v>
      </c>
      <c r="F212">
        <v>330</v>
      </c>
      <c r="G212">
        <v>210</v>
      </c>
      <c r="H212">
        <v>68.07036920075258</v>
      </c>
      <c r="I212">
        <v>10.437557</v>
      </c>
      <c r="J212">
        <v>24.304943000000002</v>
      </c>
      <c r="K212">
        <v>21.975372439299999</v>
      </c>
      <c r="M212" t="s">
        <v>205</v>
      </c>
      <c r="N212">
        <v>-350346.82991490001</v>
      </c>
      <c r="O212">
        <f t="shared" si="3"/>
        <v>68.07036920075258</v>
      </c>
    </row>
    <row r="213" spans="5:15">
      <c r="E213">
        <v>330</v>
      </c>
      <c r="F213">
        <v>360</v>
      </c>
      <c r="G213">
        <v>211</v>
      </c>
      <c r="H213">
        <v>43.036887173503636</v>
      </c>
      <c r="I213">
        <v>-9.3852960000000003</v>
      </c>
      <c r="J213">
        <v>-7.7372550000000002</v>
      </c>
      <c r="K213">
        <v>-10.0668255607</v>
      </c>
      <c r="M213" t="s">
        <v>260</v>
      </c>
      <c r="N213">
        <v>-350352.81306070002</v>
      </c>
      <c r="O213">
        <f t="shared" si="3"/>
        <v>43.036887173503636</v>
      </c>
    </row>
    <row r="214" spans="5:15">
      <c r="E214">
        <v>345</v>
      </c>
      <c r="F214">
        <v>135</v>
      </c>
      <c r="G214">
        <v>212</v>
      </c>
      <c r="H214">
        <v>101.48162547030394</v>
      </c>
      <c r="I214">
        <v>13.708152999999999</v>
      </c>
      <c r="J214">
        <v>42.106453000000002</v>
      </c>
      <c r="K214">
        <v>39.776882439300003</v>
      </c>
      <c r="M214" t="s">
        <v>261</v>
      </c>
      <c r="N214">
        <v>-350338.84443300002</v>
      </c>
      <c r="O214">
        <f t="shared" si="3"/>
        <v>101.48162547030394</v>
      </c>
    </row>
    <row r="215" spans="5:15">
      <c r="E215">
        <v>345</v>
      </c>
      <c r="F215">
        <v>165</v>
      </c>
      <c r="G215">
        <v>213</v>
      </c>
      <c r="H215">
        <v>82.614557788830254</v>
      </c>
      <c r="I215">
        <v>23.831824999999998</v>
      </c>
      <c r="J215">
        <v>37.029442000000003</v>
      </c>
      <c r="K215">
        <v>34.699871439299997</v>
      </c>
      <c r="M215" t="s">
        <v>262</v>
      </c>
      <c r="N215">
        <v>-350343.35377039999</v>
      </c>
      <c r="O215">
        <f t="shared" si="3"/>
        <v>82.614557788830254</v>
      </c>
    </row>
    <row r="216" spans="5:15">
      <c r="E216">
        <v>345</v>
      </c>
      <c r="F216">
        <v>210</v>
      </c>
      <c r="G216">
        <v>214</v>
      </c>
      <c r="H216">
        <v>52.183729987133759</v>
      </c>
      <c r="I216">
        <v>-7.0632320000000002</v>
      </c>
      <c r="J216">
        <v>3.6989670000000001</v>
      </c>
      <c r="K216">
        <v>1.36939643933</v>
      </c>
      <c r="M216" t="s">
        <v>263</v>
      </c>
      <c r="N216">
        <v>-350350.62691280001</v>
      </c>
      <c r="O216">
        <f t="shared" si="3"/>
        <v>52.183729987133759</v>
      </c>
    </row>
    <row r="217" spans="5:15">
      <c r="E217">
        <v>345</v>
      </c>
      <c r="F217">
        <v>225</v>
      </c>
      <c r="G217">
        <v>215</v>
      </c>
      <c r="H217">
        <v>58.347718449502722</v>
      </c>
      <c r="I217">
        <v>-8.3010029999999997</v>
      </c>
      <c r="J217">
        <v>8.279655</v>
      </c>
      <c r="K217">
        <v>5.9500844393300003</v>
      </c>
      <c r="M217" t="s">
        <v>264</v>
      </c>
      <c r="N217">
        <v>-350349.15368420002</v>
      </c>
      <c r="O217">
        <f t="shared" si="3"/>
        <v>58.347718449502722</v>
      </c>
    </row>
    <row r="218" spans="5:15">
      <c r="E218">
        <v>345</v>
      </c>
      <c r="F218">
        <v>240</v>
      </c>
      <c r="G218">
        <v>216</v>
      </c>
      <c r="H218">
        <v>72.217250844866044</v>
      </c>
      <c r="I218">
        <v>-7.7055249999999997</v>
      </c>
      <c r="J218">
        <v>13.968119</v>
      </c>
      <c r="K218">
        <v>11.638548439299999</v>
      </c>
      <c r="M218" t="s">
        <v>265</v>
      </c>
      <c r="N218">
        <v>-350345.83878639998</v>
      </c>
      <c r="O218">
        <f t="shared" si="3"/>
        <v>72.217250844866044</v>
      </c>
    </row>
    <row r="219" spans="5:15">
      <c r="E219">
        <v>345</v>
      </c>
      <c r="F219">
        <v>285</v>
      </c>
      <c r="G219">
        <v>217</v>
      </c>
      <c r="H219">
        <v>109.02393733755778</v>
      </c>
      <c r="I219">
        <v>16.839960000000001</v>
      </c>
      <c r="J219">
        <v>49.119621000000002</v>
      </c>
      <c r="K219">
        <v>46.790050439300003</v>
      </c>
      <c r="M219" t="s">
        <v>266</v>
      </c>
      <c r="N219">
        <v>-350337.04177720001</v>
      </c>
      <c r="O219">
        <f t="shared" si="3"/>
        <v>109.02393733755778</v>
      </c>
    </row>
    <row r="220" spans="5:15">
      <c r="E220">
        <v>360</v>
      </c>
      <c r="F220">
        <v>0</v>
      </c>
      <c r="G220">
        <v>218</v>
      </c>
      <c r="H220">
        <v>22.411883440773469</v>
      </c>
      <c r="I220">
        <v>-51.207751999999999</v>
      </c>
      <c r="J220">
        <v>-38.525458999999998</v>
      </c>
      <c r="K220">
        <v>-40.855029560699997</v>
      </c>
      <c r="M220" t="s">
        <v>267</v>
      </c>
      <c r="N220">
        <v>-350357.7425549</v>
      </c>
      <c r="O220">
        <f t="shared" si="3"/>
        <v>22.411883440773469</v>
      </c>
    </row>
    <row r="221" spans="5:15">
      <c r="E221">
        <v>360</v>
      </c>
      <c r="F221">
        <v>15</v>
      </c>
      <c r="G221">
        <v>219</v>
      </c>
      <c r="H221">
        <v>17.975635101636872</v>
      </c>
      <c r="I221">
        <v>-54.727043000000002</v>
      </c>
      <c r="J221">
        <v>-41.978248999999998</v>
      </c>
      <c r="K221">
        <v>-44.307819560699997</v>
      </c>
      <c r="M221" t="s">
        <v>268</v>
      </c>
      <c r="N221">
        <v>-350358.80284369999</v>
      </c>
      <c r="O221">
        <f t="shared" si="3"/>
        <v>17.975635101636872</v>
      </c>
    </row>
    <row r="222" spans="5:15">
      <c r="E222">
        <v>360</v>
      </c>
      <c r="F222">
        <v>30</v>
      </c>
      <c r="G222">
        <v>220</v>
      </c>
      <c r="H222">
        <v>20.462241530357861</v>
      </c>
      <c r="I222">
        <v>-51.477421</v>
      </c>
      <c r="J222">
        <v>-36.951892999999998</v>
      </c>
      <c r="K222">
        <v>-39.281463560699997</v>
      </c>
      <c r="M222" t="s">
        <v>269</v>
      </c>
      <c r="N222">
        <v>-350358.20853050001</v>
      </c>
      <c r="O222">
        <f t="shared" si="3"/>
        <v>20.462241530357861</v>
      </c>
    </row>
    <row r="223" spans="5:15">
      <c r="E223">
        <v>360</v>
      </c>
      <c r="F223">
        <v>45</v>
      </c>
      <c r="G223">
        <v>221</v>
      </c>
      <c r="H223">
        <v>31.314113715203479</v>
      </c>
      <c r="I223">
        <v>-41.306953</v>
      </c>
      <c r="J223">
        <v>-22.925132999999999</v>
      </c>
      <c r="K223">
        <v>-25.254703560700001</v>
      </c>
      <c r="M223" t="s">
        <v>270</v>
      </c>
      <c r="N223">
        <v>-350355.6148708</v>
      </c>
      <c r="O223">
        <f t="shared" si="3"/>
        <v>31.314113715203479</v>
      </c>
    </row>
    <row r="224" spans="5:15">
      <c r="E224">
        <v>360</v>
      </c>
      <c r="F224">
        <v>60</v>
      </c>
      <c r="G224">
        <v>222</v>
      </c>
      <c r="H224">
        <v>47.729917215956846</v>
      </c>
      <c r="I224">
        <v>-21.921061999999999</v>
      </c>
      <c r="J224">
        <v>1.6068309999999999</v>
      </c>
      <c r="K224">
        <v>-0.72273956066900003</v>
      </c>
      <c r="M224" t="s">
        <v>271</v>
      </c>
      <c r="N224">
        <v>-350351.69139960001</v>
      </c>
      <c r="O224">
        <f t="shared" si="3"/>
        <v>47.729917215956846</v>
      </c>
    </row>
    <row r="225" spans="5:15">
      <c r="E225">
        <v>360</v>
      </c>
      <c r="F225">
        <v>75</v>
      </c>
      <c r="G225">
        <v>223</v>
      </c>
      <c r="H225">
        <v>69.937000969476529</v>
      </c>
      <c r="I225">
        <v>-9.1431280000000008</v>
      </c>
      <c r="J225">
        <v>20.872543</v>
      </c>
      <c r="K225">
        <v>18.542972439300001</v>
      </c>
      <c r="M225" t="s">
        <v>272</v>
      </c>
      <c r="N225">
        <v>-350346.38377920003</v>
      </c>
      <c r="O225">
        <f t="shared" si="3"/>
        <v>69.937000969476529</v>
      </c>
    </row>
    <row r="226" spans="5:15">
      <c r="E226">
        <v>360</v>
      </c>
      <c r="F226">
        <v>90</v>
      </c>
      <c r="G226">
        <v>224</v>
      </c>
      <c r="H226">
        <v>94.526141360002114</v>
      </c>
      <c r="I226">
        <v>0.906532</v>
      </c>
      <c r="J226">
        <v>36.841408000000001</v>
      </c>
      <c r="K226">
        <v>34.511837439300002</v>
      </c>
      <c r="M226" t="s">
        <v>273</v>
      </c>
      <c r="N226">
        <v>-350340.5068336</v>
      </c>
      <c r="O226">
        <f t="shared" si="3"/>
        <v>94.526141360002114</v>
      </c>
    </row>
    <row r="227" spans="5:15">
      <c r="E227">
        <v>360</v>
      </c>
      <c r="F227">
        <v>120</v>
      </c>
      <c r="G227">
        <v>225</v>
      </c>
      <c r="H227">
        <v>113.53492279526824</v>
      </c>
      <c r="I227">
        <v>11.073051</v>
      </c>
      <c r="J227">
        <v>48.585349999999998</v>
      </c>
      <c r="K227">
        <v>46.255779439299999</v>
      </c>
      <c r="M227" t="s">
        <v>274</v>
      </c>
      <c r="N227">
        <v>-350335.96362579998</v>
      </c>
      <c r="O227">
        <f t="shared" si="3"/>
        <v>113.53492279526824</v>
      </c>
    </row>
    <row r="228" spans="5:15">
      <c r="E228">
        <v>360</v>
      </c>
      <c r="F228">
        <v>135</v>
      </c>
      <c r="G228">
        <v>226</v>
      </c>
      <c r="H228">
        <v>94.703895252707881</v>
      </c>
      <c r="I228">
        <v>-1.465757</v>
      </c>
      <c r="J228">
        <v>28.934298999999999</v>
      </c>
      <c r="K228">
        <v>26.604728439300001</v>
      </c>
      <c r="M228" t="s">
        <v>275</v>
      </c>
      <c r="N228">
        <v>-350340.46434940002</v>
      </c>
      <c r="O228">
        <f t="shared" si="3"/>
        <v>94.703895252707881</v>
      </c>
    </row>
    <row r="229" spans="5:15">
      <c r="E229">
        <v>360</v>
      </c>
      <c r="F229">
        <v>165</v>
      </c>
      <c r="G229">
        <v>227</v>
      </c>
      <c r="H229">
        <v>60.778768889667006</v>
      </c>
      <c r="I229">
        <v>-11.042908000000001</v>
      </c>
      <c r="J229">
        <v>4.7732999999999999</v>
      </c>
      <c r="K229">
        <v>2.4437294393300002</v>
      </c>
      <c r="M229" t="s">
        <v>276</v>
      </c>
      <c r="N229">
        <v>-350348.57264919998</v>
      </c>
      <c r="O229">
        <f t="shared" si="3"/>
        <v>60.778768889667006</v>
      </c>
    </row>
    <row r="230" spans="5:15">
      <c r="E230">
        <v>360</v>
      </c>
      <c r="F230">
        <v>195</v>
      </c>
      <c r="G230">
        <v>228</v>
      </c>
      <c r="H230">
        <v>42.97147033367213</v>
      </c>
      <c r="I230">
        <v>-16.473175000000001</v>
      </c>
      <c r="J230">
        <v>-5.4585650000000001</v>
      </c>
      <c r="K230">
        <v>-7.7881355606699998</v>
      </c>
      <c r="M230" t="s">
        <v>277</v>
      </c>
      <c r="N230">
        <v>-350352.82869569998</v>
      </c>
      <c r="O230">
        <f t="shared" si="3"/>
        <v>42.97147033367213</v>
      </c>
    </row>
    <row r="231" spans="5:15">
      <c r="E231">
        <v>360</v>
      </c>
      <c r="F231">
        <v>210</v>
      </c>
      <c r="G231">
        <v>229</v>
      </c>
      <c r="H231">
        <v>45.230146667893045</v>
      </c>
      <c r="I231">
        <v>-21.696859</v>
      </c>
      <c r="J231">
        <v>-8.0649850000000001</v>
      </c>
      <c r="K231">
        <v>-10.394555560700001</v>
      </c>
      <c r="M231" t="s">
        <v>278</v>
      </c>
      <c r="N231">
        <v>-350352.28885910002</v>
      </c>
      <c r="O231">
        <f t="shared" si="3"/>
        <v>45.230146667893045</v>
      </c>
    </row>
    <row r="232" spans="5:15">
      <c r="E232">
        <v>360</v>
      </c>
      <c r="F232">
        <v>225</v>
      </c>
      <c r="G232">
        <v>230</v>
      </c>
      <c r="H232">
        <v>54.541565866471274</v>
      </c>
      <c r="I232">
        <v>-24.117756</v>
      </c>
      <c r="J232">
        <v>-4.4942219999999997</v>
      </c>
      <c r="K232">
        <v>-6.8237925606700003</v>
      </c>
      <c r="M232" t="s">
        <v>279</v>
      </c>
      <c r="N232">
        <v>-350350.06337649998</v>
      </c>
      <c r="O232">
        <f t="shared" si="3"/>
        <v>54.541565866471274</v>
      </c>
    </row>
    <row r="233" spans="5:15">
      <c r="E233">
        <v>360</v>
      </c>
      <c r="F233">
        <v>255</v>
      </c>
      <c r="G233">
        <v>231</v>
      </c>
      <c r="H233">
        <v>95.782226694275636</v>
      </c>
      <c r="I233">
        <v>1.980518</v>
      </c>
      <c r="J233">
        <v>34.296878999999997</v>
      </c>
      <c r="K233">
        <v>31.967308439300002</v>
      </c>
      <c r="M233" t="s">
        <v>280</v>
      </c>
      <c r="N233">
        <v>-350340.20662200003</v>
      </c>
      <c r="O233">
        <f t="shared" si="3"/>
        <v>95.782226694275636</v>
      </c>
    </row>
    <row r="234" spans="5:15">
      <c r="E234">
        <v>360</v>
      </c>
      <c r="F234">
        <v>270</v>
      </c>
      <c r="G234">
        <v>232</v>
      </c>
      <c r="H234">
        <v>114.0789260567911</v>
      </c>
      <c r="I234">
        <v>12.138725000000001</v>
      </c>
      <c r="J234">
        <v>50.262366999999998</v>
      </c>
      <c r="K234">
        <v>47.932796439299999</v>
      </c>
      <c r="M234" t="s">
        <v>281</v>
      </c>
      <c r="N234">
        <v>-350335.8336059</v>
      </c>
      <c r="O234">
        <f t="shared" si="3"/>
        <v>114.0789260567911</v>
      </c>
    </row>
    <row r="235" spans="5:15">
      <c r="E235">
        <v>360</v>
      </c>
      <c r="F235">
        <v>285</v>
      </c>
      <c r="G235">
        <v>233</v>
      </c>
      <c r="H235">
        <v>108.90400967204758</v>
      </c>
      <c r="I235">
        <v>15.021824000000001</v>
      </c>
      <c r="J235">
        <v>50.387424000000003</v>
      </c>
      <c r="K235">
        <v>48.057853439299997</v>
      </c>
      <c r="M235" t="s">
        <v>228</v>
      </c>
      <c r="N235">
        <v>-350337.07044059999</v>
      </c>
      <c r="O235">
        <f t="shared" si="3"/>
        <v>108.90400967204758</v>
      </c>
    </row>
    <row r="236" spans="5:15">
      <c r="E236">
        <v>360</v>
      </c>
      <c r="F236">
        <v>300</v>
      </c>
      <c r="G236">
        <v>234</v>
      </c>
      <c r="H236">
        <v>88.720233843154745</v>
      </c>
      <c r="I236">
        <v>7.3727</v>
      </c>
      <c r="J236">
        <v>37.178547000000002</v>
      </c>
      <c r="K236">
        <v>34.848976439300003</v>
      </c>
      <c r="M236" t="s">
        <v>229</v>
      </c>
      <c r="N236">
        <v>-350341.89447880001</v>
      </c>
      <c r="O236">
        <f t="shared" si="3"/>
        <v>88.720233843154745</v>
      </c>
    </row>
    <row r="237" spans="5:15">
      <c r="E237">
        <v>360</v>
      </c>
      <c r="F237">
        <v>315</v>
      </c>
      <c r="G237">
        <v>235</v>
      </c>
      <c r="H237">
        <v>68.671705396011475</v>
      </c>
      <c r="I237">
        <v>-5.4168589999999996</v>
      </c>
      <c r="J237">
        <v>18.784344000000001</v>
      </c>
      <c r="K237">
        <v>16.454773439299998</v>
      </c>
      <c r="M237" t="s">
        <v>230</v>
      </c>
      <c r="N237">
        <v>-350346.68619209999</v>
      </c>
      <c r="O237">
        <f t="shared" si="3"/>
        <v>68.671705396011475</v>
      </c>
    </row>
    <row r="238" spans="5:15">
      <c r="E238">
        <v>360</v>
      </c>
      <c r="F238">
        <v>330</v>
      </c>
      <c r="G238">
        <v>236</v>
      </c>
      <c r="H238">
        <v>48.676191157553809</v>
      </c>
      <c r="I238">
        <v>-25.318375</v>
      </c>
      <c r="J238">
        <v>-8.5785750000000007</v>
      </c>
      <c r="K238">
        <v>-10.9081455607</v>
      </c>
      <c r="M238" t="s">
        <v>231</v>
      </c>
      <c r="N238">
        <v>-350351.46523470001</v>
      </c>
      <c r="O238">
        <f t="shared" si="3"/>
        <v>48.676191157553809</v>
      </c>
    </row>
    <row r="239" spans="5:15">
      <c r="E239">
        <v>360</v>
      </c>
      <c r="F239">
        <v>345</v>
      </c>
      <c r="G239">
        <v>237</v>
      </c>
      <c r="H239">
        <v>32.713123234431727</v>
      </c>
      <c r="I239">
        <v>-40.817672999999999</v>
      </c>
      <c r="J239">
        <v>-26.876691999999998</v>
      </c>
      <c r="K239">
        <v>-29.206262560700001</v>
      </c>
      <c r="M239" t="s">
        <v>254</v>
      </c>
      <c r="N239">
        <v>-350355.28049949999</v>
      </c>
      <c r="O239">
        <f t="shared" si="3"/>
        <v>32.713123234431727</v>
      </c>
    </row>
    <row r="240" spans="5:15">
      <c r="E240">
        <v>360</v>
      </c>
      <c r="F240">
        <v>360</v>
      </c>
      <c r="G240">
        <v>238</v>
      </c>
      <c r="H240">
        <v>22.411883440773469</v>
      </c>
      <c r="I240">
        <v>-51.207751999999999</v>
      </c>
      <c r="J240">
        <v>-38.525458999999998</v>
      </c>
      <c r="K240">
        <v>-40.855029560699997</v>
      </c>
      <c r="M240" t="s">
        <v>255</v>
      </c>
      <c r="N240">
        <v>-350357.7425549</v>
      </c>
      <c r="O240">
        <f t="shared" si="3"/>
        <v>22.411883440773469</v>
      </c>
    </row>
  </sheetData>
  <sheetCalcPr fullCalcOnLoad="1"/>
  <sortState ref="E2:I1048576">
    <sortCondition ref="G3:G1048576"/>
    <sortCondition ref="F3:F1048576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Lee-Ping Wang</dc:creator>
  <cp:lastModifiedBy>Vincent Voelz</cp:lastModifiedBy>
  <dcterms:created xsi:type="dcterms:W3CDTF">2012-11-03T20:46:28Z</dcterms:created>
  <dcterms:modified xsi:type="dcterms:W3CDTF">2012-11-05T02:11:35Z</dcterms:modified>
</cp:coreProperties>
</file>