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V:\Vtuber\Tools\GachaStatistics\"/>
    </mc:Choice>
  </mc:AlternateContent>
  <xr:revisionPtr revIDLastSave="0" documentId="13_ncr:1_{C55DDE84-522E-463D-87B3-EADDD21E9EC3}" xr6:coauthVersionLast="47" xr6:coauthVersionMax="47" xr10:uidLastSave="{00000000-0000-0000-0000-000000000000}"/>
  <bookViews>
    <workbookView xWindow="57480" yWindow="16080" windowWidth="29040" windowHeight="15840" xr2:uid="{00000000-000D-0000-FFFF-FFFF00000000}"/>
  </bookViews>
  <sheets>
    <sheet name="方舟" sheetId="1" r:id="rId1"/>
    <sheet name="原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3" i="1"/>
  <c r="F4" i="1"/>
  <c r="F5" i="1"/>
  <c r="F6" i="1"/>
  <c r="F7" i="1"/>
  <c r="F8" i="1"/>
  <c r="F9" i="1"/>
  <c r="F2" i="1"/>
  <c r="F9" i="2" l="1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<sst xmlns="http://schemas.openxmlformats.org/spreadsheetml/2006/main" count="30" uniqueCount="26">
  <si>
    <t>日期</t>
  </si>
  <si>
    <t>干员</t>
  </si>
  <si>
    <t>神里绫华</t>
  </si>
  <si>
    <t>雷神</t>
  </si>
  <si>
    <t>心海</t>
  </si>
  <si>
    <t>胡桃</t>
  </si>
  <si>
    <t>申鹤</t>
  </si>
  <si>
    <t>钟离/甘雨</t>
  </si>
  <si>
    <t>八重神子</t>
  </si>
  <si>
    <t>六星出率</t>
  </si>
  <si>
    <t>up出率</t>
  </si>
  <si>
    <t>角色</t>
  </si>
  <si>
    <t>标准差（上）</t>
  </si>
  <si>
    <t>标准差（下）</t>
  </si>
  <si>
    <t>雷神心海</t>
  </si>
  <si>
    <t>五星出率</t>
  </si>
  <si>
    <t>帕拉斯</t>
  </si>
  <si>
    <t>陈和水月</t>
  </si>
  <si>
    <t>琴柳</t>
  </si>
  <si>
    <t>远牙</t>
  </si>
  <si>
    <t>临光焰尾</t>
  </si>
  <si>
    <t>灵知</t>
  </si>
  <si>
    <t>令和老鲤</t>
  </si>
  <si>
    <t>澄闪</t>
  </si>
  <si>
    <t>菲亚梅塔</t>
  </si>
  <si>
    <t>号角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</si>
</sst>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方舟历史出率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方舟!$C$1</c:f>
              <c:strCache>
                <c:ptCount val="1"/>
                <c:pt idx="0">
                  <c:v>六星出率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方舟!$B$2:$B$11</c:f>
              <c:strCache>
                <c:ptCount val="10"/>
                <c:pt idx="0">
                  <c:v>帕拉斯</c:v>
                </c:pt>
                <c:pt idx="1">
                  <c:v>陈和水月</c:v>
                </c:pt>
                <c:pt idx="2">
                  <c:v>琴柳</c:v>
                </c:pt>
                <c:pt idx="3">
                  <c:v>远牙</c:v>
                </c:pt>
                <c:pt idx="4">
                  <c:v>临光焰尾</c:v>
                </c:pt>
                <c:pt idx="5">
                  <c:v>灵知</c:v>
                </c:pt>
                <c:pt idx="6">
                  <c:v>令和老鲤</c:v>
                </c:pt>
                <c:pt idx="7">
                  <c:v>澄闪</c:v>
                </c:pt>
                <c:pt idx="8">
                  <c:v>菲亚梅塔</c:v>
                </c:pt>
                <c:pt idx="9">
                  <c:v>号角</c:v>
                </c:pt>
              </c:strCache>
            </c:strRef>
          </c:cat>
          <c:val>
            <c:numRef>
              <c:f>方舟!$C$2:$C$11</c:f>
              <c:numCache>
                <c:formatCode>0.00%</c:formatCode>
                <c:ptCount val="10"/>
                <c:pt idx="0">
                  <c:v>3.2199999999999999E-2</c:v>
                </c:pt>
                <c:pt idx="1">
                  <c:v>2.4799999999999999E-2</c:v>
                </c:pt>
                <c:pt idx="2">
                  <c:v>3.4200000000000001E-2</c:v>
                </c:pt>
                <c:pt idx="3">
                  <c:v>3.6900000000000002E-2</c:v>
                </c:pt>
                <c:pt idx="4">
                  <c:v>2.6200000000000001E-2</c:v>
                </c:pt>
                <c:pt idx="5">
                  <c:v>2.6499999999999999E-2</c:v>
                </c:pt>
                <c:pt idx="6">
                  <c:v>2.9000000000000001E-2</c:v>
                </c:pt>
                <c:pt idx="7">
                  <c:v>3.3099999999999997E-2</c:v>
                </c:pt>
                <c:pt idx="8">
                  <c:v>2.6700000000000002E-2</c:v>
                </c:pt>
                <c:pt idx="9">
                  <c:v>3.15E-2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F-4B3E-B702-B739F56A584F}"/>
            </c:ext>
          </c:extLst>
        </c:ser>
        <c:ser>
          <c:idx val="1"/>
          <c:order val="1"/>
          <c:tx>
            <c:strRef>
              <c:f>方舟!$D$1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方舟!$B$2:$B$11</c:f>
              <c:strCache>
                <c:ptCount val="10"/>
                <c:pt idx="0">
                  <c:v>帕拉斯</c:v>
                </c:pt>
                <c:pt idx="1">
                  <c:v>陈和水月</c:v>
                </c:pt>
                <c:pt idx="2">
                  <c:v>琴柳</c:v>
                </c:pt>
                <c:pt idx="3">
                  <c:v>远牙</c:v>
                </c:pt>
                <c:pt idx="4">
                  <c:v>临光焰尾</c:v>
                </c:pt>
                <c:pt idx="5">
                  <c:v>灵知</c:v>
                </c:pt>
                <c:pt idx="6">
                  <c:v>令和老鲤</c:v>
                </c:pt>
                <c:pt idx="7">
                  <c:v>澄闪</c:v>
                </c:pt>
                <c:pt idx="8">
                  <c:v>菲亚梅塔</c:v>
                </c:pt>
                <c:pt idx="9">
                  <c:v>号角</c:v>
                </c:pt>
              </c:strCache>
            </c:strRef>
          </c:cat>
          <c:val>
            <c:numRef>
              <c:f>方舟!$D$2:$D$11</c:f>
              <c:numCache>
                <c:formatCode>0.00%</c:formatCode>
                <c:ptCount val="10"/>
                <c:pt idx="0">
                  <c:v>2.3300000000000001E-2</c:v>
                </c:pt>
                <c:pt idx="1">
                  <c:v>1.6400000000000001E-2</c:v>
                </c:pt>
                <c:pt idx="2">
                  <c:v>1.7600000000000001E-2</c:v>
                </c:pt>
                <c:pt idx="3">
                  <c:v>1.44E-2</c:v>
                </c:pt>
                <c:pt idx="4">
                  <c:v>1.78E-2</c:v>
                </c:pt>
                <c:pt idx="5">
                  <c:v>1.2E-2</c:v>
                </c:pt>
                <c:pt idx="6">
                  <c:v>0.02</c:v>
                </c:pt>
                <c:pt idx="7">
                  <c:v>1.89E-2</c:v>
                </c:pt>
                <c:pt idx="8">
                  <c:v>1.2800000000000001E-2</c:v>
                </c:pt>
                <c:pt idx="9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F-4B3E-B702-B739F56A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51376"/>
        <c:axId val="1420328864"/>
      </c:lineChart>
      <c:catAx>
        <c:axId val="9692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28864"/>
        <c:crosses val="autoZero"/>
        <c:auto val="1"/>
        <c:lblAlgn val="ctr"/>
        <c:lblOffset val="100"/>
        <c:noMultiLvlLbl val="0"/>
      </c:catAx>
      <c:valAx>
        <c:axId val="1420328864"/>
        <c:scaling>
          <c:orientation val="minMax"/>
          <c:max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原神历史出率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原神!$C$1</c:f>
              <c:strCache>
                <c:ptCount val="1"/>
                <c:pt idx="0">
                  <c:v>五星出率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原神!$C$2:$C$9</c:f>
              <c:numCache>
                <c:formatCode>0.00%</c:formatCode>
                <c:ptCount val="8"/>
                <c:pt idx="0">
                  <c:v>1.7600000000000001E-2</c:v>
                </c:pt>
                <c:pt idx="1">
                  <c:v>0.02</c:v>
                </c:pt>
                <c:pt idx="2">
                  <c:v>1.6E-2</c:v>
                </c:pt>
                <c:pt idx="3">
                  <c:v>1.6500000000000001E-2</c:v>
                </c:pt>
                <c:pt idx="4">
                  <c:v>2.0400000000000001E-2</c:v>
                </c:pt>
                <c:pt idx="5">
                  <c:v>1.83E-2</c:v>
                </c:pt>
                <c:pt idx="6">
                  <c:v>1.7899999999999999E-2</c:v>
                </c:pt>
                <c:pt idx="7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5-4E98-9001-C2A6FA8F266A}"/>
            </c:ext>
          </c:extLst>
        </c:ser>
        <c:ser>
          <c:idx val="1"/>
          <c:order val="1"/>
          <c:tx>
            <c:strRef>
              <c:f>原神!$D$1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原神!$D$2:$D$9</c:f>
              <c:numCache>
                <c:formatCode>0.00%</c:formatCode>
                <c:ptCount val="8"/>
                <c:pt idx="0">
                  <c:v>1.0699999999999999E-2</c:v>
                </c:pt>
                <c:pt idx="1">
                  <c:v>1.3899999999999999E-2</c:v>
                </c:pt>
                <c:pt idx="2">
                  <c:v>1.15E-2</c:v>
                </c:pt>
                <c:pt idx="3">
                  <c:v>1.0800000000000001E-2</c:v>
                </c:pt>
                <c:pt idx="4">
                  <c:v>1.47E-2</c:v>
                </c:pt>
                <c:pt idx="5">
                  <c:v>1.43E-2</c:v>
                </c:pt>
                <c:pt idx="6">
                  <c:v>1.32E-2</c:v>
                </c:pt>
                <c:pt idx="7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5-4E98-9001-C2A6FA8F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90144"/>
        <c:axId val="988686816"/>
      </c:lineChart>
      <c:catAx>
        <c:axId val="9886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6816"/>
        <c:crosses val="autoZero"/>
        <c:auto val="1"/>
        <c:lblAlgn val="ctr"/>
        <c:lblOffset val="100"/>
        <c:noMultiLvlLbl val="0"/>
      </c:catAx>
      <c:valAx>
        <c:axId val="988686816"/>
        <c:scaling>
          <c:orientation val="minMax"/>
          <c:max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9</xdr:row>
      <xdr:rowOff>9523</xdr:rowOff>
    </xdr:from>
    <xdr:to>
      <xdr:col>15</xdr:col>
      <xdr:colOff>1</xdr:colOff>
      <xdr:row>24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C13C0-A3F6-4D85-AC52-48197421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9</xdr:row>
      <xdr:rowOff>9523</xdr:rowOff>
    </xdr:from>
    <xdr:to>
      <xdr:col>15</xdr:col>
      <xdr:colOff>28575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6CD4-0756-4119-9121-FA261BE0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4" sqref="I4"/>
    </sheetView>
  </sheetViews>
  <sheetFormatPr defaultRowHeight="14.25" x14ac:dyDescent="0.45"/>
  <cols>
    <col min="1" max="1" width="10.19921875" style="1" bestFit="1" customWidth="1"/>
    <col min="3" max="6" width="9.06640625" style="2"/>
  </cols>
  <sheetData>
    <row r="1" spans="1:6" x14ac:dyDescent="0.45">
      <c r="A1" s="1" t="s">
        <v>0</v>
      </c>
      <c r="B1" t="s">
        <v>1</v>
      </c>
      <c r="C1" s="2" t="s">
        <v>9</v>
      </c>
      <c r="D1" s="2" t="s">
        <v>10</v>
      </c>
      <c r="E1" s="2" t="s">
        <v>12</v>
      </c>
      <c r="F1" s="2" t="s">
        <v>13</v>
      </c>
    </row>
    <row r="2" spans="1:6" x14ac:dyDescent="0.45">
      <c r="A2" s="1">
        <v>44379</v>
      </c>
      <c r="B2" t="s">
        <v>16</v>
      </c>
      <c r="C2" s="2">
        <v>3.2199999999999999E-2</v>
      </c>
      <c r="D2" s="2">
        <v>2.3300000000000001E-2</v>
      </c>
      <c r="E2" s="2">
        <v>5.4699999999999999E-2</v>
      </c>
      <c r="F2" s="2">
        <f>MIN(D2 - 0.02,E2)</f>
        <v>3.3000000000000008E-3</v>
      </c>
    </row>
    <row r="3" spans="1:6" x14ac:dyDescent="0.45">
      <c r="A3" s="1">
        <v>44411</v>
      </c>
      <c r="B3" t="s">
        <v>17</v>
      </c>
      <c r="C3" s="2">
        <v>2.4799999999999999E-2</v>
      </c>
      <c r="D3" s="2">
        <v>1.6400000000000001E-2</v>
      </c>
      <c r="E3" s="2">
        <v>1.7500000000000002E-2</v>
      </c>
      <c r="F3" s="2">
        <f t="shared" ref="F3:F11" si="0">MIN(D3 - 0.02,E3)</f>
        <v>-3.599999999999999E-3</v>
      </c>
    </row>
    <row r="4" spans="1:6" x14ac:dyDescent="0.45">
      <c r="A4" s="1">
        <v>44455</v>
      </c>
      <c r="B4" t="s">
        <v>18</v>
      </c>
      <c r="C4" s="2">
        <v>3.4200000000000001E-2</v>
      </c>
      <c r="D4" s="2">
        <v>1.7600000000000001E-2</v>
      </c>
      <c r="E4" s="2">
        <v>3.0099999999999998E-2</v>
      </c>
      <c r="F4" s="2">
        <f t="shared" si="0"/>
        <v>-2.3999999999999994E-3</v>
      </c>
    </row>
    <row r="5" spans="1:6" x14ac:dyDescent="0.45">
      <c r="A5" s="1">
        <v>44484</v>
      </c>
      <c r="B5" t="s">
        <v>19</v>
      </c>
      <c r="C5" s="2">
        <v>3.6900000000000002E-2</v>
      </c>
      <c r="D5" s="2">
        <v>1.44E-2</v>
      </c>
      <c r="E5" s="2">
        <v>1.9599999999999999E-2</v>
      </c>
      <c r="F5" s="2">
        <f t="shared" si="0"/>
        <v>-5.6000000000000008E-3</v>
      </c>
    </row>
    <row r="6" spans="1:6" x14ac:dyDescent="0.45">
      <c r="A6" s="1">
        <v>44501</v>
      </c>
      <c r="B6" t="s">
        <v>20</v>
      </c>
      <c r="C6" s="2">
        <v>2.6200000000000001E-2</v>
      </c>
      <c r="D6" s="2">
        <v>1.78E-2</v>
      </c>
      <c r="E6" s="2">
        <v>1.11E-2</v>
      </c>
      <c r="F6" s="2">
        <f t="shared" si="0"/>
        <v>-2.2000000000000006E-3</v>
      </c>
    </row>
    <row r="7" spans="1:6" x14ac:dyDescent="0.45">
      <c r="A7" s="1">
        <v>44551</v>
      </c>
      <c r="B7" t="s">
        <v>21</v>
      </c>
      <c r="C7" s="2">
        <v>2.6499999999999999E-2</v>
      </c>
      <c r="D7" s="2">
        <v>1.2E-2</v>
      </c>
      <c r="E7" s="2">
        <v>1.3100000000000001E-2</v>
      </c>
      <c r="F7" s="2">
        <f t="shared" si="0"/>
        <v>-8.0000000000000002E-3</v>
      </c>
    </row>
    <row r="8" spans="1:6" x14ac:dyDescent="0.45">
      <c r="A8" s="1">
        <v>44586</v>
      </c>
      <c r="B8" t="s">
        <v>22</v>
      </c>
      <c r="C8" s="2">
        <v>2.9000000000000001E-2</v>
      </c>
      <c r="D8" s="2">
        <v>0.02</v>
      </c>
      <c r="E8" s="2">
        <v>1.3899999999999999E-2</v>
      </c>
      <c r="F8" s="2">
        <f t="shared" si="0"/>
        <v>0</v>
      </c>
    </row>
    <row r="9" spans="1:6" x14ac:dyDescent="0.45">
      <c r="A9" s="1">
        <v>44607</v>
      </c>
      <c r="B9" t="s">
        <v>23</v>
      </c>
      <c r="C9" s="2">
        <v>3.3099999999999997E-2</v>
      </c>
      <c r="D9" s="2">
        <v>1.89E-2</v>
      </c>
      <c r="E9" s="2">
        <v>2.2499999999999999E-2</v>
      </c>
      <c r="F9" s="2">
        <f t="shared" si="0"/>
        <v>-1.1000000000000003E-3</v>
      </c>
    </row>
    <row r="10" spans="1:6" x14ac:dyDescent="0.45">
      <c r="A10" s="1">
        <v>44635</v>
      </c>
      <c r="B10" t="s">
        <v>24</v>
      </c>
      <c r="C10" s="2">
        <v>2.6700000000000002E-2</v>
      </c>
      <c r="D10" s="2">
        <v>1.2800000000000001E-2</v>
      </c>
      <c r="E10" s="2">
        <v>9.2999999999999992E-3</v>
      </c>
      <c r="F10" s="2">
        <f t="shared" si="0"/>
        <v>-7.1999999999999998E-3</v>
      </c>
    </row>
    <row r="11" spans="1:6" x14ac:dyDescent="0.45">
      <c r="A11" s="1">
        <v>44665</v>
      </c>
      <c r="B11" t="s">
        <v>25</v>
      </c>
      <c r="C11" s="2">
        <v>3.15E-2</v>
      </c>
      <c r="D11" s="2">
        <v>1.26E-2</v>
      </c>
      <c r="E11" s="2">
        <v>8.9999999999999993E-3</v>
      </c>
      <c r="F11" s="2">
        <f t="shared" si="0"/>
        <v>-7.4000000000000003E-3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CCC9-7810-43B3-B79E-716FDC852CE6}">
  <dimension ref="A1:F9"/>
  <sheetViews>
    <sheetView workbookViewId="0">
      <selection activeCell="S23" sqref="S23"/>
    </sheetView>
  </sheetViews>
  <sheetFormatPr defaultRowHeight="14.25" x14ac:dyDescent="0.45"/>
  <cols>
    <col min="1" max="1" width="9.19921875" bestFit="1" customWidth="1"/>
    <col min="3" max="6" width="9.06640625" style="2"/>
  </cols>
  <sheetData>
    <row r="1" spans="1:6" x14ac:dyDescent="0.45">
      <c r="A1" t="s">
        <v>0</v>
      </c>
      <c r="B1" t="s">
        <v>11</v>
      </c>
      <c r="C1" s="2" t="s">
        <v>15</v>
      </c>
      <c r="D1" s="2" t="s">
        <v>10</v>
      </c>
      <c r="E1" s="2" t="s">
        <v>12</v>
      </c>
      <c r="F1" s="2" t="s">
        <v>13</v>
      </c>
    </row>
    <row r="2" spans="1:6" x14ac:dyDescent="0.45">
      <c r="A2" s="1">
        <v>44398</v>
      </c>
      <c r="B2" t="s">
        <v>2</v>
      </c>
      <c r="C2" s="2">
        <v>1.7600000000000001E-2</v>
      </c>
      <c r="D2" s="2">
        <v>1.0699999999999999E-2</v>
      </c>
      <c r="E2" s="2">
        <v>1.44E-2</v>
      </c>
      <c r="F2" s="2">
        <f>MIN(D2 - 0.02,E2)</f>
        <v>-9.300000000000001E-3</v>
      </c>
    </row>
    <row r="3" spans="1:6" x14ac:dyDescent="0.45">
      <c r="A3" s="1">
        <v>44440</v>
      </c>
      <c r="B3" t="s">
        <v>3</v>
      </c>
      <c r="C3" s="2">
        <v>0.02</v>
      </c>
      <c r="D3" s="2">
        <v>1.3899999999999999E-2</v>
      </c>
      <c r="E3" s="2">
        <v>1.23E-2</v>
      </c>
      <c r="F3" s="2">
        <f t="shared" ref="F3:F9" si="0">MIN(D3 - 0.02,E3)</f>
        <v>-6.1000000000000013E-3</v>
      </c>
    </row>
    <row r="4" spans="1:6" x14ac:dyDescent="0.45">
      <c r="A4" s="1">
        <v>44460</v>
      </c>
      <c r="B4" t="s">
        <v>4</v>
      </c>
      <c r="C4" s="2">
        <v>1.6E-2</v>
      </c>
      <c r="D4" s="2">
        <v>1.15E-2</v>
      </c>
      <c r="E4" s="2">
        <v>9.2999999999999992E-3</v>
      </c>
      <c r="F4" s="2">
        <f t="shared" si="0"/>
        <v>-8.5000000000000006E-3</v>
      </c>
    </row>
    <row r="5" spans="1:6" x14ac:dyDescent="0.45">
      <c r="A5" s="1">
        <v>44502</v>
      </c>
      <c r="B5" t="s">
        <v>5</v>
      </c>
      <c r="C5" s="2">
        <v>1.6500000000000001E-2</v>
      </c>
      <c r="D5" s="2">
        <v>1.0800000000000001E-2</v>
      </c>
      <c r="E5" s="2">
        <v>1.1900000000000001E-2</v>
      </c>
      <c r="F5" s="2">
        <f t="shared" si="0"/>
        <v>-9.1999999999999998E-3</v>
      </c>
    </row>
    <row r="6" spans="1:6" x14ac:dyDescent="0.45">
      <c r="A6" s="1">
        <v>44566</v>
      </c>
      <c r="B6" t="s">
        <v>6</v>
      </c>
      <c r="C6" s="2">
        <v>2.0400000000000001E-2</v>
      </c>
      <c r="D6" s="2">
        <v>1.47E-2</v>
      </c>
      <c r="E6" s="2">
        <v>1.4200000000000001E-2</v>
      </c>
      <c r="F6" s="2">
        <f t="shared" si="0"/>
        <v>-5.3000000000000009E-3</v>
      </c>
    </row>
    <row r="7" spans="1:6" x14ac:dyDescent="0.45">
      <c r="A7" s="1">
        <v>44586</v>
      </c>
      <c r="B7" t="s">
        <v>7</v>
      </c>
      <c r="C7" s="2">
        <v>1.83E-2</v>
      </c>
      <c r="D7" s="2">
        <v>1.43E-2</v>
      </c>
      <c r="E7" s="2">
        <v>1.21E-2</v>
      </c>
      <c r="F7" s="2">
        <f t="shared" si="0"/>
        <v>-5.7000000000000002E-3</v>
      </c>
    </row>
    <row r="8" spans="1:6" x14ac:dyDescent="0.45">
      <c r="A8" s="1">
        <v>44608</v>
      </c>
      <c r="B8" t="s">
        <v>8</v>
      </c>
      <c r="C8" s="2">
        <v>1.7899999999999999E-2</v>
      </c>
      <c r="D8" s="2">
        <v>1.32E-2</v>
      </c>
      <c r="E8" s="2">
        <v>1.03E-2</v>
      </c>
      <c r="F8" s="2">
        <f t="shared" si="0"/>
        <v>-6.8000000000000005E-3</v>
      </c>
    </row>
    <row r="9" spans="1:6" x14ac:dyDescent="0.45">
      <c r="A9" s="1">
        <v>44628</v>
      </c>
      <c r="B9" t="s">
        <v>14</v>
      </c>
      <c r="C9" s="2">
        <v>1.49E-2</v>
      </c>
      <c r="D9" s="2">
        <v>7.7999999999999996E-3</v>
      </c>
      <c r="E9" s="2">
        <v>1.0699999999999999E-2</v>
      </c>
      <c r="F9" s="2">
        <f t="shared" si="0"/>
        <v>-1.2200000000000001E-2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方舟</vt:lpstr>
      <vt:lpstr>原神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Bai</dc:creator>
  <cp:lastModifiedBy>Zhihao Bai</cp:lastModifiedBy>
  <dcterms:created xsi:type="dcterms:W3CDTF">2015-06-05T18:17:20Z</dcterms:created>
  <dcterms:modified xsi:type="dcterms:W3CDTF">2022-04-14T14:12:07Z</dcterms:modified>
</cp:coreProperties>
</file>