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localSheetId="0" name="_xlnm.Print_Area" vbProcedure="false">Tabelle1!$A$10:$D$32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<sst xmlns="http://schemas.openxmlformats.org/spreadsheetml/2006/main" count="63" uniqueCount="43">
  <si>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r>
      <rPr>
        <b val="true"/>
        <sz val="14"/>
        <color rgb="FF000000"/>
        <rFont val="Calibri"/>
        <family val="2"/>
        <charset val="1"/>
      </rPr>
      <t xml:space="preserve">Fill out the names and immatrikulation numbers of all group members.</t>
    </r>
    <r>
      <rPr>
        <b val="true"/>
        <sz val="14"/>
        <color rgb="FFFF0000"/>
        <rFont val="Calibri"/>
        <family val="2"/>
        <charset val="1"/>
      </rPr>
      <t xml:space="preserve"> Then mark all features you have implemented (highest level is sufficient) with a small 'x'.</t>
    </r>
    <r>
      <rPr>
        <b val="true"/>
        <sz val="14"/>
        <color rgb="FF000000"/>
        <rFont val="Calibri"/>
        <family val="2"/>
        <charset val="1"/>
      </rPr>
      <t xml:space="preserve"> The Level and summary will get updated automatically. The summary assumes all marked features are implemented correctly and shown in the video.</t>
    </r>
  </si>
  <si>
    <t xml:space="preserve">Group members</t>
  </si>
  <si>
    <t xml:space="preserve">Hugo DESINDE, 12485805</t>
  </si>
  <si>
    <t xml:space="preserve">Jeff-Owens Iyalekhue, 12200877</t>
  </si>
  <si>
    <t xml:space="preserve">Leul Amare Haile, 12347200</t>
  </si>
  <si>
    <t xml:space="preserve">Shendrit Sadiku, 12329580</t>
  </si>
  <si>
    <t xml:space="preserve">Feature</t>
  </si>
  <si>
    <t xml:space="preserve">Basic Level</t>
  </si>
  <si>
    <t xml:space="preserve">Intermediate Level</t>
  </si>
  <si>
    <t xml:space="preserve">Advanced Level</t>
  </si>
  <si>
    <t xml:space="preserve">Level</t>
  </si>
  <si>
    <t xml:space="preserve">Summary:</t>
  </si>
  <si>
    <t xml:space="preserve">1. Editor - Upload templates</t>
  </si>
  <si>
    <t xml:space="preserve">x</t>
  </si>
  <si>
    <t xml:space="preserve">2. Editor - Text input</t>
  </si>
  <si>
    <t xml:space="preserve">Advanced:</t>
  </si>
  <si>
    <t xml:space="preserve">3. Editor - Canvas and images</t>
  </si>
  <si>
    <t xml:space="preserve">N/A</t>
  </si>
  <si>
    <t xml:space="preserve">Intermediate:</t>
  </si>
  <si>
    <t xml:space="preserve">4. Editor - Generation and Download</t>
  </si>
  <si>
    <t xml:space="preserve">Basic:</t>
  </si>
  <si>
    <t xml:space="preserve">5. Editor - Navigation</t>
  </si>
  <si>
    <t xml:space="preserve">6. API - Meme Creation</t>
  </si>
  <si>
    <t xml:space="preserve">7. API - Meme Retrieval</t>
  </si>
  <si>
    <t xml:space="preserve">10 points cleared</t>
  </si>
  <si>
    <t xml:space="preserve">8. View - Overview</t>
  </si>
  <si>
    <t xml:space="preserve">20 points cleared</t>
  </si>
  <si>
    <t xml:space="preserve">9. View - Single view</t>
  </si>
  <si>
    <t xml:space="preserve">25 points cleared</t>
  </si>
  <si>
    <t xml:space="preserve">10. View - Sort and Filter</t>
  </si>
  <si>
    <t xml:space="preserve">30 points cleared</t>
  </si>
  <si>
    <t xml:space="preserve">11. View - Sort Integration</t>
  </si>
  <si>
    <t xml:space="preserve">12. Profile - Authentification</t>
  </si>
  <si>
    <t xml:space="preserve">13. Profile - Privacy</t>
  </si>
  <si>
    <t xml:space="preserve">14. Profile - History</t>
  </si>
  <si>
    <t xml:space="preserve">15. Profile - Social</t>
  </si>
  <si>
    <t xml:space="preserve">16. Template Formats - Gifs</t>
  </si>
  <si>
    <t xml:space="preserve">17. Template Formats - Videos</t>
  </si>
  <si>
    <t xml:space="preserve">18. Videostream</t>
  </si>
  <si>
    <t xml:space="preserve">19. Accessibility  - text to speech</t>
  </si>
  <si>
    <t xml:space="preserve">20. Accessibility  - speech to text</t>
  </si>
  <si>
    <t xml:space="preserve">21. Implementation</t>
  </si>
  <si>
    <t xml:space="preserve">22. Statistics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</si>
</sst>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bottom" textRotation="0" wrapText="true" indent="13" shrinkToFit="false"/>
      <protection locked="true" hidden="false"/>
    </xf>
    <xf numFmtId="165" fontId="7" fillId="2" borderId="0" xfId="0" applyFont="true" applyBorder="true" applyAlignment="true" applyProtection="false">
      <alignment horizontal="left" vertical="bottom" textRotation="0" wrapText="true" indent="13" shrinkToFit="false"/>
      <protection locked="true" hidden="false"/>
    </xf>
    <xf numFmtId="165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13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true" indent="13" shrinkToFit="false"/>
      <protection locked="fals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bottom" textRotation="0" wrapText="true" indent="13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13.22"/>
    <col collapsed="false" customWidth="true" hidden="false" outlineLevel="0" max="3" min="3" style="0" width="20.44"/>
    <col collapsed="false" customWidth="true" hidden="false" outlineLevel="0" max="4" min="4" style="0" width="17"/>
    <col collapsed="false" customWidth="true" hidden="false" outlineLevel="0" max="5" min="5" style="0" width="13.11"/>
    <col collapsed="false" customWidth="true" hidden="false" outlineLevel="0" max="6" min="6" style="0" width="8.66"/>
    <col collapsed="false" customWidth="true" hidden="false" outlineLevel="0" max="7" min="7" style="0" width="17.44"/>
    <col collapsed="false" customWidth="true" hidden="false" outlineLevel="0" max="8" min="8" style="0" width="7.11"/>
    <col collapsed="false" customWidth="true" hidden="false" outlineLevel="0" max="9" min="9" style="0" width="15.11"/>
  </cols>
  <sheetData>
    <row r="1" s="3" customFormat="true" ht="15.6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</row>
    <row r="2" s="3" customFormat="true" ht="19.2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5"/>
      <c r="J2" s="2"/>
      <c r="K2" s="2"/>
      <c r="L2" s="2"/>
      <c r="M2" s="2"/>
      <c r="N2" s="2"/>
      <c r="O2" s="2"/>
      <c r="P2" s="2"/>
      <c r="Q2" s="2"/>
    </row>
    <row r="3" s="3" customFormat="true" ht="19.2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5"/>
      <c r="J3" s="2"/>
      <c r="K3" s="2"/>
      <c r="L3" s="2"/>
      <c r="M3" s="2"/>
      <c r="N3" s="2"/>
      <c r="O3" s="2"/>
      <c r="P3" s="2"/>
      <c r="Q3" s="2"/>
    </row>
    <row r="4" s="3" customFormat="true" ht="19.2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5"/>
      <c r="J4" s="2"/>
      <c r="K4" s="2"/>
      <c r="L4" s="2"/>
      <c r="M4" s="2"/>
      <c r="N4" s="2"/>
      <c r="O4" s="2"/>
      <c r="P4" s="2"/>
      <c r="Q4" s="2"/>
    </row>
    <row r="5" s="3" customFormat="true" ht="15.6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false" outlineLevel="0" collapsed="false">
      <c r="A6" s="6" t="s">
        <v>1</v>
      </c>
      <c r="B6" s="7" t="s">
        <v>2</v>
      </c>
      <c r="C6" s="7"/>
      <c r="D6" s="7"/>
      <c r="E6" s="7" t="s">
        <v>3</v>
      </c>
      <c r="F6" s="7"/>
      <c r="G6" s="7"/>
      <c r="H6" s="7"/>
      <c r="I6" s="6"/>
      <c r="J6" s="8"/>
      <c r="K6" s="8"/>
      <c r="L6" s="8"/>
      <c r="M6" s="8"/>
      <c r="N6" s="8"/>
      <c r="O6" s="8"/>
      <c r="P6" s="8"/>
      <c r="Q6" s="8"/>
    </row>
    <row r="7" customFormat="false" ht="15.6" hidden="false" customHeight="false" outlineLevel="0" collapsed="false">
      <c r="A7" s="6"/>
      <c r="B7" s="7" t="s">
        <v>4</v>
      </c>
      <c r="C7" s="7"/>
      <c r="D7" s="7"/>
      <c r="E7" s="7" t="s">
        <v>5</v>
      </c>
      <c r="F7" s="7"/>
      <c r="G7" s="7"/>
      <c r="H7" s="7"/>
      <c r="I7" s="6"/>
      <c r="J7" s="8"/>
      <c r="K7" s="8"/>
      <c r="L7" s="8"/>
      <c r="M7" s="8"/>
      <c r="N7" s="8"/>
      <c r="O7" s="8"/>
      <c r="P7" s="8"/>
      <c r="Q7" s="8"/>
    </row>
    <row r="8" customFormat="false" ht="15.6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</row>
    <row r="9" customFormat="false" ht="15.6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8"/>
      <c r="K9" s="8"/>
      <c r="L9" s="8"/>
      <c r="M9" s="8"/>
      <c r="N9" s="8"/>
      <c r="O9" s="8"/>
      <c r="P9" s="8"/>
      <c r="Q9" s="8"/>
    </row>
    <row r="10" customFormat="false" ht="31.2" hidden="false" customHeight="false" outlineLevel="0" collapsed="false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10"/>
      <c r="G10" s="11" t="s">
        <v>11</v>
      </c>
      <c r="H10" s="11"/>
      <c r="I10" s="6"/>
      <c r="J10" s="8"/>
      <c r="K10" s="8"/>
      <c r="L10" s="8"/>
      <c r="M10" s="8"/>
      <c r="N10" s="8"/>
      <c r="O10" s="8"/>
      <c r="P10" s="8"/>
      <c r="Q10" s="8"/>
    </row>
    <row r="11" customFormat="false" ht="15.65" hidden="false" customHeight="false" outlineLevel="0" collapsed="false">
      <c r="A11" s="12" t="s">
        <v>12</v>
      </c>
      <c r="B11" s="13"/>
      <c r="C11" s="13" t="s">
        <v>13</v>
      </c>
      <c r="D11" s="13"/>
      <c r="E11" s="14" t="str">
        <f aca="false">IF(D11="x","advanced",IF(C11="x","intermediate",IF(B11="x","basic","none")))</f>
        <v>intermediate</v>
      </c>
      <c r="F11" s="15"/>
      <c r="G11" s="6"/>
      <c r="H11" s="6"/>
      <c r="I11" s="6"/>
      <c r="J11" s="8"/>
      <c r="K11" s="8"/>
      <c r="L11" s="8"/>
      <c r="M11" s="8"/>
      <c r="N11" s="8"/>
      <c r="O11" s="8"/>
      <c r="P11" s="8"/>
      <c r="Q11" s="8"/>
    </row>
    <row r="12" customFormat="false" ht="15.65" hidden="false" customHeight="false" outlineLevel="0" collapsed="false">
      <c r="A12" s="12" t="s">
        <v>14</v>
      </c>
      <c r="B12" s="13"/>
      <c r="C12" s="13" t="s">
        <v>13</v>
      </c>
      <c r="D12" s="13" t="s">
        <v>13</v>
      </c>
      <c r="E12" s="14" t="str">
        <f aca="false">IF(D12="x","advanced",IF(C12="x","intermediate",IF(B12="x","basic","none")))</f>
        <v>advanced</v>
      </c>
      <c r="F12" s="15"/>
      <c r="G12" s="16" t="s">
        <v>15</v>
      </c>
      <c r="H12" s="17" t="n">
        <f aca="false">COUNTIF(E11:E32,"advanced")</f>
        <v>1</v>
      </c>
      <c r="I12" s="6"/>
      <c r="J12" s="8"/>
      <c r="K12" s="8"/>
      <c r="L12" s="8"/>
      <c r="M12" s="8"/>
      <c r="N12" s="8"/>
      <c r="O12" s="8"/>
      <c r="P12" s="8"/>
      <c r="Q12" s="8"/>
    </row>
    <row r="13" customFormat="false" ht="44" hidden="false" customHeight="false" outlineLevel="0" collapsed="false">
      <c r="A13" s="12" t="s">
        <v>16</v>
      </c>
      <c r="B13" s="12" t="s">
        <v>17</v>
      </c>
      <c r="C13" s="13" t="s">
        <v>13</v>
      </c>
      <c r="D13" s="13"/>
      <c r="E13" s="14" t="str">
        <f aca="false">IF(D13="x","advanced",IF(C13="x","intermediate",IF(B13="x","basic","none")))</f>
        <v>intermediate</v>
      </c>
      <c r="F13" s="15"/>
      <c r="G13" s="16" t="s">
        <v>18</v>
      </c>
      <c r="H13" s="17" t="n">
        <f aca="false">COUNTIF(E11:E32,"intermediate")</f>
        <v>9</v>
      </c>
      <c r="I13" s="6"/>
      <c r="J13" s="8"/>
      <c r="K13" s="8"/>
      <c r="L13" s="8"/>
      <c r="M13" s="8"/>
      <c r="N13" s="8"/>
      <c r="O13" s="8"/>
      <c r="P13" s="8"/>
      <c r="Q13" s="8"/>
    </row>
    <row r="14" customFormat="false" ht="15.6" hidden="false" customHeight="true" outlineLevel="0" collapsed="false">
      <c r="A14" s="12" t="s">
        <v>19</v>
      </c>
      <c r="B14" s="13"/>
      <c r="C14" s="13" t="s">
        <v>13</v>
      </c>
      <c r="D14" s="13"/>
      <c r="E14" s="14" t="str">
        <f aca="false">IF(D14="x","advanced",IF(C14="x","intermediate",IF(B14="x","basic","none")))</f>
        <v>intermediate</v>
      </c>
      <c r="F14" s="15"/>
      <c r="G14" s="16" t="s">
        <v>20</v>
      </c>
      <c r="H14" s="17" t="n">
        <f aca="false">COUNTIF(E11:E32,"basic")</f>
        <v>0</v>
      </c>
      <c r="I14" s="6"/>
      <c r="J14" s="8"/>
      <c r="K14" s="8"/>
      <c r="L14" s="8"/>
      <c r="M14" s="8"/>
      <c r="N14" s="8"/>
      <c r="O14" s="8"/>
      <c r="P14" s="8"/>
      <c r="Q14" s="8"/>
    </row>
    <row r="15" customFormat="false" ht="15.65" hidden="false" customHeight="false" outlineLevel="0" collapsed="false">
      <c r="A15" s="12" t="s">
        <v>21</v>
      </c>
      <c r="B15" s="12" t="s">
        <v>17</v>
      </c>
      <c r="C15" s="13" t="s">
        <v>13</v>
      </c>
      <c r="D15" s="13"/>
      <c r="E15" s="14" t="str">
        <f aca="false">IF(D15="x","advanced",IF(C15="x","intermediate",IF(B15="x","basic","none")))</f>
        <v>intermediate</v>
      </c>
      <c r="F15" s="15"/>
      <c r="G15" s="6"/>
      <c r="H15" s="6"/>
      <c r="I15" s="6"/>
      <c r="J15" s="8"/>
      <c r="K15" s="8"/>
      <c r="L15" s="8"/>
      <c r="M15" s="8"/>
      <c r="N15" s="8"/>
      <c r="O15" s="8"/>
      <c r="P15" s="8"/>
      <c r="Q15" s="8"/>
    </row>
    <row r="16" customFormat="false" ht="15.65" hidden="false" customHeight="false" outlineLevel="0" collapsed="false">
      <c r="A16" s="12" t="s">
        <v>22</v>
      </c>
      <c r="B16" s="13"/>
      <c r="C16" s="13" t="s">
        <v>13</v>
      </c>
      <c r="D16" s="13"/>
      <c r="E16" s="14" t="str">
        <f aca="false">IF(D16="x","advanced",IF(C16="x","intermediate",IF(B16="x","basic","none")))</f>
        <v>intermediate</v>
      </c>
      <c r="F16" s="15"/>
      <c r="G16" s="6"/>
      <c r="H16" s="6"/>
      <c r="I16" s="6"/>
      <c r="J16" s="8"/>
      <c r="K16" s="8"/>
      <c r="L16" s="8"/>
      <c r="M16" s="8"/>
      <c r="N16" s="8"/>
      <c r="O16" s="8"/>
      <c r="P16" s="8"/>
      <c r="Q16" s="8"/>
    </row>
    <row r="17" customFormat="false" ht="15.65" hidden="false" customHeight="false" outlineLevel="0" collapsed="false">
      <c r="A17" s="12" t="s">
        <v>23</v>
      </c>
      <c r="B17" s="13"/>
      <c r="C17" s="13" t="s">
        <v>13</v>
      </c>
      <c r="D17" s="13"/>
      <c r="E17" s="14" t="str">
        <f aca="false">IF(D17="x","advanced",IF(C17="x","intermediate",IF(B17="x","basic","none")))</f>
        <v>intermediate</v>
      </c>
      <c r="F17" s="15"/>
      <c r="G17" s="18" t="s">
        <v>24</v>
      </c>
      <c r="H17" s="17" t="str">
        <f aca="false">IF(SUM(H12:H14)&gt;9,"yes","no")</f>
        <v>yes</v>
      </c>
      <c r="I17" s="6"/>
      <c r="J17" s="8"/>
      <c r="K17" s="8"/>
      <c r="L17" s="8"/>
      <c r="M17" s="8"/>
      <c r="N17" s="8"/>
      <c r="O17" s="8"/>
      <c r="P17" s="8"/>
      <c r="Q17" s="8"/>
    </row>
    <row r="18" customFormat="false" ht="15.65" hidden="false" customHeight="false" outlineLevel="0" collapsed="false">
      <c r="A18" s="12" t="s">
        <v>25</v>
      </c>
      <c r="B18" s="13" t="s">
        <v>13</v>
      </c>
      <c r="C18" s="13" t="s">
        <v>13</v>
      </c>
      <c r="D18" s="13"/>
      <c r="E18" s="14" t="str">
        <f aca="false">IF(D18="x","advanced",IF(C18="x","intermediate",IF(B18="x","basic","none")))</f>
        <v>intermediate</v>
      </c>
      <c r="F18" s="15"/>
      <c r="G18" s="18" t="s">
        <v>26</v>
      </c>
      <c r="H18" s="17" t="str">
        <f aca="false">IF(SUM(H12:H13)&gt;9,"yes","no")</f>
        <v>yes</v>
      </c>
      <c r="I18" s="6"/>
      <c r="J18" s="8"/>
      <c r="K18" s="8"/>
      <c r="L18" s="8"/>
      <c r="M18" s="8"/>
      <c r="N18" s="8"/>
      <c r="O18" s="8"/>
      <c r="P18" s="8"/>
      <c r="Q18" s="8"/>
    </row>
    <row r="19" customFormat="false" ht="15.65" hidden="false" customHeight="false" outlineLevel="0" collapsed="false">
      <c r="A19" s="12" t="s">
        <v>27</v>
      </c>
      <c r="B19" s="13"/>
      <c r="C19" s="13" t="s">
        <v>13</v>
      </c>
      <c r="D19" s="13"/>
      <c r="E19" s="14" t="str">
        <f aca="false">IF(D19="x","advanced",IF(C19="x","intermediate",IF(B19="x","basic","none")))</f>
        <v>intermediate</v>
      </c>
      <c r="F19" s="15"/>
      <c r="G19" s="18" t="s">
        <v>28</v>
      </c>
      <c r="H19" s="17" t="str">
        <f aca="false">IF(H12&gt;9,"yes","no")</f>
        <v>no</v>
      </c>
      <c r="I19" s="6"/>
      <c r="J19" s="8"/>
      <c r="K19" s="8"/>
      <c r="L19" s="8"/>
      <c r="M19" s="8"/>
      <c r="N19" s="8"/>
      <c r="O19" s="8"/>
      <c r="P19" s="8"/>
      <c r="Q19" s="8"/>
    </row>
    <row r="20" customFormat="false" ht="15.6" hidden="false" customHeight="false" outlineLevel="0" collapsed="false">
      <c r="A20" s="12" t="s">
        <v>29</v>
      </c>
      <c r="B20" s="13"/>
      <c r="C20" s="13"/>
      <c r="D20" s="13"/>
      <c r="E20" s="14" t="str">
        <f aca="false">IF(D20="x","advanced",IF(C20="x","intermediate",IF(B20="x","basic","none")))</f>
        <v>none</v>
      </c>
      <c r="F20" s="15"/>
      <c r="G20" s="18" t="s">
        <v>30</v>
      </c>
      <c r="H20" s="17" t="str">
        <f aca="false">IF(AND(H$12&gt;9,SUM(H$12:H$13)&gt;14),"yes","no")</f>
        <v>no</v>
      </c>
      <c r="I20" s="6"/>
      <c r="J20" s="8"/>
      <c r="K20" s="8"/>
      <c r="L20" s="8"/>
      <c r="M20" s="8"/>
      <c r="N20" s="8"/>
      <c r="O20" s="8"/>
      <c r="P20" s="8"/>
      <c r="Q20" s="8"/>
    </row>
    <row r="21" customFormat="false" ht="15.6" hidden="false" customHeight="false" outlineLevel="0" collapsed="false">
      <c r="A21" s="12" t="s">
        <v>31</v>
      </c>
      <c r="B21" s="13"/>
      <c r="C21" s="12" t="s">
        <v>17</v>
      </c>
      <c r="D21" s="12" t="s">
        <v>17</v>
      </c>
      <c r="E21" s="14" t="str">
        <f aca="false">IF(D21="x","advanced",IF(C21="x","intermediate",IF(B21="x","basic","none")))</f>
        <v>none</v>
      </c>
      <c r="F21" s="15"/>
      <c r="G21" s="6"/>
      <c r="H21" s="6"/>
      <c r="I21" s="6"/>
      <c r="J21" s="8"/>
      <c r="K21" s="8"/>
      <c r="L21" s="8"/>
      <c r="M21" s="8"/>
      <c r="N21" s="8"/>
      <c r="O21" s="8"/>
      <c r="P21" s="8"/>
      <c r="Q21" s="8"/>
    </row>
    <row r="22" customFormat="false" ht="29.85" hidden="false" customHeight="false" outlineLevel="0" collapsed="false">
      <c r="A22" s="12" t="s">
        <v>32</v>
      </c>
      <c r="B22" s="13"/>
      <c r="C22" s="13"/>
      <c r="D22" s="13"/>
      <c r="E22" s="14" t="str">
        <f aca="false">IF(D22="x","advanced",IF(C22="x","intermediate",IF(B22="x","basic","none")))</f>
        <v>none</v>
      </c>
      <c r="F22" s="15"/>
      <c r="G22" s="6"/>
      <c r="H22" s="6"/>
      <c r="I22" s="6"/>
      <c r="J22" s="8"/>
      <c r="K22" s="8"/>
      <c r="L22" s="8"/>
      <c r="M22" s="8"/>
      <c r="N22" s="8"/>
      <c r="O22" s="8"/>
      <c r="P22" s="8"/>
      <c r="Q22" s="8"/>
    </row>
    <row r="23" customFormat="false" ht="15.6" hidden="false" customHeight="false" outlineLevel="0" collapsed="false">
      <c r="A23" s="12" t="s">
        <v>33</v>
      </c>
      <c r="B23" s="13"/>
      <c r="C23" s="12" t="s">
        <v>17</v>
      </c>
      <c r="D23" s="12" t="s">
        <v>17</v>
      </c>
      <c r="E23" s="14" t="str">
        <f aca="false">IF(D23="x","advanced",IF(C23="x","intermediate",IF(B23="x","basic","none")))</f>
        <v>none</v>
      </c>
      <c r="F23" s="15"/>
      <c r="G23" s="6"/>
      <c r="H23" s="6"/>
      <c r="I23" s="6"/>
      <c r="J23" s="8"/>
      <c r="K23" s="8"/>
      <c r="L23" s="8"/>
      <c r="M23" s="8"/>
      <c r="N23" s="8"/>
      <c r="O23" s="8"/>
      <c r="P23" s="8"/>
      <c r="Q23" s="8"/>
    </row>
    <row r="24" customFormat="false" ht="15.6" hidden="false" customHeight="false" outlineLevel="0" collapsed="false">
      <c r="A24" s="12" t="s">
        <v>34</v>
      </c>
      <c r="B24" s="13"/>
      <c r="C24" s="12" t="s">
        <v>17</v>
      </c>
      <c r="D24" s="13"/>
      <c r="E24" s="14" t="str">
        <f aca="false">IF(D24="x","advanced",IF(C24="x","intermediate",IF(B24="x","basic","none")))</f>
        <v>none</v>
      </c>
      <c r="F24" s="15"/>
      <c r="G24" s="6"/>
      <c r="H24" s="6"/>
      <c r="I24" s="6"/>
      <c r="J24" s="8"/>
      <c r="K24" s="8"/>
      <c r="L24" s="8"/>
      <c r="M24" s="8"/>
      <c r="N24" s="8"/>
      <c r="O24" s="8"/>
      <c r="P24" s="8"/>
      <c r="Q24" s="8"/>
    </row>
    <row r="25" customFormat="false" ht="44" hidden="false" customHeight="false" outlineLevel="0" collapsed="false">
      <c r="A25" s="12" t="s">
        <v>35</v>
      </c>
      <c r="B25" s="13"/>
      <c r="C25" s="13" t="s">
        <v>13</v>
      </c>
      <c r="D25" s="12" t="s">
        <v>17</v>
      </c>
      <c r="E25" s="14" t="str">
        <f aca="false">IF(D25="x","advanced",IF(C25="x","intermediate",IF(B25="x","basic","none")))</f>
        <v>intermediate</v>
      </c>
      <c r="F25" s="15"/>
      <c r="G25" s="6"/>
      <c r="H25" s="6"/>
      <c r="I25" s="6"/>
      <c r="J25" s="8"/>
      <c r="K25" s="8"/>
      <c r="L25" s="8"/>
      <c r="M25" s="8"/>
      <c r="N25" s="8"/>
      <c r="O25" s="8"/>
      <c r="P25" s="8"/>
      <c r="Q25" s="8"/>
    </row>
    <row r="26" customFormat="false" ht="15.6" hidden="false" customHeight="false" outlineLevel="0" collapsed="false">
      <c r="A26" s="12" t="s">
        <v>36</v>
      </c>
      <c r="B26" s="13"/>
      <c r="C26" s="13"/>
      <c r="D26" s="13"/>
      <c r="E26" s="14" t="str">
        <f aca="false">IF(D26="x","advanced",IF(C26="x","intermediate",IF(B26="x","basic","none")))</f>
        <v>none</v>
      </c>
      <c r="F26" s="15"/>
      <c r="G26" s="6"/>
      <c r="H26" s="6"/>
      <c r="I26" s="6"/>
      <c r="J26" s="8"/>
      <c r="K26" s="8"/>
      <c r="L26" s="8"/>
      <c r="M26" s="8"/>
      <c r="N26" s="8"/>
      <c r="O26" s="8"/>
      <c r="P26" s="8"/>
      <c r="Q26" s="8"/>
    </row>
    <row r="27" customFormat="false" ht="15.6" hidden="false" customHeight="false" outlineLevel="0" collapsed="false">
      <c r="A27" s="12" t="s">
        <v>37</v>
      </c>
      <c r="B27" s="13"/>
      <c r="C27" s="13"/>
      <c r="D27" s="13"/>
      <c r="E27" s="14" t="str">
        <f aca="false">IF(D27="x","advanced",IF(C27="x","intermediate",IF(B27="x","basic","none")))</f>
        <v>none</v>
      </c>
      <c r="F27" s="15"/>
      <c r="G27" s="6"/>
      <c r="H27" s="6"/>
      <c r="I27" s="6"/>
      <c r="J27" s="8"/>
      <c r="K27" s="8"/>
      <c r="L27" s="8"/>
      <c r="M27" s="8"/>
      <c r="N27" s="8"/>
      <c r="O27" s="8"/>
      <c r="P27" s="8"/>
      <c r="Q27" s="8"/>
    </row>
    <row r="28" customFormat="false" ht="15.6" hidden="false" customHeight="false" outlineLevel="0" collapsed="false">
      <c r="A28" s="12" t="s">
        <v>38</v>
      </c>
      <c r="B28" s="19" t="s">
        <v>17</v>
      </c>
      <c r="C28" s="13"/>
      <c r="D28" s="13"/>
      <c r="E28" s="14" t="str">
        <f aca="false">IF(D28="x","advanced",IF(C28="x","intermediate",IF(B28="x","basic","none")))</f>
        <v>none</v>
      </c>
      <c r="F28" s="15"/>
      <c r="G28" s="6"/>
      <c r="H28" s="6"/>
      <c r="I28" s="6"/>
      <c r="J28" s="8"/>
      <c r="K28" s="8"/>
      <c r="L28" s="8"/>
      <c r="M28" s="8"/>
      <c r="N28" s="8"/>
      <c r="O28" s="8"/>
      <c r="P28" s="8"/>
      <c r="Q28" s="8"/>
    </row>
    <row r="29" customFormat="false" ht="15.6" hidden="false" customHeight="false" outlineLevel="0" collapsed="false">
      <c r="A29" s="12" t="s">
        <v>39</v>
      </c>
      <c r="B29" s="13"/>
      <c r="C29" s="13"/>
      <c r="D29" s="13"/>
      <c r="E29" s="14" t="str">
        <f aca="false">IF(D29="x","advanced",IF(C29="x","intermediate",IF(B29="x","basic","none")))</f>
        <v>none</v>
      </c>
      <c r="F29" s="15"/>
      <c r="G29" s="6"/>
      <c r="H29" s="6"/>
      <c r="I29" s="6"/>
      <c r="J29" s="8"/>
      <c r="K29" s="8"/>
      <c r="L29" s="8"/>
      <c r="M29" s="8"/>
      <c r="N29" s="8"/>
      <c r="O29" s="8"/>
      <c r="P29" s="8"/>
      <c r="Q29" s="8"/>
    </row>
    <row r="30" customFormat="false" ht="15.6" hidden="false" customHeight="false" outlineLevel="0" collapsed="false">
      <c r="A30" s="12" t="s">
        <v>40</v>
      </c>
      <c r="B30" s="12" t="s">
        <v>17</v>
      </c>
      <c r="C30" s="13"/>
      <c r="D30" s="13"/>
      <c r="E30" s="14" t="str">
        <f aca="false">IF(D30="x","advanced",IF(C30="x","intermediate",IF(B30="x","basic","none")))</f>
        <v>none</v>
      </c>
      <c r="F30" s="15"/>
      <c r="G30" s="6"/>
      <c r="H30" s="6"/>
      <c r="I30" s="6"/>
      <c r="J30" s="8"/>
      <c r="K30" s="8"/>
      <c r="L30" s="8"/>
      <c r="M30" s="8"/>
      <c r="N30" s="8"/>
      <c r="O30" s="8"/>
      <c r="P30" s="8"/>
      <c r="Q30" s="8"/>
    </row>
    <row r="31" customFormat="false" ht="15.6" hidden="false" customHeight="false" outlineLevel="0" collapsed="false">
      <c r="A31" s="12" t="s">
        <v>41</v>
      </c>
      <c r="B31" s="13"/>
      <c r="C31" s="13"/>
      <c r="D31" s="13"/>
      <c r="E31" s="14" t="str">
        <f aca="false">IF(D31="x","advanced",IF(C31="x","intermediate",IF(B31="x","basic","none")))</f>
        <v>none</v>
      </c>
      <c r="F31" s="15"/>
      <c r="G31" s="6"/>
      <c r="H31" s="6"/>
      <c r="I31" s="6"/>
      <c r="J31" s="8"/>
      <c r="K31" s="8"/>
      <c r="L31" s="8"/>
      <c r="M31" s="8"/>
      <c r="N31" s="8"/>
      <c r="O31" s="8"/>
      <c r="P31" s="8"/>
      <c r="Q31" s="8"/>
    </row>
    <row r="32" customFormat="false" ht="15.6" hidden="false" customHeight="false" outlineLevel="0" collapsed="false">
      <c r="A32" s="12" t="s">
        <v>42</v>
      </c>
      <c r="B32" s="13"/>
      <c r="C32" s="13"/>
      <c r="D32" s="13"/>
      <c r="E32" s="14" t="str">
        <f aca="false">IF(D32="x","advanced",IF(C32="x","intermediate",IF(B32="x","basic","none")))</f>
        <v>none</v>
      </c>
      <c r="F32" s="15"/>
      <c r="G32" s="6"/>
      <c r="H32" s="6"/>
      <c r="I32" s="6"/>
      <c r="J32" s="8"/>
      <c r="K32" s="8"/>
      <c r="L32" s="8"/>
      <c r="M32" s="8"/>
      <c r="N32" s="8"/>
      <c r="O32" s="8"/>
      <c r="P32" s="8"/>
      <c r="Q32" s="8"/>
    </row>
    <row r="33" customFormat="false" ht="14.4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customFormat="false" ht="14.4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customFormat="false" ht="14.4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customFormat="false" ht="14.4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customFormat="false" ht="14.4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customFormat="false" ht="14.4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customFormat="false" ht="14.4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customFormat="false" ht="14.4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customFormat="false" ht="14.4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</sheetData>
  <sheetProtection algorithmName="SHA-512" hashValue="zYtCNwkBp8PIhFhg0fI0/QlU+4oa0+pRgsnMkf9vIHV1avXsjMOTkmB2IU3eSSwbD36DIqfARcRlCxthvkHIPw==" saltValue="pNxsSk15I2APvO3VgWqZ8A==" spinCount="100000" sheet="true" objects="true" scenarios="true"/>
  <mergeCells count="6">
    <mergeCell ref="A2:H4"/>
    <mergeCell ref="B6:D6"/>
    <mergeCell ref="E6:H6"/>
    <mergeCell ref="B7:D7"/>
    <mergeCell ref="E7:H7"/>
    <mergeCell ref="G10:H1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  <Company>LMU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2021-08-17T09:47:00Z</dcterms:created>
  <dc:creator>Florian Lang</dc:creator>
  <dc:description/>
  <dc:language>fr-FR</dc:language>
  <cp:lastModifiedBy/>
  <cp:lastPrinted>2021-11-04T10:44:48Z</cp:lastPrinted>
  <dcterms:modified xsi:type="dcterms:W3CDTF">2022-02-13T23:42:06Z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LMU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