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YDataScience\PD-related trail\eIPP_SR\data\"/>
    </mc:Choice>
  </mc:AlternateContent>
  <xr:revisionPtr revIDLastSave="0" documentId="13_ncr:1_{4A5AA457-CE30-477E-89B8-4C345BB7471C}" xr6:coauthVersionLast="47" xr6:coauthVersionMax="47" xr10:uidLastSave="{00000000-0000-0000-0000-000000000000}"/>
  <bookViews>
    <workbookView xWindow="15" yWindow="15" windowWidth="28770" windowHeight="15450" xr2:uid="{00000000-000D-0000-FFFF-FFFF00000000}"/>
  </bookViews>
  <sheets>
    <sheet name="Char_include" sheetId="1" r:id="rId1"/>
    <sheet name="Egger's test" sheetId="2" r:id="rId2"/>
    <sheet name="Newcastle-Ottawa Scale (NOS)" sheetId="3" r:id="rId3"/>
    <sheet name="IPP_factor" sheetId="4" r:id="rId4"/>
    <sheet name="Subgroup" sheetId="7" r:id="rId5"/>
    <sheet name="Cx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<sst xmlns="http://schemas.openxmlformats.org/spreadsheetml/2006/main" count="404" uniqueCount="135">
  <si>
    <t>Author</t>
    <phoneticPr fontId="1" type="noConversion"/>
  </si>
  <si>
    <t>Year of publication</t>
    <phoneticPr fontId="1" type="noConversion"/>
  </si>
  <si>
    <t>Sample size</t>
    <phoneticPr fontId="1" type="noConversion"/>
  </si>
  <si>
    <t>Study type</t>
    <phoneticPr fontId="1" type="noConversion"/>
  </si>
  <si>
    <t>Giuliani et al</t>
    <phoneticPr fontId="1" type="noConversion"/>
  </si>
  <si>
    <t>Country of study</t>
    <phoneticPr fontId="1" type="noConversion"/>
  </si>
  <si>
    <t>Italy</t>
    <phoneticPr fontId="1" type="noConversion"/>
  </si>
  <si>
    <t>Cross-sectional</t>
    <phoneticPr fontId="1" type="noConversion"/>
  </si>
  <si>
    <t>Castellanos et al</t>
    <phoneticPr fontId="1" type="noConversion"/>
  </si>
  <si>
    <t>Sprain</t>
    <phoneticPr fontId="1" type="noConversion"/>
  </si>
  <si>
    <t>Case-control</t>
    <phoneticPr fontId="1" type="noConversion"/>
  </si>
  <si>
    <t>de Jesús Ventura et al</t>
    <phoneticPr fontId="1" type="noConversion"/>
  </si>
  <si>
    <t>Mexican</t>
    <phoneticPr fontId="1" type="noConversion"/>
  </si>
  <si>
    <t>Di Lauro et al</t>
    <phoneticPr fontId="1" type="noConversion"/>
  </si>
  <si>
    <t>Fishbach et al</t>
    <phoneticPr fontId="1" type="noConversion"/>
  </si>
  <si>
    <t>France</t>
    <phoneticPr fontId="1" type="noConversion"/>
  </si>
  <si>
    <t>Cohort</t>
    <phoneticPr fontId="1" type="noConversion"/>
  </si>
  <si>
    <t>Aranda et al</t>
    <phoneticPr fontId="1" type="noConversion"/>
  </si>
  <si>
    <t>Scanziani et al</t>
    <phoneticPr fontId="1" type="noConversion"/>
  </si>
  <si>
    <t>Dejardin et al</t>
    <phoneticPr fontId="1" type="noConversion"/>
  </si>
  <si>
    <t>Belgium</t>
    <phoneticPr fontId="1" type="noConversion"/>
  </si>
  <si>
    <t>Outerelo et al</t>
    <phoneticPr fontId="1" type="noConversion"/>
  </si>
  <si>
    <t>Portugal</t>
    <phoneticPr fontId="1" type="noConversion"/>
  </si>
  <si>
    <t>Sigogne et al</t>
    <phoneticPr fontId="1" type="noConversion"/>
  </si>
  <si>
    <t>Rusthoven et al</t>
    <phoneticPr fontId="1" type="noConversion"/>
  </si>
  <si>
    <t>Netherlands</t>
    <phoneticPr fontId="1" type="noConversion"/>
  </si>
  <si>
    <t>Betancourt et al</t>
    <phoneticPr fontId="1" type="noConversion"/>
  </si>
  <si>
    <t>Spain</t>
    <phoneticPr fontId="1" type="noConversion"/>
  </si>
  <si>
    <t>Brazil</t>
    <phoneticPr fontId="1" type="noConversion"/>
  </si>
  <si>
    <t>61.3±15</t>
  </si>
  <si>
    <t>Age (years)</t>
    <phoneticPr fontId="1" type="noConversion"/>
  </si>
  <si>
    <t>61.1±15</t>
  </si>
  <si>
    <r>
      <t xml:space="preserve">42.4±14.18 </t>
    </r>
    <r>
      <rPr>
        <vertAlign val="superscript"/>
        <sz val="11"/>
        <color theme="1"/>
        <rFont val="新細明體"/>
        <family val="1"/>
        <charset val="136"/>
        <scheme val="minor"/>
      </rPr>
      <t>1</t>
    </r>
    <phoneticPr fontId="1" type="noConversion"/>
  </si>
  <si>
    <r>
      <t xml:space="preserve">59±14.46 </t>
    </r>
    <r>
      <rPr>
        <vertAlign val="superscript"/>
        <sz val="11"/>
        <color theme="1"/>
        <rFont val="新細明體"/>
        <family val="1"/>
        <charset val="136"/>
        <scheme val="minor"/>
      </rPr>
      <t>2</t>
    </r>
    <phoneticPr fontId="1" type="noConversion"/>
  </si>
  <si>
    <t>2. Standard deviation not provided in the article, calculated by assuming all samples are normally distributed, reference : order statistics</t>
    <phoneticPr fontId="1" type="noConversion"/>
  </si>
  <si>
    <t>1. Calculated mean and stadard deviation by combining all the groups' mean and standard deviation reported in the study</t>
    <phoneticPr fontId="1" type="noConversion"/>
  </si>
  <si>
    <t>9.8±8.3</t>
  </si>
  <si>
    <t>65 ± 12</t>
    <phoneticPr fontId="1" type="noConversion"/>
  </si>
  <si>
    <r>
      <t xml:space="preserve">51.5± 16.89 </t>
    </r>
    <r>
      <rPr>
        <vertAlign val="superscript"/>
        <sz val="11"/>
        <color theme="1"/>
        <rFont val="新細明體"/>
        <family val="1"/>
        <charset val="136"/>
        <scheme val="minor"/>
      </rPr>
      <t>1</t>
    </r>
    <phoneticPr fontId="1" type="noConversion"/>
  </si>
  <si>
    <t>58±15</t>
    <phoneticPr fontId="1" type="noConversion"/>
  </si>
  <si>
    <t>57 ±10.7</t>
    <phoneticPr fontId="1" type="noConversion"/>
  </si>
  <si>
    <t>6.0±3.9</t>
  </si>
  <si>
    <t>62.1 ± 15.23</t>
  </si>
  <si>
    <t>11.2±3.2</t>
  </si>
  <si>
    <t>Reported outcome</t>
    <phoneticPr fontId="1" type="noConversion"/>
  </si>
  <si>
    <t>APD, automated peritoneal dialysis; CAPD, continuous ambulatory peritoneal dialysis; CCPD-1, continuous cycling peritoneal dialysis with one daily exchange; PKD, polycystic kidney disease;</t>
    <phoneticPr fontId="1" type="noConversion"/>
  </si>
  <si>
    <t>All results are reported with mean and standard deviation if avaliable through data extraction or calculation</t>
    <phoneticPr fontId="1" type="noConversion"/>
  </si>
  <si>
    <t>IPP, IPV</t>
    <phoneticPr fontId="1" type="noConversion"/>
  </si>
  <si>
    <t>IPP, IPV, rate of hernias, rate of pericatheter leakage</t>
    <phoneticPr fontId="1" type="noConversion"/>
  </si>
  <si>
    <t>IPP</t>
    <phoneticPr fontId="1" type="noConversion"/>
  </si>
  <si>
    <t>IPP, IPV, catheter flow rate, transition time,drainage volume</t>
    <phoneticPr fontId="1" type="noConversion"/>
  </si>
  <si>
    <t>IPP, IPV, incidence of abdominal wall complication, incidence of peritonitis, incidence of gastrointesetinal reflux</t>
    <phoneticPr fontId="1" type="noConversion"/>
  </si>
  <si>
    <t>IPP, incidence of hernias, incidence of gastrointestinal reflux, incidence of hydrothorax</t>
    <phoneticPr fontId="1" type="noConversion"/>
  </si>
  <si>
    <t>IPP, IPV, Ultrafiltration volume</t>
    <phoneticPr fontId="1" type="noConversion"/>
  </si>
  <si>
    <t>IPP, IPV,  rate of hernia, rate of peritoneal leaks</t>
    <phoneticPr fontId="1" type="noConversion"/>
  </si>
  <si>
    <t>IPP, rate of hernias</t>
    <phoneticPr fontId="1" type="noConversion"/>
  </si>
  <si>
    <t>3. Adjust for IPP only</t>
    <phoneticPr fontId="1" type="noConversion"/>
  </si>
  <si>
    <r>
      <t xml:space="preserve">Age, Gender, BMI, BSA, IPV/BMI </t>
    </r>
    <r>
      <rPr>
        <vertAlign val="superscript"/>
        <sz val="11"/>
        <color theme="1"/>
        <rFont val="新細明體"/>
        <family val="1"/>
        <charset val="136"/>
        <scheme val="minor"/>
      </rPr>
      <t>3</t>
    </r>
    <r>
      <rPr>
        <sz val="11"/>
        <color theme="1"/>
        <rFont val="新細明體"/>
        <family val="2"/>
        <scheme val="minor"/>
      </rPr>
      <t xml:space="preserve">, IPV/BSA </t>
    </r>
    <r>
      <rPr>
        <vertAlign val="superscript"/>
        <sz val="11"/>
        <color theme="1"/>
        <rFont val="新細明體"/>
        <family val="1"/>
        <charset val="136"/>
        <scheme val="minor"/>
      </rPr>
      <t>3</t>
    </r>
    <phoneticPr fontId="1" type="noConversion"/>
  </si>
  <si>
    <t>Age, Gender, BMI, BSA, waist circumference, Charlson comorbidity index</t>
    <phoneticPr fontId="1" type="noConversion"/>
  </si>
  <si>
    <t>Gender, infusion volume, IPV/BSA, blood pressure, discomfort via visual analog scale</t>
    <phoneticPr fontId="1" type="noConversion"/>
  </si>
  <si>
    <t>IPV/BSA</t>
    <phoneticPr fontId="1" type="noConversion"/>
  </si>
  <si>
    <t>4. Calculated by BMI / 50th percentile normal BMI for patietn's chronological age</t>
    <phoneticPr fontId="1" type="noConversion"/>
  </si>
  <si>
    <r>
      <t xml:space="preserve">Age, Gender, BSA, IPV/BSA, normalised BMI </t>
    </r>
    <r>
      <rPr>
        <vertAlign val="superscript"/>
        <sz val="11"/>
        <color theme="1"/>
        <rFont val="新細明體"/>
        <family val="1"/>
        <charset val="136"/>
        <scheme val="minor"/>
      </rPr>
      <t>4</t>
    </r>
    <phoneticPr fontId="1" type="noConversion"/>
  </si>
  <si>
    <t>BMI, infusion volume</t>
    <phoneticPr fontId="1" type="noConversion"/>
  </si>
  <si>
    <t>Adjusted factors of IPP</t>
    <phoneticPr fontId="1" type="noConversion"/>
  </si>
  <si>
    <t>Age, BMI, BSA, IPV, IPV/BSA</t>
    <phoneticPr fontId="1" type="noConversion"/>
  </si>
  <si>
    <t>Age, Gender, BMI, BSA, Ultrafiltration volume, History of diabetes</t>
    <phoneticPr fontId="1" type="noConversion"/>
  </si>
  <si>
    <t>5. Calculated by abdominal tomodensitometries</t>
    <phoneticPr fontId="1" type="noConversion"/>
  </si>
  <si>
    <r>
      <t>IPV, BMI, BSA, Liver volume, Total kidney volume, Abdominal cavity volume</t>
    </r>
    <r>
      <rPr>
        <vertAlign val="superscript"/>
        <sz val="11"/>
        <color theme="1"/>
        <rFont val="新細明體"/>
        <family val="1"/>
        <charset val="136"/>
        <scheme val="minor"/>
      </rPr>
      <t xml:space="preserve"> 5</t>
    </r>
    <r>
      <rPr>
        <sz val="11"/>
        <color theme="1"/>
        <rFont val="新細明體"/>
        <family val="2"/>
        <scheme val="minor"/>
      </rPr>
      <t xml:space="preserve">, </t>
    </r>
    <phoneticPr fontId="1" type="noConversion"/>
  </si>
  <si>
    <t>Age, BMI, BSA, Transcapillary ultrafiltration, marker clearance, and net ultrafiltration</t>
    <phoneticPr fontId="1" type="noConversion"/>
  </si>
  <si>
    <t>Age, BMI, Charlson comorbidity index, history of diabetes, history of pregnancy, creatinine, creatinine clearence, urine volume</t>
    <phoneticPr fontId="1" type="noConversion"/>
  </si>
  <si>
    <t>Age, time on CAPD program, infusion volume</t>
    <phoneticPr fontId="1" type="noConversion"/>
  </si>
  <si>
    <t>Study ID</t>
  </si>
  <si>
    <t>Study ID</t>
    <phoneticPr fontId="1" type="noConversion"/>
  </si>
  <si>
    <t>Giuliani2020</t>
  </si>
  <si>
    <t>Giuliani2020</t>
    <phoneticPr fontId="1" type="noConversion"/>
  </si>
  <si>
    <t>Castellanos2017</t>
  </si>
  <si>
    <t>Fishbach2003</t>
  </si>
  <si>
    <t>Scanziani2003</t>
  </si>
  <si>
    <t>Dejardin2007</t>
  </si>
  <si>
    <t>Outerelo2014</t>
  </si>
  <si>
    <t>Sigogne2020</t>
  </si>
  <si>
    <t>Rusthoven2005</t>
  </si>
  <si>
    <t>Betancourt2023</t>
  </si>
  <si>
    <t>Aranda2000</t>
  </si>
  <si>
    <t>Castellanos2017</t>
    <phoneticPr fontId="1" type="noConversion"/>
  </si>
  <si>
    <t>Ventura2000</t>
    <phoneticPr fontId="1" type="noConversion"/>
  </si>
  <si>
    <t>Lauro1999</t>
    <phoneticPr fontId="1" type="noConversion"/>
  </si>
  <si>
    <t xml:space="preserve">Mean IPP </t>
    <phoneticPr fontId="1" type="noConversion"/>
  </si>
  <si>
    <t>SD</t>
    <phoneticPr fontId="1" type="noConversion"/>
  </si>
  <si>
    <r>
      <t xml:space="preserve">Ventura2000 </t>
    </r>
    <r>
      <rPr>
        <vertAlign val="superscript"/>
        <sz val="11"/>
        <color theme="1"/>
        <rFont val="新細明體"/>
        <family val="1"/>
        <charset val="136"/>
        <scheme val="minor"/>
      </rPr>
      <t>1</t>
    </r>
    <phoneticPr fontId="1" type="noConversion"/>
  </si>
  <si>
    <r>
      <t xml:space="preserve">Lauro1999 </t>
    </r>
    <r>
      <rPr>
        <vertAlign val="superscript"/>
        <sz val="11"/>
        <color theme="1"/>
        <rFont val="新細明體"/>
        <family val="1"/>
        <charset val="136"/>
        <scheme val="minor"/>
      </rPr>
      <t>2</t>
    </r>
    <phoneticPr fontId="1" type="noConversion"/>
  </si>
  <si>
    <t>1 Calculated mean and stadard deviation by combining all the groups' mean and standard deviation reported in the study</t>
    <phoneticPr fontId="1" type="noConversion"/>
  </si>
  <si>
    <t>2 Calculated mean and standard deviation by minimum and maximum IPP shown in the report</t>
    <phoneticPr fontId="1" type="noConversion"/>
  </si>
  <si>
    <r>
      <t xml:space="preserve">Aranda2000 </t>
    </r>
    <r>
      <rPr>
        <vertAlign val="superscript"/>
        <sz val="11"/>
        <color theme="1"/>
        <rFont val="新細明體"/>
        <family val="1"/>
        <charset val="136"/>
        <scheme val="minor"/>
      </rPr>
      <t>1</t>
    </r>
    <phoneticPr fontId="1" type="noConversion"/>
  </si>
  <si>
    <t>Selection (0-4)</t>
  </si>
  <si>
    <t>Comparability (0-2)</t>
  </si>
  <si>
    <t>Outcome (0-3)</t>
  </si>
  <si>
    <t>Total (0-9)</t>
  </si>
  <si>
    <t>Aranda2000</t>
    <phoneticPr fontId="1" type="noConversion"/>
  </si>
  <si>
    <t>High Quality: 7-9 stars</t>
  </si>
  <si>
    <t>Moderate Quality: 4-6 stars</t>
  </si>
  <si>
    <t>Low Quality: 0-3 stars</t>
  </si>
  <si>
    <t>mean</t>
    <phoneticPr fontId="1" type="noConversion"/>
  </si>
  <si>
    <t>BMI</t>
    <phoneticPr fontId="1" type="noConversion"/>
  </si>
  <si>
    <t>p-value</t>
    <phoneticPr fontId="1" type="noConversion"/>
  </si>
  <si>
    <t>NA</t>
    <phoneticPr fontId="1" type="noConversion"/>
  </si>
  <si>
    <t>&lt;0.001</t>
    <phoneticPr fontId="1" type="noConversion"/>
  </si>
  <si>
    <t>&lt;0.0005</t>
    <phoneticPr fontId="1" type="noConversion"/>
  </si>
  <si>
    <t>&lt;0.05</t>
    <phoneticPr fontId="1" type="noConversion"/>
  </si>
  <si>
    <t>&lt;0.0001</t>
    <phoneticPr fontId="1" type="noConversion"/>
  </si>
  <si>
    <t>BSA</t>
    <phoneticPr fontId="1" type="noConversion"/>
  </si>
  <si>
    <t>&lt;0.005</t>
    <phoneticPr fontId="1" type="noConversion"/>
  </si>
  <si>
    <t>&lt;0.01</t>
    <phoneticPr fontId="1" type="noConversion"/>
  </si>
  <si>
    <t>NA *</t>
    <phoneticPr fontId="1" type="noConversion"/>
  </si>
  <si>
    <t>* Reported as 'not significant' without data</t>
    <phoneticPr fontId="1" type="noConversion"/>
  </si>
  <si>
    <t>IPV</t>
    <phoneticPr fontId="1" type="noConversion"/>
  </si>
  <si>
    <t>Age</t>
    <phoneticPr fontId="1" type="noConversion"/>
  </si>
  <si>
    <t>BMI, body mass index; BSA, body surface area; IPV, intraperitoneal volume; IPP, intraperitoneal pressure; PD, peritoneal dialysis;</t>
    <phoneticPr fontId="1" type="noConversion"/>
  </si>
  <si>
    <t>NA, not avaliable; SD, Standard deviation; BMI, body mass index; BSA, body surface area; IPV, intraperitoneal volume; IPP, intraperitoneal pressure; CCI, Charlson Comorbidity index</t>
    <phoneticPr fontId="1" type="noConversion"/>
  </si>
  <si>
    <t>linear regression</t>
    <phoneticPr fontId="1" type="noConversion"/>
  </si>
  <si>
    <t>CCI</t>
    <phoneticPr fontId="1" type="noConversion"/>
  </si>
  <si>
    <t>High IPP</t>
    <phoneticPr fontId="1" type="noConversion"/>
  </si>
  <si>
    <t>Low IPP</t>
    <phoneticPr fontId="1" type="noConversion"/>
  </si>
  <si>
    <r>
      <t>IPP</t>
    </r>
    <r>
      <rPr>
        <vertAlign val="superscript"/>
        <sz val="11"/>
        <color theme="1"/>
        <rFont val="新細明體"/>
        <family val="1"/>
        <charset val="136"/>
        <scheme val="minor"/>
      </rPr>
      <t xml:space="preserve"> 1</t>
    </r>
    <phoneticPr fontId="1" type="noConversion"/>
  </si>
  <si>
    <t>1 Calculated mean and SD according to the multiple regression model</t>
    <phoneticPr fontId="1" type="noConversion"/>
  </si>
  <si>
    <t xml:space="preserve">Yes </t>
    <phoneticPr fontId="1" type="noConversion"/>
  </si>
  <si>
    <t>No</t>
    <phoneticPr fontId="1" type="noConversion"/>
  </si>
  <si>
    <r>
      <t xml:space="preserve">Outerelo2014 </t>
    </r>
    <r>
      <rPr>
        <vertAlign val="superscript"/>
        <sz val="11"/>
        <color theme="1"/>
        <rFont val="新細明體"/>
        <family val="1"/>
        <charset val="136"/>
        <scheme val="minor"/>
      </rPr>
      <t>1</t>
    </r>
    <phoneticPr fontId="1" type="noConversion"/>
  </si>
  <si>
    <r>
      <t xml:space="preserve">Betancourt2023 </t>
    </r>
    <r>
      <rPr>
        <vertAlign val="superscript"/>
        <sz val="11"/>
        <color theme="1"/>
        <rFont val="新細明體"/>
        <family val="1"/>
        <charset val="136"/>
        <scheme val="minor"/>
      </rPr>
      <t>2</t>
    </r>
    <phoneticPr fontId="1" type="noConversion"/>
  </si>
  <si>
    <t>3 Data extracted from a subgroup analysis from the study</t>
    <phoneticPr fontId="1" type="noConversion"/>
  </si>
  <si>
    <r>
      <t>Aranda2000 2,</t>
    </r>
    <r>
      <rPr>
        <vertAlign val="superscript"/>
        <sz val="11"/>
        <color theme="1"/>
        <rFont val="新細明體"/>
        <family val="1"/>
        <charset val="136"/>
        <scheme val="minor"/>
      </rPr>
      <t>3</t>
    </r>
    <phoneticPr fontId="1" type="noConversion"/>
  </si>
  <si>
    <t>2 Calculated data assuming normal distribution of population, using mean IPP as the cut off of 'high' and 'low' IPP</t>
    <phoneticPr fontId="1" type="noConversion"/>
  </si>
  <si>
    <t>Non-infectCx</t>
    <phoneticPr fontId="1" type="noConversion"/>
  </si>
  <si>
    <t>1 Calculated number of patients assuming a normal distribution, using 13cmH2O as the cutoff of 'high' and 'low' IPP as suggested in the study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</si>
</sst>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vertAlign val="superscript"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F15" sqref="F15"/>
    </sheetView>
  </sheetViews>
  <sheetFormatPr defaultRowHeight="15.75" x14ac:dyDescent="0.25"/>
  <cols>
    <col min="1" max="1" width="20.42578125" bestFit="1" customWidth="1"/>
    <col min="2" max="2" width="9.7109375" customWidth="1"/>
    <col min="3" max="3" width="16.140625" bestFit="1" customWidth="1"/>
    <col min="4" max="4" width="14.28515625" bestFit="1" customWidth="1"/>
    <col min="5" max="5" width="11.42578125" bestFit="1" customWidth="1"/>
    <col min="6" max="6" width="13.140625" bestFit="1" customWidth="1"/>
    <col min="7" max="7" width="22" customWidth="1"/>
    <col min="8" max="8" width="79.7109375" bestFit="1" customWidth="1"/>
  </cols>
  <sheetData>
    <row r="1" spans="1:9" x14ac:dyDescent="0.25">
      <c r="A1" t="s">
        <v>73</v>
      </c>
      <c r="B1" t="s">
        <v>0</v>
      </c>
      <c r="C1" t="s">
        <v>1</v>
      </c>
      <c r="D1" t="s">
        <v>5</v>
      </c>
      <c r="E1" t="s">
        <v>3</v>
      </c>
      <c r="F1" t="s">
        <v>2</v>
      </c>
      <c r="G1" t="s">
        <v>30</v>
      </c>
      <c r="H1" t="s">
        <v>44</v>
      </c>
      <c r="I1" t="s">
        <v>64</v>
      </c>
    </row>
    <row r="2" spans="1:9" ht="18" x14ac:dyDescent="0.25">
      <c r="A2" t="s">
        <v>75</v>
      </c>
      <c r="B2" t="s">
        <v>4</v>
      </c>
      <c r="C2">
        <v>2020</v>
      </c>
      <c r="D2" t="s">
        <v>6</v>
      </c>
      <c r="E2" t="s">
        <v>7</v>
      </c>
      <c r="F2">
        <v>77</v>
      </c>
      <c r="G2" t="s">
        <v>29</v>
      </c>
      <c r="H2" t="s">
        <v>47</v>
      </c>
      <c r="I2" t="s">
        <v>57</v>
      </c>
    </row>
    <row r="3" spans="1:9" x14ac:dyDescent="0.25">
      <c r="A3" t="s">
        <v>85</v>
      </c>
      <c r="B3" t="s">
        <v>8</v>
      </c>
      <c r="C3">
        <v>2017</v>
      </c>
      <c r="D3" t="s">
        <v>9</v>
      </c>
      <c r="E3" t="s">
        <v>10</v>
      </c>
      <c r="F3">
        <v>49</v>
      </c>
      <c r="G3" t="s">
        <v>31</v>
      </c>
      <c r="H3" t="s">
        <v>48</v>
      </c>
      <c r="I3" t="s">
        <v>58</v>
      </c>
    </row>
    <row r="4" spans="1:9" ht="18" x14ac:dyDescent="0.25">
      <c r="A4" t="s">
        <v>86</v>
      </c>
      <c r="B4" t="s">
        <v>11</v>
      </c>
      <c r="C4">
        <v>2000</v>
      </c>
      <c r="D4" t="s">
        <v>12</v>
      </c>
      <c r="E4" t="s">
        <v>7</v>
      </c>
      <c r="F4">
        <v>81</v>
      </c>
      <c r="G4" t="s">
        <v>32</v>
      </c>
      <c r="H4" t="s">
        <v>49</v>
      </c>
      <c r="I4" t="s">
        <v>59</v>
      </c>
    </row>
    <row r="5" spans="1:9" ht="18" x14ac:dyDescent="0.25">
      <c r="A5" t="s">
        <v>87</v>
      </c>
      <c r="B5" t="s">
        <v>13</v>
      </c>
      <c r="C5">
        <v>1999</v>
      </c>
      <c r="D5" t="s">
        <v>6</v>
      </c>
      <c r="E5" t="s">
        <v>7</v>
      </c>
      <c r="F5">
        <v>30</v>
      </c>
      <c r="G5" t="s">
        <v>33</v>
      </c>
      <c r="H5" t="s">
        <v>49</v>
      </c>
      <c r="I5" t="s">
        <v>60</v>
      </c>
    </row>
    <row r="6" spans="1:9" ht="18" x14ac:dyDescent="0.25">
      <c r="A6" t="s">
        <v>77</v>
      </c>
      <c r="B6" t="s">
        <v>14</v>
      </c>
      <c r="C6">
        <v>2003</v>
      </c>
      <c r="D6" t="s">
        <v>15</v>
      </c>
      <c r="E6" t="s">
        <v>16</v>
      </c>
      <c r="F6">
        <v>17</v>
      </c>
      <c r="G6" t="s">
        <v>36</v>
      </c>
      <c r="H6" t="s">
        <v>47</v>
      </c>
      <c r="I6" t="s">
        <v>62</v>
      </c>
    </row>
    <row r="7" spans="1:9" x14ac:dyDescent="0.25">
      <c r="A7" t="s">
        <v>78</v>
      </c>
      <c r="B7" t="s">
        <v>18</v>
      </c>
      <c r="C7">
        <v>2003</v>
      </c>
      <c r="D7" t="s">
        <v>6</v>
      </c>
      <c r="E7" t="s">
        <v>7</v>
      </c>
      <c r="F7">
        <v>34</v>
      </c>
      <c r="G7" t="s">
        <v>37</v>
      </c>
      <c r="H7" t="s">
        <v>50</v>
      </c>
      <c r="I7" t="s">
        <v>63</v>
      </c>
    </row>
    <row r="8" spans="1:9" ht="18" x14ac:dyDescent="0.25">
      <c r="A8" t="s">
        <v>79</v>
      </c>
      <c r="B8" t="s">
        <v>19</v>
      </c>
      <c r="C8">
        <v>2007</v>
      </c>
      <c r="D8" t="s">
        <v>20</v>
      </c>
      <c r="E8" t="s">
        <v>16</v>
      </c>
      <c r="F8">
        <v>61</v>
      </c>
      <c r="G8" t="s">
        <v>38</v>
      </c>
      <c r="H8" t="s">
        <v>51</v>
      </c>
      <c r="I8" t="s">
        <v>65</v>
      </c>
    </row>
    <row r="9" spans="1:9" x14ac:dyDescent="0.25">
      <c r="A9" t="s">
        <v>80</v>
      </c>
      <c r="B9" t="s">
        <v>21</v>
      </c>
      <c r="C9">
        <v>2014</v>
      </c>
      <c r="D9" t="s">
        <v>22</v>
      </c>
      <c r="E9" t="s">
        <v>10</v>
      </c>
      <c r="F9">
        <v>54</v>
      </c>
      <c r="G9" t="s">
        <v>39</v>
      </c>
      <c r="H9" t="s">
        <v>52</v>
      </c>
      <c r="I9" t="s">
        <v>66</v>
      </c>
    </row>
    <row r="10" spans="1:9" ht="18" x14ac:dyDescent="0.25">
      <c r="A10" t="s">
        <v>81</v>
      </c>
      <c r="B10" t="s">
        <v>23</v>
      </c>
      <c r="C10">
        <v>2020</v>
      </c>
      <c r="D10" t="s">
        <v>15</v>
      </c>
      <c r="E10" t="s">
        <v>16</v>
      </c>
      <c r="F10">
        <v>60</v>
      </c>
      <c r="G10" t="s">
        <v>40</v>
      </c>
      <c r="H10" t="s">
        <v>47</v>
      </c>
      <c r="I10" t="s">
        <v>68</v>
      </c>
    </row>
    <row r="11" spans="1:9" x14ac:dyDescent="0.25">
      <c r="A11" t="s">
        <v>82</v>
      </c>
      <c r="B11" t="s">
        <v>24</v>
      </c>
      <c r="C11">
        <v>2005</v>
      </c>
      <c r="D11" t="s">
        <v>25</v>
      </c>
      <c r="E11" t="s">
        <v>16</v>
      </c>
      <c r="F11">
        <v>30</v>
      </c>
      <c r="G11" t="s">
        <v>41</v>
      </c>
      <c r="H11" t="s">
        <v>53</v>
      </c>
      <c r="I11" t="s">
        <v>69</v>
      </c>
    </row>
    <row r="12" spans="1:9" x14ac:dyDescent="0.25">
      <c r="A12" t="s">
        <v>83</v>
      </c>
      <c r="B12" t="s">
        <v>26</v>
      </c>
      <c r="C12">
        <v>2023</v>
      </c>
      <c r="D12" t="s">
        <v>27</v>
      </c>
      <c r="E12" t="s">
        <v>16</v>
      </c>
      <c r="F12">
        <v>124</v>
      </c>
      <c r="G12" t="s">
        <v>42</v>
      </c>
      <c r="H12" t="s">
        <v>54</v>
      </c>
      <c r="I12" t="s">
        <v>70</v>
      </c>
    </row>
    <row r="13" spans="1:9" x14ac:dyDescent="0.25">
      <c r="A13" t="s">
        <v>84</v>
      </c>
      <c r="B13" t="s">
        <v>17</v>
      </c>
      <c r="C13">
        <v>2000</v>
      </c>
      <c r="D13" t="s">
        <v>28</v>
      </c>
      <c r="E13" t="s">
        <v>16</v>
      </c>
      <c r="F13">
        <v>24</v>
      </c>
      <c r="G13" t="s">
        <v>43</v>
      </c>
      <c r="H13" t="s">
        <v>55</v>
      </c>
      <c r="I13" t="s">
        <v>71</v>
      </c>
    </row>
    <row r="14" spans="1:9" x14ac:dyDescent="0.25">
      <c r="F14">
        <f>MEDIAN(F2:F13)</f>
        <v>51.5</v>
      </c>
    </row>
    <row r="15" spans="1:9" x14ac:dyDescent="0.25">
      <c r="A15" t="s">
        <v>35</v>
      </c>
    </row>
    <row r="16" spans="1:9" x14ac:dyDescent="0.25">
      <c r="A16" t="s">
        <v>34</v>
      </c>
    </row>
    <row r="17" spans="1:1" x14ac:dyDescent="0.25">
      <c r="A17" t="s">
        <v>56</v>
      </c>
    </row>
    <row r="18" spans="1:1" x14ac:dyDescent="0.25">
      <c r="A18" t="s">
        <v>61</v>
      </c>
    </row>
    <row r="19" spans="1:1" ht="47.25" x14ac:dyDescent="0.25">
      <c r="A19" s="1" t="s">
        <v>67</v>
      </c>
    </row>
    <row r="20" spans="1:1" x14ac:dyDescent="0.25">
      <c r="A20" s="1"/>
    </row>
    <row r="21" spans="1:1" x14ac:dyDescent="0.25">
      <c r="A21" t="s">
        <v>118</v>
      </c>
    </row>
    <row r="22" spans="1:1" x14ac:dyDescent="0.25">
      <c r="A22" t="s">
        <v>45</v>
      </c>
    </row>
    <row r="23" spans="1:1" x14ac:dyDescent="0.25">
      <c r="A23" t="s">
        <v>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CB62-8DB8-4F40-A7DA-2F0C78434DC0}">
  <dimension ref="A1:D16"/>
  <sheetViews>
    <sheetView workbookViewId="0">
      <selection activeCell="B2" sqref="B2:C13"/>
    </sheetView>
  </sheetViews>
  <sheetFormatPr defaultRowHeight="15.75" x14ac:dyDescent="0.25"/>
  <cols>
    <col min="1" max="1" width="15.28515625" bestFit="1" customWidth="1"/>
    <col min="4" max="4" width="11.42578125" bestFit="1" customWidth="1"/>
  </cols>
  <sheetData>
    <row r="1" spans="1:4" x14ac:dyDescent="0.25">
      <c r="A1" t="s">
        <v>73</v>
      </c>
      <c r="B1" t="s">
        <v>88</v>
      </c>
      <c r="C1" t="s">
        <v>89</v>
      </c>
      <c r="D1" t="s">
        <v>2</v>
      </c>
    </row>
    <row r="2" spans="1:4" x14ac:dyDescent="0.25">
      <c r="A2" t="s">
        <v>75</v>
      </c>
      <c r="B2">
        <v>14.9</v>
      </c>
      <c r="C2">
        <v>2.9</v>
      </c>
      <c r="D2">
        <v>77</v>
      </c>
    </row>
    <row r="3" spans="1:4" x14ac:dyDescent="0.25">
      <c r="A3" t="s">
        <v>85</v>
      </c>
      <c r="B3">
        <v>18</v>
      </c>
      <c r="C3">
        <v>4.4000000000000004</v>
      </c>
      <c r="D3">
        <v>49</v>
      </c>
    </row>
    <row r="4" spans="1:4" ht="18" x14ac:dyDescent="0.25">
      <c r="A4" t="s">
        <v>90</v>
      </c>
      <c r="B4">
        <v>19.600000000000001</v>
      </c>
      <c r="C4">
        <v>12.8</v>
      </c>
      <c r="D4">
        <v>81</v>
      </c>
    </row>
    <row r="5" spans="1:4" ht="18" x14ac:dyDescent="0.25">
      <c r="A5" t="s">
        <v>91</v>
      </c>
      <c r="B5">
        <v>14.5</v>
      </c>
      <c r="C5">
        <v>0.54</v>
      </c>
      <c r="D5">
        <v>30</v>
      </c>
    </row>
    <row r="6" spans="1:4" x14ac:dyDescent="0.25">
      <c r="A6" t="s">
        <v>77</v>
      </c>
      <c r="B6">
        <v>9.6</v>
      </c>
      <c r="C6">
        <v>2.7</v>
      </c>
      <c r="D6">
        <v>17</v>
      </c>
    </row>
    <row r="7" spans="1:4" x14ac:dyDescent="0.25">
      <c r="A7" t="s">
        <v>78</v>
      </c>
      <c r="B7">
        <v>14.3</v>
      </c>
      <c r="C7">
        <v>2.5</v>
      </c>
      <c r="D7">
        <v>34</v>
      </c>
    </row>
    <row r="8" spans="1:4" x14ac:dyDescent="0.25">
      <c r="A8" t="s">
        <v>79</v>
      </c>
      <c r="B8">
        <v>13.5</v>
      </c>
      <c r="C8">
        <v>3.3</v>
      </c>
      <c r="D8">
        <v>61</v>
      </c>
    </row>
    <row r="9" spans="1:4" x14ac:dyDescent="0.25">
      <c r="A9" t="s">
        <v>80</v>
      </c>
      <c r="B9">
        <v>18.8</v>
      </c>
      <c r="C9">
        <v>5.2</v>
      </c>
      <c r="D9">
        <v>54</v>
      </c>
    </row>
    <row r="10" spans="1:4" x14ac:dyDescent="0.25">
      <c r="A10" t="s">
        <v>81</v>
      </c>
      <c r="B10">
        <v>14.6</v>
      </c>
      <c r="C10">
        <v>3.5</v>
      </c>
      <c r="D10">
        <v>60</v>
      </c>
    </row>
    <row r="11" spans="1:4" x14ac:dyDescent="0.25">
      <c r="A11" t="s">
        <v>82</v>
      </c>
      <c r="B11">
        <v>12</v>
      </c>
      <c r="C11">
        <v>6.5</v>
      </c>
      <c r="D11">
        <v>30</v>
      </c>
    </row>
    <row r="12" spans="1:4" x14ac:dyDescent="0.25">
      <c r="A12" t="s">
        <v>83</v>
      </c>
      <c r="B12">
        <v>16.600000000000001</v>
      </c>
      <c r="C12">
        <v>4.5</v>
      </c>
      <c r="D12">
        <v>124</v>
      </c>
    </row>
    <row r="13" spans="1:4" ht="18" x14ac:dyDescent="0.25">
      <c r="A13" t="s">
        <v>94</v>
      </c>
      <c r="B13">
        <v>11.29</v>
      </c>
      <c r="C13">
        <v>4.6100000000000003</v>
      </c>
      <c r="D13">
        <v>24</v>
      </c>
    </row>
    <row r="15" spans="1:4" x14ac:dyDescent="0.25">
      <c r="A15" t="s">
        <v>92</v>
      </c>
    </row>
    <row r="16" spans="1:4" x14ac:dyDescent="0.25">
      <c r="A16" t="s">
        <v>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E9F4-22B7-4C3A-9B35-ED7F5FBC9793}">
  <dimension ref="A1:E17"/>
  <sheetViews>
    <sheetView workbookViewId="0">
      <selection activeCell="H21" sqref="H21"/>
    </sheetView>
  </sheetViews>
  <sheetFormatPr defaultRowHeight="15.75" x14ac:dyDescent="0.25"/>
  <cols>
    <col min="1" max="1" width="15.28515625" bestFit="1" customWidth="1"/>
    <col min="2" max="2" width="14.28515625" bestFit="1" customWidth="1"/>
    <col min="3" max="3" width="19" bestFit="1" customWidth="1"/>
    <col min="4" max="4" width="14.140625" bestFit="1" customWidth="1"/>
    <col min="5" max="5" width="10.7109375" bestFit="1" customWidth="1"/>
  </cols>
  <sheetData>
    <row r="1" spans="1:5" x14ac:dyDescent="0.25">
      <c r="A1" t="s">
        <v>72</v>
      </c>
      <c r="B1" t="s">
        <v>95</v>
      </c>
      <c r="C1" t="s">
        <v>96</v>
      </c>
      <c r="D1" t="s">
        <v>97</v>
      </c>
      <c r="E1" t="s">
        <v>98</v>
      </c>
    </row>
    <row r="2" spans="1:5" x14ac:dyDescent="0.25">
      <c r="A2" t="s">
        <v>74</v>
      </c>
    </row>
    <row r="3" spans="1:5" x14ac:dyDescent="0.25">
      <c r="A3" t="s">
        <v>76</v>
      </c>
    </row>
    <row r="4" spans="1:5" x14ac:dyDescent="0.25">
      <c r="A4" t="s">
        <v>86</v>
      </c>
    </row>
    <row r="5" spans="1:5" x14ac:dyDescent="0.25">
      <c r="A5" t="s">
        <v>87</v>
      </c>
    </row>
    <row r="6" spans="1:5" x14ac:dyDescent="0.25">
      <c r="A6" t="s">
        <v>77</v>
      </c>
    </row>
    <row r="7" spans="1:5" x14ac:dyDescent="0.25">
      <c r="A7" t="s">
        <v>78</v>
      </c>
    </row>
    <row r="8" spans="1:5" x14ac:dyDescent="0.25">
      <c r="A8" t="s">
        <v>79</v>
      </c>
    </row>
    <row r="9" spans="1:5" x14ac:dyDescent="0.25">
      <c r="A9" t="s">
        <v>80</v>
      </c>
    </row>
    <row r="10" spans="1:5" x14ac:dyDescent="0.25">
      <c r="A10" t="s">
        <v>81</v>
      </c>
    </row>
    <row r="11" spans="1:5" x14ac:dyDescent="0.25">
      <c r="A11" t="s">
        <v>82</v>
      </c>
    </row>
    <row r="12" spans="1:5" x14ac:dyDescent="0.25">
      <c r="A12" t="s">
        <v>83</v>
      </c>
    </row>
    <row r="13" spans="1:5" x14ac:dyDescent="0.25">
      <c r="A13" t="s">
        <v>99</v>
      </c>
    </row>
    <row r="15" spans="1:5" x14ac:dyDescent="0.25">
      <c r="A15" t="s">
        <v>100</v>
      </c>
    </row>
    <row r="16" spans="1:5" x14ac:dyDescent="0.25">
      <c r="A16" t="s">
        <v>101</v>
      </c>
    </row>
    <row r="17" spans="1:1" x14ac:dyDescent="0.25">
      <c r="A17" t="s">
        <v>102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D359-06A0-464C-8455-4B585E2A1EA7}">
  <dimension ref="A1:P17"/>
  <sheetViews>
    <sheetView workbookViewId="0">
      <selection activeCell="F21" sqref="F21"/>
    </sheetView>
  </sheetViews>
  <sheetFormatPr defaultRowHeight="15.75" x14ac:dyDescent="0.25"/>
  <cols>
    <col min="1" max="1" width="15.28515625" bestFit="1" customWidth="1"/>
    <col min="2" max="2" width="11.42578125" bestFit="1" customWidth="1"/>
    <col min="5" max="5" width="18.140625" bestFit="1" customWidth="1"/>
    <col min="7" max="7" width="18.140625" bestFit="1" customWidth="1"/>
    <col min="9" max="9" width="18.140625" bestFit="1" customWidth="1"/>
    <col min="11" max="11" width="18.140625" bestFit="1" customWidth="1"/>
    <col min="13" max="13" width="18.140625" bestFit="1" customWidth="1"/>
    <col min="15" max="15" width="15.5703125" bestFit="1" customWidth="1"/>
  </cols>
  <sheetData>
    <row r="1" spans="1:16" x14ac:dyDescent="0.25">
      <c r="C1" t="s">
        <v>49</v>
      </c>
      <c r="E1" t="s">
        <v>104</v>
      </c>
      <c r="G1" t="s">
        <v>111</v>
      </c>
      <c r="I1" t="s">
        <v>116</v>
      </c>
      <c r="K1" t="s">
        <v>60</v>
      </c>
      <c r="M1" t="s">
        <v>117</v>
      </c>
      <c r="O1" t="s">
        <v>121</v>
      </c>
    </row>
    <row r="2" spans="1:16" x14ac:dyDescent="0.25">
      <c r="A2" t="s">
        <v>73</v>
      </c>
      <c r="B2" t="s">
        <v>2</v>
      </c>
      <c r="C2" t="s">
        <v>103</v>
      </c>
      <c r="D2" t="s">
        <v>89</v>
      </c>
      <c r="E2" t="s">
        <v>120</v>
      </c>
      <c r="F2" t="s">
        <v>105</v>
      </c>
      <c r="G2" t="s">
        <v>120</v>
      </c>
      <c r="H2" t="s">
        <v>105</v>
      </c>
      <c r="I2" t="s">
        <v>120</v>
      </c>
      <c r="J2" t="s">
        <v>105</v>
      </c>
      <c r="K2" t="s">
        <v>120</v>
      </c>
      <c r="L2" t="s">
        <v>105</v>
      </c>
      <c r="M2" t="s">
        <v>120</v>
      </c>
      <c r="N2" t="s">
        <v>105</v>
      </c>
      <c r="O2" t="s">
        <v>120</v>
      </c>
      <c r="P2" t="s">
        <v>105</v>
      </c>
    </row>
    <row r="3" spans="1:16" x14ac:dyDescent="0.25">
      <c r="A3" t="s">
        <v>75</v>
      </c>
      <c r="B3">
        <v>77</v>
      </c>
      <c r="C3">
        <v>14.9</v>
      </c>
      <c r="D3">
        <v>2.9</v>
      </c>
      <c r="E3">
        <v>0.42</v>
      </c>
      <c r="F3" t="s">
        <v>107</v>
      </c>
      <c r="G3">
        <v>0.2</v>
      </c>
      <c r="H3">
        <v>5.1999999999999998E-2</v>
      </c>
      <c r="I3">
        <v>-0.13</v>
      </c>
      <c r="J3">
        <v>0.25</v>
      </c>
      <c r="K3">
        <v>-0.25</v>
      </c>
      <c r="L3">
        <v>0.02</v>
      </c>
      <c r="M3" t="s">
        <v>114</v>
      </c>
      <c r="N3" t="s">
        <v>114</v>
      </c>
      <c r="O3" t="s">
        <v>106</v>
      </c>
      <c r="P3" t="s">
        <v>106</v>
      </c>
    </row>
    <row r="4" spans="1:16" x14ac:dyDescent="0.25">
      <c r="A4" t="s">
        <v>85</v>
      </c>
      <c r="B4">
        <v>49</v>
      </c>
      <c r="C4">
        <v>18</v>
      </c>
      <c r="D4">
        <v>4.4000000000000004</v>
      </c>
      <c r="E4">
        <v>0.69</v>
      </c>
      <c r="F4" t="s">
        <v>108</v>
      </c>
      <c r="G4">
        <v>0.45</v>
      </c>
      <c r="H4" t="s">
        <v>112</v>
      </c>
      <c r="I4" t="s">
        <v>114</v>
      </c>
      <c r="J4" t="s">
        <v>114</v>
      </c>
      <c r="K4" t="s">
        <v>106</v>
      </c>
      <c r="L4" t="s">
        <v>106</v>
      </c>
      <c r="M4" t="s">
        <v>114</v>
      </c>
      <c r="N4" t="s">
        <v>114</v>
      </c>
      <c r="O4">
        <v>0.38700000000000001</v>
      </c>
      <c r="P4">
        <v>8.9999999999999993E-3</v>
      </c>
    </row>
    <row r="5" spans="1:16" x14ac:dyDescent="0.25">
      <c r="A5" t="s">
        <v>86</v>
      </c>
      <c r="B5">
        <v>81</v>
      </c>
      <c r="C5">
        <v>19.600000000000001</v>
      </c>
      <c r="D5">
        <v>12.8</v>
      </c>
      <c r="E5" t="s">
        <v>106</v>
      </c>
      <c r="F5" t="s">
        <v>106</v>
      </c>
      <c r="G5" t="s">
        <v>106</v>
      </c>
      <c r="H5" t="s">
        <v>106</v>
      </c>
      <c r="I5" t="s">
        <v>106</v>
      </c>
      <c r="J5" t="s">
        <v>106</v>
      </c>
      <c r="K5">
        <v>-0.31900000000000001</v>
      </c>
      <c r="L5" t="s">
        <v>113</v>
      </c>
      <c r="M5" t="s">
        <v>106</v>
      </c>
      <c r="N5" t="s">
        <v>106</v>
      </c>
      <c r="O5" t="s">
        <v>106</v>
      </c>
      <c r="P5" t="s">
        <v>106</v>
      </c>
    </row>
    <row r="6" spans="1:16" x14ac:dyDescent="0.25">
      <c r="A6" t="s">
        <v>87</v>
      </c>
      <c r="B6">
        <v>30</v>
      </c>
      <c r="C6">
        <v>14.5</v>
      </c>
      <c r="D6">
        <v>0.54</v>
      </c>
      <c r="E6" t="s">
        <v>106</v>
      </c>
      <c r="F6" t="s">
        <v>106</v>
      </c>
      <c r="G6" t="s">
        <v>106</v>
      </c>
      <c r="H6" t="s">
        <v>106</v>
      </c>
      <c r="I6" t="s">
        <v>106</v>
      </c>
      <c r="J6" t="s">
        <v>106</v>
      </c>
      <c r="K6">
        <v>0.35499999999999998</v>
      </c>
      <c r="L6" t="s">
        <v>113</v>
      </c>
      <c r="M6" t="s">
        <v>106</v>
      </c>
      <c r="N6" t="s">
        <v>106</v>
      </c>
      <c r="O6" t="s">
        <v>106</v>
      </c>
      <c r="P6" t="s">
        <v>106</v>
      </c>
    </row>
    <row r="7" spans="1:16" x14ac:dyDescent="0.25">
      <c r="A7" t="s">
        <v>77</v>
      </c>
      <c r="B7">
        <v>17</v>
      </c>
      <c r="C7">
        <v>9.6</v>
      </c>
      <c r="D7">
        <v>2.7</v>
      </c>
      <c r="E7">
        <v>0.82</v>
      </c>
      <c r="F7" t="s">
        <v>109</v>
      </c>
      <c r="G7">
        <v>0.34</v>
      </c>
      <c r="H7" t="s">
        <v>109</v>
      </c>
      <c r="I7" t="s">
        <v>106</v>
      </c>
      <c r="J7" t="s">
        <v>106</v>
      </c>
      <c r="K7">
        <v>0.36</v>
      </c>
      <c r="L7" t="s">
        <v>113</v>
      </c>
      <c r="M7" t="s">
        <v>106</v>
      </c>
      <c r="N7" t="s">
        <v>106</v>
      </c>
      <c r="O7" t="s">
        <v>106</v>
      </c>
      <c r="P7" t="s">
        <v>106</v>
      </c>
    </row>
    <row r="8" spans="1:16" x14ac:dyDescent="0.25">
      <c r="A8" t="s">
        <v>78</v>
      </c>
      <c r="B8">
        <v>34</v>
      </c>
      <c r="C8">
        <v>14.3</v>
      </c>
      <c r="D8">
        <v>2.5</v>
      </c>
      <c r="E8">
        <v>0.66</v>
      </c>
      <c r="F8">
        <v>1.1999999999999999E-3</v>
      </c>
      <c r="G8" t="s">
        <v>114</v>
      </c>
      <c r="H8" t="s">
        <v>114</v>
      </c>
      <c r="I8" t="s">
        <v>114</v>
      </c>
      <c r="J8" t="s">
        <v>114</v>
      </c>
      <c r="K8" t="s">
        <v>106</v>
      </c>
      <c r="L8" t="s">
        <v>106</v>
      </c>
      <c r="M8" t="s">
        <v>106</v>
      </c>
      <c r="N8" t="s">
        <v>106</v>
      </c>
      <c r="O8" t="s">
        <v>106</v>
      </c>
      <c r="P8" t="s">
        <v>106</v>
      </c>
    </row>
    <row r="9" spans="1:16" x14ac:dyDescent="0.25">
      <c r="A9" t="s">
        <v>79</v>
      </c>
      <c r="B9">
        <v>61</v>
      </c>
      <c r="C9">
        <v>13.5</v>
      </c>
      <c r="D9">
        <v>3.3</v>
      </c>
      <c r="E9">
        <v>0.28000000000000003</v>
      </c>
      <c r="F9">
        <v>0.03</v>
      </c>
      <c r="G9">
        <v>0.11</v>
      </c>
      <c r="H9">
        <v>0.38</v>
      </c>
      <c r="I9">
        <v>0.96</v>
      </c>
      <c r="J9" t="s">
        <v>106</v>
      </c>
      <c r="K9" t="s">
        <v>106</v>
      </c>
      <c r="L9" t="s">
        <v>106</v>
      </c>
      <c r="M9">
        <v>0.1</v>
      </c>
      <c r="N9">
        <v>0.44</v>
      </c>
      <c r="O9" t="s">
        <v>106</v>
      </c>
      <c r="P9" t="s">
        <v>106</v>
      </c>
    </row>
    <row r="10" spans="1:16" x14ac:dyDescent="0.25">
      <c r="A10" t="s">
        <v>80</v>
      </c>
      <c r="B10">
        <v>54</v>
      </c>
      <c r="C10">
        <v>18.8</v>
      </c>
      <c r="D10">
        <v>5.2</v>
      </c>
      <c r="E10">
        <v>0.34599999999999997</v>
      </c>
      <c r="F10">
        <v>0.01</v>
      </c>
      <c r="G10">
        <v>0.05</v>
      </c>
      <c r="H10">
        <v>0.71899999999999997</v>
      </c>
      <c r="I10" t="s">
        <v>106</v>
      </c>
      <c r="J10" t="s">
        <v>106</v>
      </c>
      <c r="K10" t="s">
        <v>106</v>
      </c>
      <c r="L10" t="s">
        <v>106</v>
      </c>
      <c r="M10">
        <v>0.14099999999999999</v>
      </c>
      <c r="N10">
        <v>0.309</v>
      </c>
      <c r="O10" t="s">
        <v>106</v>
      </c>
      <c r="P10" t="s">
        <v>106</v>
      </c>
    </row>
    <row r="11" spans="1:16" x14ac:dyDescent="0.25">
      <c r="A11" t="s">
        <v>81</v>
      </c>
      <c r="B11">
        <v>60</v>
      </c>
      <c r="C11">
        <v>14.6</v>
      </c>
      <c r="D11">
        <v>3.5</v>
      </c>
      <c r="E11">
        <v>0.251</v>
      </c>
      <c r="F11" t="s">
        <v>110</v>
      </c>
      <c r="G11">
        <v>0.14799999999999999</v>
      </c>
      <c r="H11">
        <v>2.3999999999999998E-3</v>
      </c>
      <c r="I11">
        <v>0.107</v>
      </c>
      <c r="J11">
        <v>1.0800000000000001E-2</v>
      </c>
      <c r="K11" t="s">
        <v>106</v>
      </c>
      <c r="L11" t="s">
        <v>106</v>
      </c>
      <c r="M11">
        <v>8.9999999999999993E-3</v>
      </c>
      <c r="N11">
        <v>0.46100000000000002</v>
      </c>
      <c r="O11" t="s">
        <v>106</v>
      </c>
      <c r="P11" t="s">
        <v>106</v>
      </c>
    </row>
    <row r="12" spans="1:16" x14ac:dyDescent="0.25">
      <c r="A12" t="s">
        <v>82</v>
      </c>
      <c r="B12">
        <v>30</v>
      </c>
      <c r="C12">
        <v>12</v>
      </c>
      <c r="D12">
        <v>6.5</v>
      </c>
      <c r="E12" t="s">
        <v>106</v>
      </c>
      <c r="F12" t="s">
        <v>106</v>
      </c>
      <c r="G12" t="s">
        <v>114</v>
      </c>
      <c r="H12" t="s">
        <v>106</v>
      </c>
      <c r="I12" t="s">
        <v>114</v>
      </c>
      <c r="J12" t="s">
        <v>106</v>
      </c>
      <c r="K12" t="s">
        <v>114</v>
      </c>
      <c r="L12" t="s">
        <v>106</v>
      </c>
      <c r="M12" t="s">
        <v>106</v>
      </c>
      <c r="N12" t="s">
        <v>106</v>
      </c>
      <c r="O12" t="s">
        <v>106</v>
      </c>
      <c r="P12" t="s">
        <v>106</v>
      </c>
    </row>
    <row r="13" spans="1:16" x14ac:dyDescent="0.25">
      <c r="A13" t="s">
        <v>83</v>
      </c>
      <c r="B13">
        <v>124</v>
      </c>
      <c r="C13">
        <v>16.600000000000001</v>
      </c>
      <c r="D13">
        <v>4.5</v>
      </c>
      <c r="E13">
        <v>0.56899999999999995</v>
      </c>
      <c r="F13" t="s">
        <v>107</v>
      </c>
      <c r="G13" t="s">
        <v>106</v>
      </c>
      <c r="H13" t="s">
        <v>106</v>
      </c>
      <c r="I13">
        <v>0.113</v>
      </c>
      <c r="J13">
        <v>0.216</v>
      </c>
      <c r="K13" t="s">
        <v>106</v>
      </c>
      <c r="L13" t="s">
        <v>106</v>
      </c>
      <c r="M13">
        <v>0.28999999999999998</v>
      </c>
      <c r="N13">
        <v>1E-3</v>
      </c>
      <c r="O13">
        <v>0.34399999999999997</v>
      </c>
      <c r="P13" t="s">
        <v>113</v>
      </c>
    </row>
    <row r="14" spans="1:16" x14ac:dyDescent="0.25">
      <c r="A14" t="s">
        <v>84</v>
      </c>
      <c r="B14">
        <v>24</v>
      </c>
      <c r="C14">
        <v>11.29</v>
      </c>
      <c r="D14">
        <v>4.6100000000000003</v>
      </c>
      <c r="E14" t="s">
        <v>106</v>
      </c>
      <c r="F14" t="s">
        <v>106</v>
      </c>
      <c r="G14" t="s">
        <v>106</v>
      </c>
      <c r="H14" t="s">
        <v>106</v>
      </c>
      <c r="I14" t="s">
        <v>106</v>
      </c>
      <c r="J14" t="s">
        <v>106</v>
      </c>
      <c r="K14" t="s">
        <v>106</v>
      </c>
      <c r="L14" t="s">
        <v>106</v>
      </c>
      <c r="M14" t="s">
        <v>106</v>
      </c>
      <c r="N14" t="s">
        <v>106</v>
      </c>
      <c r="O14" t="s">
        <v>106</v>
      </c>
      <c r="P14" t="s">
        <v>106</v>
      </c>
    </row>
    <row r="15" spans="1:16" ht="14.25" customHeight="1" x14ac:dyDescent="0.25"/>
    <row r="16" spans="1:16" x14ac:dyDescent="0.25">
      <c r="A16" t="s">
        <v>119</v>
      </c>
    </row>
    <row r="17" spans="1:1" x14ac:dyDescent="0.25">
      <c r="A17" t="s">
        <v>115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F582C-058B-4AC1-8E6F-311DDA9154AA}">
  <dimension ref="A1:F36"/>
  <sheetViews>
    <sheetView topLeftCell="A8" workbookViewId="0">
      <selection activeCell="C28" sqref="C28:F28"/>
    </sheetView>
  </sheetViews>
  <sheetFormatPr defaultRowHeight="15.75" x14ac:dyDescent="0.25"/>
  <cols>
    <col min="1" max="1" width="15.28515625" bestFit="1" customWidth="1"/>
    <col min="2" max="2" width="11.42578125" customWidth="1"/>
  </cols>
  <sheetData>
    <row r="1" spans="1:6" x14ac:dyDescent="0.25">
      <c r="C1" t="s">
        <v>122</v>
      </c>
      <c r="E1" t="s">
        <v>123</v>
      </c>
    </row>
    <row r="2" spans="1:6" x14ac:dyDescent="0.25">
      <c r="A2" t="s">
        <v>73</v>
      </c>
      <c r="C2" t="s">
        <v>103</v>
      </c>
      <c r="D2" t="s">
        <v>89</v>
      </c>
      <c r="E2" t="s">
        <v>103</v>
      </c>
      <c r="F2" t="s">
        <v>89</v>
      </c>
    </row>
    <row r="3" spans="1:6" x14ac:dyDescent="0.25">
      <c r="A3" t="s">
        <v>75</v>
      </c>
      <c r="B3" t="s">
        <v>2</v>
      </c>
      <c r="C3">
        <v>21</v>
      </c>
      <c r="E3">
        <v>56</v>
      </c>
    </row>
    <row r="4" spans="1:6" x14ac:dyDescent="0.25">
      <c r="B4" t="s">
        <v>49</v>
      </c>
      <c r="C4">
        <v>18.5</v>
      </c>
      <c r="D4">
        <v>1.2</v>
      </c>
      <c r="E4">
        <v>13.6</v>
      </c>
      <c r="F4">
        <v>2</v>
      </c>
    </row>
    <row r="5" spans="1:6" x14ac:dyDescent="0.25">
      <c r="B5" t="s">
        <v>104</v>
      </c>
      <c r="C5">
        <v>29</v>
      </c>
      <c r="D5">
        <v>3.6</v>
      </c>
      <c r="E5">
        <v>26</v>
      </c>
      <c r="F5">
        <v>4</v>
      </c>
    </row>
    <row r="6" spans="1:6" x14ac:dyDescent="0.25">
      <c r="B6" t="s">
        <v>111</v>
      </c>
      <c r="C6">
        <v>1.89</v>
      </c>
      <c r="D6">
        <v>0.18</v>
      </c>
      <c r="E6">
        <v>1.83</v>
      </c>
      <c r="F6">
        <v>0.19</v>
      </c>
    </row>
    <row r="7" spans="1:6" x14ac:dyDescent="0.25">
      <c r="B7" t="s">
        <v>116</v>
      </c>
      <c r="C7">
        <v>2826</v>
      </c>
      <c r="D7">
        <v>265</v>
      </c>
      <c r="E7">
        <v>2778</v>
      </c>
      <c r="F7">
        <v>336</v>
      </c>
    </row>
    <row r="8" spans="1:6" x14ac:dyDescent="0.25">
      <c r="B8" t="s">
        <v>60</v>
      </c>
      <c r="C8">
        <v>1505</v>
      </c>
      <c r="D8">
        <v>175</v>
      </c>
      <c r="E8">
        <v>1536</v>
      </c>
      <c r="F8">
        <v>274</v>
      </c>
    </row>
    <row r="9" spans="1:6" x14ac:dyDescent="0.25">
      <c r="B9" t="s">
        <v>117</v>
      </c>
      <c r="C9">
        <v>58.9</v>
      </c>
      <c r="D9">
        <v>13</v>
      </c>
      <c r="E9">
        <v>61.6</v>
      </c>
      <c r="F9">
        <v>15.9</v>
      </c>
    </row>
    <row r="10" spans="1:6" x14ac:dyDescent="0.25">
      <c r="B10" t="s">
        <v>121</v>
      </c>
      <c r="C10" t="s">
        <v>106</v>
      </c>
      <c r="D10" t="s">
        <v>106</v>
      </c>
      <c r="E10" t="s">
        <v>106</v>
      </c>
      <c r="F10" t="s">
        <v>106</v>
      </c>
    </row>
    <row r="11" spans="1:6" x14ac:dyDescent="0.25">
      <c r="A11" t="s">
        <v>85</v>
      </c>
      <c r="B11" t="s">
        <v>2</v>
      </c>
      <c r="C11">
        <v>16</v>
      </c>
      <c r="E11">
        <v>33</v>
      </c>
    </row>
    <row r="12" spans="1:6" ht="18" x14ac:dyDescent="0.25">
      <c r="B12" t="s">
        <v>124</v>
      </c>
      <c r="C12">
        <v>22.29</v>
      </c>
      <c r="D12">
        <v>2.62</v>
      </c>
      <c r="E12">
        <v>18.78</v>
      </c>
      <c r="F12">
        <v>2.6</v>
      </c>
    </row>
    <row r="13" spans="1:6" x14ac:dyDescent="0.25">
      <c r="B13" t="s">
        <v>104</v>
      </c>
      <c r="C13">
        <v>31.67</v>
      </c>
      <c r="D13">
        <v>6.1</v>
      </c>
      <c r="E13">
        <v>25.9</v>
      </c>
      <c r="F13">
        <v>3.4</v>
      </c>
    </row>
    <row r="14" spans="1:6" x14ac:dyDescent="0.25">
      <c r="B14" t="s">
        <v>111</v>
      </c>
      <c r="C14">
        <v>1.92</v>
      </c>
      <c r="D14">
        <v>0.2</v>
      </c>
      <c r="E14">
        <v>1.78</v>
      </c>
      <c r="F14">
        <v>0.2</v>
      </c>
    </row>
    <row r="15" spans="1:6" x14ac:dyDescent="0.25">
      <c r="B15" t="s">
        <v>116</v>
      </c>
      <c r="C15">
        <v>2167</v>
      </c>
      <c r="D15">
        <v>466</v>
      </c>
      <c r="E15">
        <v>2180</v>
      </c>
      <c r="F15">
        <v>271</v>
      </c>
    </row>
    <row r="16" spans="1:6" x14ac:dyDescent="0.25">
      <c r="B16" t="s">
        <v>60</v>
      </c>
      <c r="C16" t="s">
        <v>106</v>
      </c>
      <c r="D16" t="s">
        <v>106</v>
      </c>
      <c r="E16" t="s">
        <v>106</v>
      </c>
      <c r="F16" t="s">
        <v>106</v>
      </c>
    </row>
    <row r="17" spans="1:6" x14ac:dyDescent="0.25">
      <c r="B17" t="s">
        <v>117</v>
      </c>
      <c r="C17">
        <v>60.72</v>
      </c>
      <c r="D17">
        <v>12</v>
      </c>
      <c r="E17">
        <v>61.28</v>
      </c>
      <c r="F17">
        <v>17</v>
      </c>
    </row>
    <row r="18" spans="1:6" x14ac:dyDescent="0.25">
      <c r="B18" t="s">
        <v>121</v>
      </c>
      <c r="C18">
        <v>8.18</v>
      </c>
      <c r="D18">
        <v>2.9</v>
      </c>
      <c r="E18">
        <v>7.5</v>
      </c>
      <c r="F18">
        <v>3.6</v>
      </c>
    </row>
    <row r="19" spans="1:6" x14ac:dyDescent="0.25">
      <c r="A19" t="s">
        <v>79</v>
      </c>
      <c r="B19" t="s">
        <v>2</v>
      </c>
      <c r="C19">
        <v>30</v>
      </c>
      <c r="E19">
        <v>31</v>
      </c>
    </row>
    <row r="20" spans="1:6" x14ac:dyDescent="0.25">
      <c r="B20" t="s">
        <v>49</v>
      </c>
      <c r="C20">
        <v>15.7</v>
      </c>
      <c r="D20">
        <v>1.7</v>
      </c>
      <c r="E20">
        <v>10.4</v>
      </c>
      <c r="F20">
        <v>2.1</v>
      </c>
    </row>
    <row r="21" spans="1:6" x14ac:dyDescent="0.25">
      <c r="B21" t="s">
        <v>104</v>
      </c>
      <c r="C21">
        <v>24.6</v>
      </c>
      <c r="D21">
        <v>4.4000000000000004</v>
      </c>
      <c r="E21">
        <v>22.4</v>
      </c>
      <c r="F21">
        <v>3.2</v>
      </c>
    </row>
    <row r="22" spans="1:6" x14ac:dyDescent="0.25">
      <c r="B22" t="s">
        <v>111</v>
      </c>
      <c r="C22">
        <v>1.81</v>
      </c>
      <c r="D22">
        <v>0.17</v>
      </c>
      <c r="E22">
        <v>1.76</v>
      </c>
      <c r="F22">
        <v>0.21</v>
      </c>
    </row>
    <row r="23" spans="1:6" x14ac:dyDescent="0.25">
      <c r="B23" t="s">
        <v>116</v>
      </c>
      <c r="C23">
        <v>1877</v>
      </c>
      <c r="D23">
        <v>263</v>
      </c>
      <c r="E23">
        <v>1726</v>
      </c>
      <c r="F23">
        <v>301</v>
      </c>
    </row>
    <row r="24" spans="1:6" x14ac:dyDescent="0.25">
      <c r="B24" t="s">
        <v>60</v>
      </c>
      <c r="C24">
        <v>1039</v>
      </c>
      <c r="D24">
        <v>139</v>
      </c>
      <c r="E24">
        <v>988</v>
      </c>
      <c r="F24">
        <v>154</v>
      </c>
    </row>
    <row r="25" spans="1:6" x14ac:dyDescent="0.25">
      <c r="B25" t="s">
        <v>117</v>
      </c>
      <c r="C25">
        <v>53</v>
      </c>
      <c r="D25">
        <v>16.399999999999999</v>
      </c>
      <c r="E25">
        <v>50</v>
      </c>
      <c r="F25">
        <v>17.5</v>
      </c>
    </row>
    <row r="26" spans="1:6" x14ac:dyDescent="0.25">
      <c r="B26" t="s">
        <v>121</v>
      </c>
      <c r="C26" t="s">
        <v>106</v>
      </c>
      <c r="D26" t="s">
        <v>106</v>
      </c>
      <c r="E26" t="s">
        <v>106</v>
      </c>
      <c r="F26" t="s">
        <v>106</v>
      </c>
    </row>
    <row r="27" spans="1:6" x14ac:dyDescent="0.25">
      <c r="A27" t="s">
        <v>83</v>
      </c>
      <c r="B27" t="s">
        <v>2</v>
      </c>
      <c r="C27">
        <v>23</v>
      </c>
      <c r="E27">
        <v>101</v>
      </c>
    </row>
    <row r="28" spans="1:6" x14ac:dyDescent="0.25">
      <c r="B28" t="s">
        <v>49</v>
      </c>
      <c r="C28">
        <v>18.399999999999999</v>
      </c>
      <c r="D28">
        <v>4.58</v>
      </c>
      <c r="E28">
        <v>16.2</v>
      </c>
      <c r="F28">
        <v>4.5199999999999996</v>
      </c>
    </row>
    <row r="29" spans="1:6" x14ac:dyDescent="0.25">
      <c r="B29" t="s">
        <v>104</v>
      </c>
      <c r="C29">
        <v>29.5</v>
      </c>
      <c r="D29">
        <v>5.36</v>
      </c>
      <c r="E29">
        <v>27.3</v>
      </c>
      <c r="F29">
        <v>4.67</v>
      </c>
    </row>
    <row r="30" spans="1:6" x14ac:dyDescent="0.25">
      <c r="B30" t="s">
        <v>111</v>
      </c>
      <c r="C30" t="s">
        <v>106</v>
      </c>
      <c r="D30" t="s">
        <v>106</v>
      </c>
      <c r="E30" t="s">
        <v>106</v>
      </c>
      <c r="F30" t="s">
        <v>106</v>
      </c>
    </row>
    <row r="31" spans="1:6" x14ac:dyDescent="0.25">
      <c r="B31" t="s">
        <v>116</v>
      </c>
      <c r="C31" t="s">
        <v>106</v>
      </c>
      <c r="D31" t="s">
        <v>106</v>
      </c>
      <c r="E31" t="s">
        <v>106</v>
      </c>
      <c r="F31" t="s">
        <v>106</v>
      </c>
    </row>
    <row r="32" spans="1:6" x14ac:dyDescent="0.25">
      <c r="B32" t="s">
        <v>60</v>
      </c>
      <c r="C32" t="s">
        <v>106</v>
      </c>
      <c r="D32" t="s">
        <v>106</v>
      </c>
      <c r="E32" t="s">
        <v>106</v>
      </c>
      <c r="F32" t="s">
        <v>106</v>
      </c>
    </row>
    <row r="33" spans="1:6" x14ac:dyDescent="0.25">
      <c r="B33" t="s">
        <v>117</v>
      </c>
      <c r="C33">
        <v>67.599999999999994</v>
      </c>
      <c r="D33">
        <v>9.02</v>
      </c>
      <c r="E33">
        <v>60.9</v>
      </c>
      <c r="F33">
        <v>16.100000000000001</v>
      </c>
    </row>
    <row r="34" spans="1:6" x14ac:dyDescent="0.25">
      <c r="B34" t="s">
        <v>121</v>
      </c>
      <c r="C34">
        <v>5.0999999999999996</v>
      </c>
      <c r="D34">
        <v>2.38</v>
      </c>
      <c r="E34">
        <v>4.7</v>
      </c>
      <c r="F34">
        <v>1.86</v>
      </c>
    </row>
    <row r="36" spans="1:6" x14ac:dyDescent="0.25">
      <c r="A36" t="s">
        <v>125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0EA1-25FD-4C00-9630-9306AEBE3511}">
  <dimension ref="A1:H31"/>
  <sheetViews>
    <sheetView workbookViewId="0">
      <selection activeCell="A30" sqref="A30"/>
    </sheetView>
  </sheetViews>
  <sheetFormatPr defaultRowHeight="15.75" x14ac:dyDescent="0.25"/>
  <cols>
    <col min="1" max="1" width="15.28515625" bestFit="1" customWidth="1"/>
    <col min="2" max="2" width="11.42578125" bestFit="1" customWidth="1"/>
    <col min="3" max="3" width="15.42578125" customWidth="1"/>
    <col min="4" max="4" width="16.7109375" customWidth="1"/>
  </cols>
  <sheetData>
    <row r="1" spans="1:8" x14ac:dyDescent="0.25">
      <c r="D1" t="s">
        <v>122</v>
      </c>
      <c r="F1" t="s">
        <v>123</v>
      </c>
    </row>
    <row r="2" spans="1:8" x14ac:dyDescent="0.25">
      <c r="A2" t="s">
        <v>73</v>
      </c>
    </row>
    <row r="3" spans="1:8" x14ac:dyDescent="0.25">
      <c r="A3" t="s">
        <v>85</v>
      </c>
      <c r="B3" t="s">
        <v>133</v>
      </c>
      <c r="C3" t="s">
        <v>126</v>
      </c>
      <c r="D3">
        <v>9</v>
      </c>
      <c r="F3">
        <v>8</v>
      </c>
      <c r="H3">
        <v>17</v>
      </c>
    </row>
    <row r="4" spans="1:8" x14ac:dyDescent="0.25">
      <c r="C4" t="s">
        <v>127</v>
      </c>
      <c r="D4">
        <v>7</v>
      </c>
      <c r="F4">
        <v>25</v>
      </c>
      <c r="H4">
        <v>32</v>
      </c>
    </row>
    <row r="5" spans="1:8" x14ac:dyDescent="0.25">
      <c r="C5" t="s">
        <v>2</v>
      </c>
      <c r="D5">
        <v>16</v>
      </c>
      <c r="F5">
        <v>33</v>
      </c>
      <c r="H5">
        <v>49</v>
      </c>
    </row>
    <row r="6" spans="1:8" x14ac:dyDescent="0.25">
      <c r="C6" t="s">
        <v>49</v>
      </c>
      <c r="D6" t="s">
        <v>103</v>
      </c>
      <c r="E6" t="s">
        <v>89</v>
      </c>
      <c r="F6" t="s">
        <v>103</v>
      </c>
      <c r="G6" t="s">
        <v>89</v>
      </c>
    </row>
    <row r="7" spans="1:8" x14ac:dyDescent="0.25">
      <c r="D7">
        <v>22.29</v>
      </c>
      <c r="E7">
        <v>2.62</v>
      </c>
      <c r="F7">
        <v>18.78</v>
      </c>
      <c r="G7">
        <v>2.6</v>
      </c>
    </row>
    <row r="8" spans="1:8" x14ac:dyDescent="0.25">
      <c r="A8" t="s">
        <v>79</v>
      </c>
      <c r="B8" t="s">
        <v>133</v>
      </c>
      <c r="C8" t="s">
        <v>126</v>
      </c>
      <c r="D8">
        <v>6</v>
      </c>
      <c r="F8">
        <v>8</v>
      </c>
      <c r="H8">
        <v>14</v>
      </c>
    </row>
    <row r="9" spans="1:8" x14ac:dyDescent="0.25">
      <c r="C9" t="s">
        <v>127</v>
      </c>
      <c r="D9">
        <v>24</v>
      </c>
      <c r="F9">
        <v>23</v>
      </c>
      <c r="H9">
        <v>47</v>
      </c>
    </row>
    <row r="10" spans="1:8" x14ac:dyDescent="0.25">
      <c r="C10" t="s">
        <v>2</v>
      </c>
      <c r="D10">
        <v>30</v>
      </c>
      <c r="F10">
        <v>31</v>
      </c>
      <c r="H10">
        <v>61</v>
      </c>
    </row>
    <row r="11" spans="1:8" x14ac:dyDescent="0.25">
      <c r="C11" t="s">
        <v>49</v>
      </c>
      <c r="D11" t="s">
        <v>103</v>
      </c>
      <c r="E11" t="s">
        <v>89</v>
      </c>
      <c r="F11" t="s">
        <v>103</v>
      </c>
      <c r="G11" t="s">
        <v>89</v>
      </c>
    </row>
    <row r="12" spans="1:8" x14ac:dyDescent="0.25">
      <c r="D12">
        <v>15.7</v>
      </c>
      <c r="E12">
        <v>1.7</v>
      </c>
      <c r="F12">
        <v>10.4</v>
      </c>
      <c r="G12">
        <v>2.1</v>
      </c>
    </row>
    <row r="13" spans="1:8" ht="18" x14ac:dyDescent="0.25">
      <c r="A13" t="s">
        <v>128</v>
      </c>
      <c r="B13" t="s">
        <v>133</v>
      </c>
      <c r="C13" t="s">
        <v>126</v>
      </c>
      <c r="D13">
        <v>15</v>
      </c>
      <c r="F13">
        <v>2</v>
      </c>
      <c r="H13">
        <v>17</v>
      </c>
    </row>
    <row r="14" spans="1:8" x14ac:dyDescent="0.25">
      <c r="C14" t="s">
        <v>127</v>
      </c>
      <c r="D14">
        <v>32</v>
      </c>
      <c r="F14">
        <v>5</v>
      </c>
      <c r="H14">
        <v>37</v>
      </c>
    </row>
    <row r="15" spans="1:8" x14ac:dyDescent="0.25">
      <c r="C15" t="s">
        <v>2</v>
      </c>
      <c r="D15">
        <v>47</v>
      </c>
      <c r="F15">
        <v>7</v>
      </c>
      <c r="H15">
        <v>54</v>
      </c>
    </row>
    <row r="16" spans="1:8" x14ac:dyDescent="0.25">
      <c r="C16" t="s">
        <v>49</v>
      </c>
      <c r="D16" t="s">
        <v>103</v>
      </c>
      <c r="E16" t="s">
        <v>89</v>
      </c>
      <c r="F16" t="s">
        <v>103</v>
      </c>
      <c r="G16" t="s">
        <v>89</v>
      </c>
    </row>
    <row r="17" spans="1:8" ht="16.5" customHeight="1" x14ac:dyDescent="0.25">
      <c r="D17" t="s">
        <v>106</v>
      </c>
      <c r="E17" t="s">
        <v>106</v>
      </c>
      <c r="F17" t="s">
        <v>106</v>
      </c>
      <c r="G17" t="s">
        <v>106</v>
      </c>
    </row>
    <row r="18" spans="1:8" ht="18" x14ac:dyDescent="0.25">
      <c r="A18" t="s">
        <v>129</v>
      </c>
      <c r="B18" t="s">
        <v>133</v>
      </c>
      <c r="C18" t="s">
        <v>126</v>
      </c>
      <c r="D18">
        <v>15.02</v>
      </c>
      <c r="F18">
        <v>7.98</v>
      </c>
      <c r="H18">
        <v>23</v>
      </c>
    </row>
    <row r="19" spans="1:8" x14ac:dyDescent="0.25">
      <c r="C19" t="s">
        <v>127</v>
      </c>
      <c r="D19">
        <v>46.94</v>
      </c>
      <c r="F19">
        <v>54.06</v>
      </c>
      <c r="H19">
        <v>101</v>
      </c>
    </row>
    <row r="20" spans="1:8" x14ac:dyDescent="0.25">
      <c r="C20" t="s">
        <v>2</v>
      </c>
      <c r="D20">
        <v>61.96</v>
      </c>
      <c r="F20">
        <v>62.04</v>
      </c>
      <c r="H20">
        <v>124</v>
      </c>
    </row>
    <row r="21" spans="1:8" x14ac:dyDescent="0.25">
      <c r="C21" t="s">
        <v>49</v>
      </c>
      <c r="D21" t="s">
        <v>103</v>
      </c>
      <c r="E21" t="s">
        <v>89</v>
      </c>
      <c r="F21" t="s">
        <v>103</v>
      </c>
      <c r="G21" t="s">
        <v>89</v>
      </c>
    </row>
    <row r="22" spans="1:8" x14ac:dyDescent="0.25">
      <c r="D22">
        <v>18.399999999999999</v>
      </c>
      <c r="E22">
        <v>4.58</v>
      </c>
      <c r="F22">
        <v>16.2</v>
      </c>
      <c r="G22">
        <v>4.5199999999999996</v>
      </c>
    </row>
    <row r="23" spans="1:8" ht="18" x14ac:dyDescent="0.25">
      <c r="A23" t="s">
        <v>131</v>
      </c>
      <c r="B23" t="s">
        <v>133</v>
      </c>
      <c r="C23" t="s">
        <v>126</v>
      </c>
      <c r="D23">
        <v>5</v>
      </c>
      <c r="F23">
        <v>2</v>
      </c>
      <c r="H23">
        <v>7</v>
      </c>
    </row>
    <row r="24" spans="1:8" x14ac:dyDescent="0.25">
      <c r="C24" t="s">
        <v>127</v>
      </c>
      <c r="D24">
        <v>2</v>
      </c>
      <c r="F24">
        <v>5</v>
      </c>
      <c r="H24">
        <v>7</v>
      </c>
    </row>
    <row r="25" spans="1:8" x14ac:dyDescent="0.25">
      <c r="C25" t="s">
        <v>2</v>
      </c>
      <c r="D25">
        <v>7</v>
      </c>
      <c r="F25">
        <v>7</v>
      </c>
      <c r="H25">
        <v>14</v>
      </c>
    </row>
    <row r="26" spans="1:8" x14ac:dyDescent="0.25">
      <c r="C26" t="s">
        <v>49</v>
      </c>
      <c r="D26" t="s">
        <v>103</v>
      </c>
      <c r="E26" t="s">
        <v>89</v>
      </c>
      <c r="F26" t="s">
        <v>103</v>
      </c>
      <c r="G26" t="s">
        <v>89</v>
      </c>
    </row>
    <row r="27" spans="1:8" x14ac:dyDescent="0.25">
      <c r="D27">
        <v>10.9</v>
      </c>
      <c r="E27">
        <v>2.6</v>
      </c>
      <c r="F27">
        <v>8.1</v>
      </c>
      <c r="G27">
        <v>2.6</v>
      </c>
    </row>
    <row r="29" spans="1:8" x14ac:dyDescent="0.25">
      <c r="A29" t="s">
        <v>134</v>
      </c>
    </row>
    <row r="30" spans="1:8" x14ac:dyDescent="0.25">
      <c r="A30" t="s">
        <v>132</v>
      </c>
    </row>
    <row r="31" spans="1:8" x14ac:dyDescent="0.25">
      <c r="A31" t="s">
        <v>130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Char_include</vt:lpstr>
      <vt:lpstr>Egger's test</vt:lpstr>
      <vt:lpstr>Newcastle-Ottawa Scale (NOS)</vt:lpstr>
      <vt:lpstr>IPP_factor</vt:lpstr>
      <vt:lpstr>Subgroup</vt:lpstr>
      <vt:lpstr>Cx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 Chun Leung</cp:lastModifiedBy>
  <dcterms:created xsi:type="dcterms:W3CDTF">2015-06-05T18:17:20Z</dcterms:created>
  <dcterms:modified xsi:type="dcterms:W3CDTF">2023-10-22T22:11:08Z</dcterms:modified>
</cp:coreProperties>
</file>