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lab notebook files\project, anc-1-LINC\CEL-seq + anc-1 + PolyQ35 muscle + day 6\enrichment analysis\results\PANTHER\"/>
    </mc:Choice>
  </mc:AlternateContent>
  <xr:revisionPtr revIDLastSave="19" documentId="13_ncr:40009_{8C06C94F-D02F-4A52-B76A-C16D2E797C27}" xr6:coauthVersionLast="31" xr6:coauthVersionMax="31" xr10:uidLastSave="{37BA92AF-DDE6-4319-801C-26706BE34654}"/>
  <bookViews>
    <workbookView xWindow="0" yWindow="0" windowWidth="20430" windowHeight="8775" activeTab="2" xr2:uid="{00000000-000D-0000-FFFF-FFFF00000000}"/>
  </bookViews>
  <sheets>
    <sheet name="PANTHER.ProteinClass" sheetId="1" r:id="rId1"/>
    <sheet name="PANTHER.GO-Slim.BiologicalProce" sheetId="2" r:id="rId2"/>
    <sheet name="PANTHER.GO-Slim.MolecularFuncti" sheetId="3" r:id="rId3"/>
  </sheets>
  <calcPr calcId="179017"/>
</workbook>
</file>

<file path=xl/calcChain.xml><?xml version="1.0" encoding="utf-8"?>
<calcChain xmlns="http://schemas.openxmlformats.org/spreadsheetml/2006/main">
  <c r="Z18" i="3" l="1"/>
  <c r="Z17" i="3"/>
  <c r="Z16" i="3"/>
  <c r="Z15" i="3"/>
  <c r="Z14" i="3"/>
  <c r="T18" i="3"/>
  <c r="T17" i="3"/>
  <c r="T16" i="3"/>
  <c r="T15" i="3"/>
  <c r="T14" i="3"/>
  <c r="N18" i="3"/>
  <c r="N17" i="3"/>
  <c r="N16" i="3"/>
  <c r="N15" i="3"/>
  <c r="N14" i="3"/>
  <c r="H15" i="3"/>
  <c r="H16" i="3"/>
  <c r="H17" i="3"/>
  <c r="H18" i="3"/>
  <c r="H14" i="3"/>
  <c r="Z21" i="2"/>
  <c r="Z20" i="2"/>
  <c r="Z19" i="2"/>
  <c r="Z18" i="2"/>
  <c r="Z17" i="2"/>
  <c r="Z16" i="2"/>
  <c r="Z15" i="2"/>
  <c r="Z14" i="2"/>
  <c r="T21" i="2"/>
  <c r="T20" i="2"/>
  <c r="T19" i="2"/>
  <c r="T18" i="2"/>
  <c r="T17" i="2"/>
  <c r="T16" i="2"/>
  <c r="T15" i="2"/>
  <c r="T14" i="2"/>
  <c r="N21" i="2"/>
  <c r="N20" i="2"/>
  <c r="N19" i="2"/>
  <c r="N18" i="2"/>
  <c r="N17" i="2"/>
  <c r="N16" i="2"/>
  <c r="N15" i="2"/>
  <c r="N14" i="2"/>
  <c r="H15" i="2"/>
  <c r="H16" i="2"/>
  <c r="H17" i="2"/>
  <c r="H18" i="2"/>
  <c r="H19" i="2"/>
  <c r="H20" i="2"/>
  <c r="H21" i="2"/>
  <c r="H14" i="2"/>
  <c r="V24" i="1"/>
  <c r="V23" i="1"/>
  <c r="V22" i="1"/>
  <c r="V21" i="1"/>
  <c r="V20" i="1"/>
  <c r="Q24" i="1"/>
  <c r="Q23" i="1"/>
  <c r="Q22" i="1"/>
  <c r="Q21" i="1"/>
  <c r="Q20" i="1"/>
  <c r="L24" i="1"/>
  <c r="L23" i="1"/>
  <c r="L22" i="1"/>
  <c r="L21" i="1"/>
  <c r="L20" i="1"/>
  <c r="G21" i="1"/>
  <c r="G22" i="1"/>
  <c r="G23" i="1"/>
  <c r="G24" i="1"/>
  <c r="G20" i="1"/>
</calcChain>
</file>

<file path=xl/sharedStrings.xml><?xml version="1.0" encoding="utf-8"?>
<sst xmlns="http://schemas.openxmlformats.org/spreadsheetml/2006/main" count="220" uniqueCount="57">
  <si>
    <t>Analysis Type:</t>
  </si>
  <si>
    <t>PANTHER Overrepresentation Test (Released 20171205)</t>
  </si>
  <si>
    <t>Annotation Version and Release Date:</t>
  </si>
  <si>
    <t>PANTHER version 13.1 Released 2018-02-03</t>
  </si>
  <si>
    <t>Analyzed List:</t>
  </si>
  <si>
    <t>AM.dn.PANTHER.input.txt (Caenorhabditis elegans)AM.up.PANTHER.input.txt (Caenorhabditis elegans)N2.up.PANTHER.input.txt (Caenorhabditis elegans)N2.dn.PANTHER.input.txt (Caenorhabditis elegans)</t>
  </si>
  <si>
    <t>Reference List:</t>
  </si>
  <si>
    <t>Caenorhabditis elegans (all genes in database)</t>
  </si>
  <si>
    <t>Test Type:</t>
  </si>
  <si>
    <t>BINOMIAL</t>
  </si>
  <si>
    <t>Bonferroni correction:</t>
  </si>
  <si>
    <t>Bonferroni count:</t>
  </si>
  <si>
    <t>PANTHER Protein Class</t>
  </si>
  <si>
    <t>Caenorhabditis elegans - REFLIST (20057)</t>
  </si>
  <si>
    <t>AM.dn.PANTHER.input.txt (202)</t>
  </si>
  <si>
    <t>AM.dn.PANTHER.input.txt (expected)</t>
  </si>
  <si>
    <t>AM.dn.PANTHER.input.txt (over/under)</t>
  </si>
  <si>
    <t>AM.dn.PANTHER.input.txt (fold Enrichment)</t>
  </si>
  <si>
    <t>AM.dn.PANTHER.input.txt (P-value)</t>
  </si>
  <si>
    <t>AM.up.PANTHER.input.txt (141)</t>
  </si>
  <si>
    <t>AM.up.PANTHER.input.txt (expected)</t>
  </si>
  <si>
    <t>AM.up.PANTHER.input.txt (over/under)</t>
  </si>
  <si>
    <t>AM.up.PANTHER.input.txt (fold Enrichment)</t>
  </si>
  <si>
    <t>AM.up.PANTHER.input.txt (P-value)</t>
  </si>
  <si>
    <t>N2.up.PANTHER.input.txt (250)</t>
  </si>
  <si>
    <t>N2.up.PANTHER.input.txt (expected)</t>
  </si>
  <si>
    <t>N2.up.PANTHER.input.txt (over/under)</t>
  </si>
  <si>
    <t>N2.up.PANTHER.input.txt (fold Enrichment)</t>
  </si>
  <si>
    <t>N2.up.PANTHER.input.txt (P-value)</t>
  </si>
  <si>
    <t>N2.dn.PANTHER.input.txt (129)</t>
  </si>
  <si>
    <t>N2.dn.PANTHER.input.txt (expected)</t>
  </si>
  <si>
    <t>N2.dn.PANTHER.input.txt (over/under)</t>
  </si>
  <si>
    <t>N2.dn.PANTHER.input.txt (fold Enrichment)</t>
  </si>
  <si>
    <t>N2.dn.PANTHER.input.txt (P-value)</t>
  </si>
  <si>
    <t>Rel homology transcription factor (PC00252)</t>
  </si>
  <si>
    <t>+</t>
  </si>
  <si>
    <t>-</t>
  </si>
  <si>
    <t xml:space="preserve"> &lt; 0.01</t>
  </si>
  <si>
    <t>immunoglobulin fold transcription factor (PC00251)</t>
  </si>
  <si>
    <t>ubiquitin-protein ligase (PC00234)</t>
  </si>
  <si>
    <t>ligase (PC00142)</t>
  </si>
  <si>
    <t>transcription factor (PC00218)</t>
  </si>
  <si>
    <t>Unclassified (UNCLASSIFIED)</t>
  </si>
  <si>
    <t>immune system process (GO:0002376)</t>
  </si>
  <si>
    <t>immune response (GO:0006955)</t>
  </si>
  <si>
    <t>cellular process (GO:0009987)</t>
  </si>
  <si>
    <t>biological regulation (GO:0065007)</t>
  </si>
  <si>
    <t>primary metabolic process (GO:0044238)</t>
  </si>
  <si>
    <t>metabolic process (GO:0008152)</t>
  </si>
  <si>
    <t>regulation of transcription from RNA polymerase II promoter (GO:0006357)</t>
  </si>
  <si>
    <t>PANTHER GO-Slim Biological Process</t>
  </si>
  <si>
    <t>catalytic activity (GO:0003824)</t>
  </si>
  <si>
    <t>sequence-specific DNA binding transcription factor activity (GO:0003700)</t>
  </si>
  <si>
    <t>ligase activity (GO:0016874)</t>
  </si>
  <si>
    <t>ubiquitin-protein ligase activity (GO:0004842)</t>
  </si>
  <si>
    <t>PANTHER GO-Slim Molecular Function</t>
  </si>
  <si>
    <t>-log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</si>
</sst>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ysClr val="windowText" lastClr="000000"/>
                </a:solidFill>
                <a:latin typeface="Helvetica LT Std" panose="020B0504020202020204" pitchFamily="34" charset="0"/>
                <a:ea typeface="+mn-ea"/>
                <a:cs typeface="+mn-cs"/>
              </a:defRPr>
            </a:pPr>
            <a:r>
              <a:rPr lang="en-US"/>
              <a:t>PANTHER Gene Ontology Protein</a:t>
            </a:r>
            <a:r>
              <a:rPr lang="en-US" baseline="0"/>
              <a:t>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ysClr val="windowText" lastClr="000000"/>
              </a:solidFill>
              <a:latin typeface="Helvetica LT Std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2"/>
          <c:tx>
            <c:strRef>
              <c:f>PANTHER.ProteinClass!$G$13</c:f>
              <c:strCache>
                <c:ptCount val="1"/>
                <c:pt idx="0">
                  <c:v>AM.dn.PANTHER.input.txt (P-value)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PANTHER.ProteinClass!$A$14:$A$19</c:f>
              <c:strCache>
                <c:ptCount val="6"/>
                <c:pt idx="0">
                  <c:v>Rel homology transcription factor (PC00252)</c:v>
                </c:pt>
                <c:pt idx="1">
                  <c:v>immunoglobulin fold transcription factor (PC00251)</c:v>
                </c:pt>
                <c:pt idx="2">
                  <c:v>transcription factor (PC00218)</c:v>
                </c:pt>
                <c:pt idx="3">
                  <c:v>ubiquitin-protein ligase (PC00234)</c:v>
                </c:pt>
                <c:pt idx="4">
                  <c:v>ligase (PC00142)</c:v>
                </c:pt>
                <c:pt idx="5">
                  <c:v>Unclassified (UNCLASSIFIED)</c:v>
                </c:pt>
              </c:strCache>
            </c:strRef>
          </c:cat>
          <c:val>
            <c:numRef>
              <c:f>PANTHER.ProteinClass!$G$20:$G$24</c:f>
              <c:numCache>
                <c:formatCode>General</c:formatCode>
                <c:ptCount val="5"/>
                <c:pt idx="0">
                  <c:v>3.3106911408763797</c:v>
                </c:pt>
                <c:pt idx="1">
                  <c:v>3.2132485778544386</c:v>
                </c:pt>
                <c:pt idx="2">
                  <c:v>3.2620126736665691</c:v>
                </c:pt>
                <c:pt idx="3">
                  <c:v>1.0291883891274822</c:v>
                </c:pt>
                <c:pt idx="4">
                  <c:v>1.2373214362725637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1-42A4-A46A-3792D8929054}"/>
            </c:ext>
          </c:extLst>
        </c:ser>
        <c:ser>
          <c:idx val="3"/>
          <c:order val="3"/>
          <c:tx>
            <c:strRef>
              <c:f>PANTHER.ProteinClass!$V$13</c:f>
              <c:strCache>
                <c:ptCount val="1"/>
                <c:pt idx="0">
                  <c:v>N2.dn.PANTHER.input.txt (P-value)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PANTHER.ProteinClass!$A$14:$A$19</c:f>
              <c:strCache>
                <c:ptCount val="6"/>
                <c:pt idx="0">
                  <c:v>Rel homology transcription factor (PC00252)</c:v>
                </c:pt>
                <c:pt idx="1">
                  <c:v>immunoglobulin fold transcription factor (PC00251)</c:v>
                </c:pt>
                <c:pt idx="2">
                  <c:v>transcription factor (PC00218)</c:v>
                </c:pt>
                <c:pt idx="3">
                  <c:v>ubiquitin-protein ligase (PC00234)</c:v>
                </c:pt>
                <c:pt idx="4">
                  <c:v>ligase (PC00142)</c:v>
                </c:pt>
                <c:pt idx="5">
                  <c:v>Unclassified (UNCLASSIFIED)</c:v>
                </c:pt>
              </c:strCache>
            </c:strRef>
          </c:cat>
          <c:val>
            <c:numRef>
              <c:f>PANTHER.ProteinClass!$V$20:$V$24</c:f>
              <c:numCache>
                <c:formatCode>General</c:formatCode>
                <c:ptCount val="5"/>
                <c:pt idx="0">
                  <c:v>4.2692177243336111</c:v>
                </c:pt>
                <c:pt idx="1">
                  <c:v>4.1706962271689747</c:v>
                </c:pt>
                <c:pt idx="2">
                  <c:v>4.5702477199975924</c:v>
                </c:pt>
                <c:pt idx="3">
                  <c:v>3.2941362877160807</c:v>
                </c:pt>
                <c:pt idx="4">
                  <c:v>4.0315170514460652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91-42A4-A46A-3792D8929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23173055"/>
        <c:axId val="375689983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PANTHER.ProteinClass!$Q$13</c15:sqref>
                        </c15:formulaRef>
                      </c:ext>
                    </c:extLst>
                    <c:strCache>
                      <c:ptCount val="1"/>
                      <c:pt idx="0">
                        <c:v>N2.up.PANTHER.input.txt (P-value)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PANTHER.ProteinClass!$A$14:$A$19</c15:sqref>
                        </c15:formulaRef>
                      </c:ext>
                    </c:extLst>
                    <c:strCache>
                      <c:ptCount val="6"/>
                      <c:pt idx="0">
                        <c:v>Rel homology transcription factor (PC00252)</c:v>
                      </c:pt>
                      <c:pt idx="1">
                        <c:v>immunoglobulin fold transcription factor (PC00251)</c:v>
                      </c:pt>
                      <c:pt idx="2">
                        <c:v>transcription factor (PC00218)</c:v>
                      </c:pt>
                      <c:pt idx="3">
                        <c:v>ubiquitin-protein ligase (PC00234)</c:v>
                      </c:pt>
                      <c:pt idx="4">
                        <c:v>ligase (PC00142)</c:v>
                      </c:pt>
                      <c:pt idx="5">
                        <c:v>Unclassified (UNCLASSIFIED)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PANTHER.ProteinClass!$Q$20:$Q$24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391-42A4-A46A-3792D892905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PANTHER.ProteinClass!$L$13</c15:sqref>
                        </c15:formulaRef>
                      </c:ext>
                    </c:extLst>
                    <c:strCache>
                      <c:ptCount val="1"/>
                      <c:pt idx="0">
                        <c:v>AM.up.PANTHER.input.txt (P-value)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PANTHER.ProteinClass!$A$14:$A$19</c15:sqref>
                        </c15:formulaRef>
                      </c:ext>
                    </c:extLst>
                    <c:strCache>
                      <c:ptCount val="6"/>
                      <c:pt idx="0">
                        <c:v>Rel homology transcription factor (PC00252)</c:v>
                      </c:pt>
                      <c:pt idx="1">
                        <c:v>immunoglobulin fold transcription factor (PC00251)</c:v>
                      </c:pt>
                      <c:pt idx="2">
                        <c:v>transcription factor (PC00218)</c:v>
                      </c:pt>
                      <c:pt idx="3">
                        <c:v>ubiquitin-protein ligase (PC00234)</c:v>
                      </c:pt>
                      <c:pt idx="4">
                        <c:v>ligase (PC00142)</c:v>
                      </c:pt>
                      <c:pt idx="5">
                        <c:v>Unclassified (UNCLASSIFIED)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PANTHER.ProteinClass!$L$20:$L$24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91-42A4-A46A-3792D8929054}"/>
                  </c:ext>
                </c:extLst>
              </c15:ser>
            </c15:filteredBarSeries>
          </c:ext>
        </c:extLst>
      </c:barChart>
      <c:catAx>
        <c:axId val="423173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Helvetica LT Std" panose="020B0504020202020204" pitchFamily="34" charset="0"/>
                    <a:ea typeface="+mn-ea"/>
                    <a:cs typeface="+mn-cs"/>
                  </a:defRPr>
                </a:pPr>
                <a:r>
                  <a:rPr lang="en-US"/>
                  <a:t>Gene Ontology (GO) description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Helvetica LT Std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Helvetica LT Std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375689983"/>
        <c:crosses val="autoZero"/>
        <c:auto val="1"/>
        <c:lblAlgn val="ctr"/>
        <c:lblOffset val="100"/>
        <c:noMultiLvlLbl val="0"/>
      </c:catAx>
      <c:valAx>
        <c:axId val="37568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Helvetica LT Std" panose="020B0504020202020204" pitchFamily="34" charset="0"/>
                    <a:ea typeface="+mn-ea"/>
                    <a:cs typeface="+mn-cs"/>
                  </a:defRPr>
                </a:pPr>
                <a:r>
                  <a:rPr lang="en-US" b="1"/>
                  <a:t>-log(p-value)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Helvetica LT Std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Helvetica LT Std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4231730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solidFill>
            <a:sysClr val="windowText" lastClr="000000"/>
          </a:solidFill>
          <a:latin typeface="Helvetica LT Std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ysClr val="windowText" lastClr="000000"/>
                </a:solidFill>
                <a:latin typeface="Helvetica LT Std" panose="020B0504020202020204" pitchFamily="34" charset="0"/>
                <a:ea typeface="+mn-ea"/>
                <a:cs typeface="+mn-cs"/>
              </a:defRPr>
            </a:pPr>
            <a:r>
              <a:rPr lang="en-US"/>
              <a:t>PANTHER Gene Ontology Biological</a:t>
            </a:r>
            <a:r>
              <a:rPr lang="en-US" baseline="0"/>
              <a:t> Process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ysClr val="windowText" lastClr="000000"/>
              </a:solidFill>
              <a:latin typeface="Helvetica LT Std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'PANTHER.GO-Slim.BiologicalProce'!$H$13</c:f>
              <c:strCache>
                <c:ptCount val="1"/>
                <c:pt idx="0">
                  <c:v>-log p-value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'PANTHER.GO-Slim.BiologicalProce'!$A$14:$A$21</c15:sqref>
                  </c15:fullRef>
                </c:ext>
              </c:extLst>
              <c:f>('PANTHER.GO-Slim.BiologicalProce'!$A$14:$A$17,'PANTHER.GO-Slim.BiologicalProce'!$A$19:$A$21)</c:f>
              <c:strCache>
                <c:ptCount val="7"/>
                <c:pt idx="0">
                  <c:v>regulation of transcription from RNA polymerase II promoter (GO:0006357)</c:v>
                </c:pt>
                <c:pt idx="1">
                  <c:v>metabolic process (GO:0008152)</c:v>
                </c:pt>
                <c:pt idx="2">
                  <c:v>primary metabolic process (GO:0044238)</c:v>
                </c:pt>
                <c:pt idx="3">
                  <c:v>biological regulation (GO:0065007)</c:v>
                </c:pt>
                <c:pt idx="4">
                  <c:v>cellular process (GO:0009987)</c:v>
                </c:pt>
                <c:pt idx="5">
                  <c:v>immune response (GO:0006955)</c:v>
                </c:pt>
                <c:pt idx="6">
                  <c:v>immune system process (GO:0002376)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'PANTHER.GO-Slim.BiologicalProce'!$H$14:$H$21</c15:sqref>
                  </c15:fullRef>
                </c:ext>
              </c:extLst>
              <c:f>('PANTHER.GO-Slim.BiologicalProce'!$H$14:$H$17,'PANTHER.GO-Slim.BiologicalProce'!$H$19:$H$21)</c:f>
              <c:numCache>
                <c:formatCode>0.00E+00</c:formatCode>
                <c:ptCount val="7"/>
                <c:pt idx="0">
                  <c:v>1.4934949675951279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13-4D25-B96C-D24D92E17007}"/>
            </c:ext>
          </c:extLst>
        </c:ser>
        <c:ser>
          <c:idx val="1"/>
          <c:order val="1"/>
          <c:tx>
            <c:strRef>
              <c:f>'PANTHER.GO-Slim.BiologicalProce'!$N$13</c:f>
              <c:strCache>
                <c:ptCount val="1"/>
                <c:pt idx="0">
                  <c:v>-log p-value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'PANTHER.GO-Slim.BiologicalProce'!$A$14:$A$21</c15:sqref>
                  </c15:fullRef>
                </c:ext>
              </c:extLst>
              <c:f>('PANTHER.GO-Slim.BiologicalProce'!$A$14:$A$17,'PANTHER.GO-Slim.BiologicalProce'!$A$19:$A$21)</c:f>
              <c:strCache>
                <c:ptCount val="7"/>
                <c:pt idx="0">
                  <c:v>regulation of transcription from RNA polymerase II promoter (GO:0006357)</c:v>
                </c:pt>
                <c:pt idx="1">
                  <c:v>metabolic process (GO:0008152)</c:v>
                </c:pt>
                <c:pt idx="2">
                  <c:v>primary metabolic process (GO:0044238)</c:v>
                </c:pt>
                <c:pt idx="3">
                  <c:v>biological regulation (GO:0065007)</c:v>
                </c:pt>
                <c:pt idx="4">
                  <c:v>cellular process (GO:0009987)</c:v>
                </c:pt>
                <c:pt idx="5">
                  <c:v>immune response (GO:0006955)</c:v>
                </c:pt>
                <c:pt idx="6">
                  <c:v>immune system process (GO:0002376)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'PANTHER.GO-Slim.BiologicalProce'!$N$14:$N$21</c15:sqref>
                  </c15:fullRef>
                </c:ext>
              </c:extLst>
              <c:f>('PANTHER.GO-Slim.BiologicalProce'!$N$14:$N$17,'PANTHER.GO-Slim.BiologicalProce'!$N$19:$N$21)</c:f>
              <c:numCache>
                <c:formatCode>0.00E+00</c:formatCode>
                <c:ptCount val="7"/>
                <c:pt idx="0">
                  <c:v>0</c:v>
                </c:pt>
                <c:pt idx="1">
                  <c:v>5.4341521813264819</c:v>
                </c:pt>
                <c:pt idx="2">
                  <c:v>3.9625735020593762</c:v>
                </c:pt>
                <c:pt idx="3">
                  <c:v>1.0746879085003505</c:v>
                </c:pt>
                <c:pt idx="4">
                  <c:v>5.6903698325741017</c:v>
                </c:pt>
                <c:pt idx="5">
                  <c:v>0.50168944621039946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13-4D25-B96C-D24D92E17007}"/>
            </c:ext>
          </c:extLst>
        </c:ser>
        <c:ser>
          <c:idx val="2"/>
          <c:order val="2"/>
          <c:tx>
            <c:strRef>
              <c:f>'PANTHER.GO-Slim.BiologicalProce'!$T$13</c:f>
              <c:strCache>
                <c:ptCount val="1"/>
                <c:pt idx="0">
                  <c:v>-log p-value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'PANTHER.GO-Slim.BiologicalProce'!$A$14:$A$21</c15:sqref>
                  </c15:fullRef>
                </c:ext>
              </c:extLst>
              <c:f>('PANTHER.GO-Slim.BiologicalProce'!$A$14:$A$17,'PANTHER.GO-Slim.BiologicalProce'!$A$19:$A$21)</c:f>
              <c:strCache>
                <c:ptCount val="7"/>
                <c:pt idx="0">
                  <c:v>regulation of transcription from RNA polymerase II promoter (GO:0006357)</c:v>
                </c:pt>
                <c:pt idx="1">
                  <c:v>metabolic process (GO:0008152)</c:v>
                </c:pt>
                <c:pt idx="2">
                  <c:v>primary metabolic process (GO:0044238)</c:v>
                </c:pt>
                <c:pt idx="3">
                  <c:v>biological regulation (GO:0065007)</c:v>
                </c:pt>
                <c:pt idx="4">
                  <c:v>cellular process (GO:0009987)</c:v>
                </c:pt>
                <c:pt idx="5">
                  <c:v>immune response (GO:0006955)</c:v>
                </c:pt>
                <c:pt idx="6">
                  <c:v>immune system process (GO:0002376)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'PANTHER.GO-Slim.BiologicalProce'!$T$14:$T$21</c15:sqref>
                  </c15:fullRef>
                </c:ext>
              </c:extLst>
              <c:f>('PANTHER.GO-Slim.BiologicalProce'!$T$14:$T$17,'PANTHER.GO-Slim.BiologicalProce'!$T$19:$T$21)</c:f>
              <c:numCache>
                <c:formatCode>0.00E+00</c:formatCode>
                <c:ptCount val="7"/>
                <c:pt idx="0">
                  <c:v>0</c:v>
                </c:pt>
                <c:pt idx="1">
                  <c:v>1.0974532206860086</c:v>
                </c:pt>
                <c:pt idx="2">
                  <c:v>0.98716277529482777</c:v>
                </c:pt>
                <c:pt idx="3">
                  <c:v>1.779891911959945</c:v>
                </c:pt>
                <c:pt idx="4">
                  <c:v>2.6946486305533761</c:v>
                </c:pt>
                <c:pt idx="5">
                  <c:v>2.5228787452803374</c:v>
                </c:pt>
                <c:pt idx="6">
                  <c:v>1.8386319977650252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13-4D25-B96C-D24D92E17007}"/>
            </c:ext>
          </c:extLst>
        </c:ser>
        <c:ser>
          <c:idx val="3"/>
          <c:order val="3"/>
          <c:tx>
            <c:strRef>
              <c:f>'PANTHER.GO-Slim.BiologicalProce'!$Z$13</c:f>
              <c:strCache>
                <c:ptCount val="1"/>
                <c:pt idx="0">
                  <c:v>-log p-value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'PANTHER.GO-Slim.BiologicalProce'!$A$14:$A$21</c15:sqref>
                  </c15:fullRef>
                </c:ext>
              </c:extLst>
              <c:f>('PANTHER.GO-Slim.BiologicalProce'!$A$14:$A$17,'PANTHER.GO-Slim.BiologicalProce'!$A$19:$A$21)</c:f>
              <c:strCache>
                <c:ptCount val="7"/>
                <c:pt idx="0">
                  <c:v>regulation of transcription from RNA polymerase II promoter (GO:0006357)</c:v>
                </c:pt>
                <c:pt idx="1">
                  <c:v>metabolic process (GO:0008152)</c:v>
                </c:pt>
                <c:pt idx="2">
                  <c:v>primary metabolic process (GO:0044238)</c:v>
                </c:pt>
                <c:pt idx="3">
                  <c:v>biological regulation (GO:0065007)</c:v>
                </c:pt>
                <c:pt idx="4">
                  <c:v>cellular process (GO:0009987)</c:v>
                </c:pt>
                <c:pt idx="5">
                  <c:v>immune response (GO:0006955)</c:v>
                </c:pt>
                <c:pt idx="6">
                  <c:v>immune system process (GO:0002376)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'PANTHER.GO-Slim.BiologicalProce'!$Z$14:$Z$21</c15:sqref>
                  </c15:fullRef>
                </c:ext>
              </c:extLst>
              <c:f>('PANTHER.GO-Slim.BiologicalProce'!$Z$14:$Z$17,'PANTHER.GO-Slim.BiologicalProce'!$Z$19:$Z$21)</c:f>
              <c:numCache>
                <c:formatCode>0.00E+00</c:formatCode>
                <c:ptCount val="7"/>
                <c:pt idx="0">
                  <c:v>0.7471469690201068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0.17587416608345102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13-4D25-B96C-D24D92E1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23173055"/>
        <c:axId val="375689983"/>
      </c:barChart>
      <c:catAx>
        <c:axId val="423173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Helvetica LT Std" panose="020B0504020202020204" pitchFamily="34" charset="0"/>
                    <a:ea typeface="+mn-ea"/>
                    <a:cs typeface="+mn-cs"/>
                  </a:defRPr>
                </a:pPr>
                <a:r>
                  <a:rPr lang="en-US"/>
                  <a:t>Gene Ontology (GO) description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Helvetica LT Std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Helvetica LT Std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375689983"/>
        <c:crosses val="autoZero"/>
        <c:auto val="1"/>
        <c:lblAlgn val="ctr"/>
        <c:lblOffset val="100"/>
        <c:noMultiLvlLbl val="0"/>
      </c:catAx>
      <c:valAx>
        <c:axId val="37568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Helvetica LT Std" panose="020B0504020202020204" pitchFamily="34" charset="0"/>
                    <a:ea typeface="+mn-ea"/>
                    <a:cs typeface="+mn-cs"/>
                  </a:defRPr>
                </a:pPr>
                <a:r>
                  <a:rPr lang="en-US" b="1"/>
                  <a:t>-log(p-value)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Helvetica LT Std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Helvetica LT Std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4231730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solidFill>
            <a:sysClr val="windowText" lastClr="000000"/>
          </a:solidFill>
          <a:latin typeface="Helvetica LT Std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ysClr val="windowText" lastClr="000000"/>
                </a:solidFill>
                <a:latin typeface="Helvetica LT Std" panose="020B0504020202020204" pitchFamily="34" charset="0"/>
                <a:ea typeface="+mn-ea"/>
                <a:cs typeface="+mn-cs"/>
              </a:defRPr>
            </a:pPr>
            <a:r>
              <a:rPr lang="en-US"/>
              <a:t>PANTHER Gene Ontology Molecular</a:t>
            </a:r>
            <a:r>
              <a:rPr lang="en-US" baseline="0"/>
              <a:t>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ysClr val="windowText" lastClr="000000"/>
              </a:solidFill>
              <a:latin typeface="Helvetica LT Std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'PANTHER.GO-Slim.MolecularFuncti'!$H$13</c:f>
              <c:strCache>
                <c:ptCount val="1"/>
                <c:pt idx="0">
                  <c:v>-log p-value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'PANTHER.GO-Slim.MolecularFuncti'!$A$14:$A$18</c15:sqref>
                  </c15:fullRef>
                </c:ext>
              </c:extLst>
              <c:f>'PANTHER.GO-Slim.MolecularFuncti'!$A$14:$A$17</c:f>
              <c:strCache>
                <c:ptCount val="4"/>
                <c:pt idx="0">
                  <c:v>ubiquitin-protein ligase activity (GO:0004842)</c:v>
                </c:pt>
                <c:pt idx="1">
                  <c:v>ligase activity (GO:0016874)</c:v>
                </c:pt>
                <c:pt idx="2">
                  <c:v>sequence-specific DNA binding transcription factor activity (GO:0003700)</c:v>
                </c:pt>
                <c:pt idx="3">
                  <c:v>catalytic activity (GO:0003824)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'PANTHER.GO-Slim.MolecularFuncti'!$H$14:$H$18</c15:sqref>
                  </c15:fullRef>
                </c:ext>
              </c:extLst>
              <c:f>'PANTHER.GO-Slim.MolecularFuncti'!$H$14:$H$17</c:f>
              <c:numCache>
                <c:formatCode>0.00E+00</c:formatCode>
                <c:ptCount val="4"/>
                <c:pt idx="0">
                  <c:v>6.6861327796308467</c:v>
                </c:pt>
                <c:pt idx="1">
                  <c:v>3.3757179041643317</c:v>
                </c:pt>
                <c:pt idx="2">
                  <c:v>1.7033348097384688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76-4E42-937C-F39090CAFDBC}"/>
            </c:ext>
          </c:extLst>
        </c:ser>
        <c:ser>
          <c:idx val="1"/>
          <c:order val="1"/>
          <c:tx>
            <c:strRef>
              <c:f>'PANTHER.GO-Slim.MolecularFuncti'!$I$13</c:f>
              <c:strCache>
                <c:ptCount val="1"/>
                <c:pt idx="0">
                  <c:v>AM.up.PANTHER.input.txt (141)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'PANTHER.GO-Slim.MolecularFuncti'!$A$14:$A$18</c15:sqref>
                  </c15:fullRef>
                </c:ext>
              </c:extLst>
              <c:f>'PANTHER.GO-Slim.MolecularFuncti'!$A$14:$A$17</c:f>
              <c:strCache>
                <c:ptCount val="4"/>
                <c:pt idx="0">
                  <c:v>ubiquitin-protein ligase activity (GO:0004842)</c:v>
                </c:pt>
                <c:pt idx="1">
                  <c:v>ligase activity (GO:0016874)</c:v>
                </c:pt>
                <c:pt idx="2">
                  <c:v>sequence-specific DNA binding transcription factor activity (GO:0003700)</c:v>
                </c:pt>
                <c:pt idx="3">
                  <c:v>catalytic activity (GO:0003824)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'PANTHER.GO-Slim.MolecularFuncti'!$N$14:$N$18</c15:sqref>
                  </c15:fullRef>
                </c:ext>
              </c:extLst>
              <c:f>'PANTHER.GO-Slim.MolecularFuncti'!$N$14:$N$17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1.3458234581220394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76-4E42-937C-F39090CAFDBC}"/>
            </c:ext>
          </c:extLst>
        </c:ser>
        <c:ser>
          <c:idx val="2"/>
          <c:order val="2"/>
          <c:tx>
            <c:strRef>
              <c:f>'PANTHER.GO-Slim.MolecularFuncti'!$O$13</c:f>
              <c:strCache>
                <c:ptCount val="1"/>
                <c:pt idx="0">
                  <c:v>N2.up.PANTHER.input.txt (250)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'PANTHER.GO-Slim.MolecularFuncti'!$A$14:$A$18</c15:sqref>
                  </c15:fullRef>
                </c:ext>
              </c:extLst>
              <c:f>'PANTHER.GO-Slim.MolecularFuncti'!$A$14:$A$17</c:f>
              <c:strCache>
                <c:ptCount val="4"/>
                <c:pt idx="0">
                  <c:v>ubiquitin-protein ligase activity (GO:0004842)</c:v>
                </c:pt>
                <c:pt idx="1">
                  <c:v>ligase activity (GO:0016874)</c:v>
                </c:pt>
                <c:pt idx="2">
                  <c:v>sequence-specific DNA binding transcription factor activity (GO:0003700)</c:v>
                </c:pt>
                <c:pt idx="3">
                  <c:v>catalytic activity (GO:0003824)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'PANTHER.GO-Slim.MolecularFuncti'!$S$14:$S$18</c15:sqref>
                  </c15:fullRef>
                </c:ext>
              </c:extLst>
              <c:f>'PANTHER.GO-Slim.MolecularFuncti'!$S$14:$S$17</c:f>
              <c:numCache>
                <c:formatCode>0.00E+00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76-4E42-937C-F39090CAFDBC}"/>
            </c:ext>
          </c:extLst>
        </c:ser>
        <c:ser>
          <c:idx val="3"/>
          <c:order val="3"/>
          <c:tx>
            <c:strRef>
              <c:f>'PANTHER.GO-Slim.MolecularFuncti'!$U$13</c:f>
              <c:strCache>
                <c:ptCount val="1"/>
                <c:pt idx="0">
                  <c:v>N2.dn.PANTHER.input.txt (129)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'PANTHER.GO-Slim.MolecularFuncti'!$A$14:$A$18</c15:sqref>
                  </c15:fullRef>
                </c:ext>
              </c:extLst>
              <c:f>'PANTHER.GO-Slim.MolecularFuncti'!$A$14:$A$17</c:f>
              <c:strCache>
                <c:ptCount val="4"/>
                <c:pt idx="0">
                  <c:v>ubiquitin-protein ligase activity (GO:0004842)</c:v>
                </c:pt>
                <c:pt idx="1">
                  <c:v>ligase activity (GO:0016874)</c:v>
                </c:pt>
                <c:pt idx="2">
                  <c:v>sequence-specific DNA binding transcription factor activity (GO:0003700)</c:v>
                </c:pt>
                <c:pt idx="3">
                  <c:v>catalytic activity (GO:0003824)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'PANTHER.GO-Slim.MolecularFuncti'!$Z$14:$Z$18</c15:sqref>
                  </c15:fullRef>
                </c:ext>
              </c:extLst>
              <c:f>'PANTHER.GO-Slim.MolecularFuncti'!$Z$14:$Z$17</c:f>
              <c:numCache>
                <c:formatCode>0.00E+00</c:formatCode>
                <c:ptCount val="4"/>
                <c:pt idx="0">
                  <c:v>5.8013429130455778</c:v>
                </c:pt>
                <c:pt idx="1">
                  <c:v>4.3160528692484874</c:v>
                </c:pt>
                <c:pt idx="2">
                  <c:v>2.1001794975729036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76-4E42-937C-F39090CAF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23173055"/>
        <c:axId val="375689983"/>
      </c:barChart>
      <c:catAx>
        <c:axId val="423173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Helvetica LT Std" panose="020B0504020202020204" pitchFamily="34" charset="0"/>
                    <a:ea typeface="+mn-ea"/>
                    <a:cs typeface="+mn-cs"/>
                  </a:defRPr>
                </a:pPr>
                <a:r>
                  <a:rPr lang="en-US"/>
                  <a:t>Gene Ontology (GO) description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Helvetica LT Std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Helvetica LT Std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375689983"/>
        <c:crosses val="autoZero"/>
        <c:auto val="1"/>
        <c:lblAlgn val="ctr"/>
        <c:lblOffset val="100"/>
        <c:noMultiLvlLbl val="0"/>
      </c:catAx>
      <c:valAx>
        <c:axId val="37568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Helvetica LT Std" panose="020B0504020202020204" pitchFamily="34" charset="0"/>
                    <a:ea typeface="+mn-ea"/>
                    <a:cs typeface="+mn-cs"/>
                  </a:defRPr>
                </a:pPr>
                <a:r>
                  <a:rPr lang="en-US" b="1"/>
                  <a:t>-log(p-value)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Helvetica LT Std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Helvetica LT Std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4231730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solidFill>
            <a:sysClr val="windowText" lastClr="000000"/>
          </a:solidFill>
          <a:latin typeface="Helvetica LT Std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22</xdr:row>
      <xdr:rowOff>4762</xdr:rowOff>
    </xdr:from>
    <xdr:to>
      <xdr:col>4</xdr:col>
      <xdr:colOff>114300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CE8B7-0A44-4074-AD01-DDE9A6A55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24</xdr:row>
      <xdr:rowOff>85724</xdr:rowOff>
    </xdr:from>
    <xdr:to>
      <xdr:col>13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10142-FC27-4F23-806D-57839BE9C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14</xdr:col>
      <xdr:colOff>361950</xdr:colOff>
      <xdr:row>31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84F9A-8522-4B18-8984-2A3AC18EE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V24"/>
  <sheetViews>
    <sheetView zoomScale="85" zoomScaleNormal="85" workbookViewId="0">
      <selection activeCell="V14" sqref="V14:V19"/>
    </sheetView>
  </sheetViews>
  <sheetFormatPr defaultRowHeight="15" x14ac:dyDescent="0.25"/>
  <cols>
    <col min="1" max="1" width="49.7109375" customWidth="1"/>
  </cols>
  <sheetData>
    <row r="6" spans="1:22" x14ac:dyDescent="0.25">
      <c r="A6" t="s">
        <v>0</v>
      </c>
      <c r="B6" t="s">
        <v>1</v>
      </c>
    </row>
    <row r="7" spans="1:22" x14ac:dyDescent="0.25">
      <c r="A7" t="s">
        <v>2</v>
      </c>
      <c r="B7" t="s">
        <v>3</v>
      </c>
    </row>
    <row r="8" spans="1:22" x14ac:dyDescent="0.25">
      <c r="A8" t="s">
        <v>4</v>
      </c>
      <c r="B8" t="s">
        <v>5</v>
      </c>
    </row>
    <row r="9" spans="1:22" x14ac:dyDescent="0.25">
      <c r="A9" t="s">
        <v>6</v>
      </c>
      <c r="B9" t="s">
        <v>7</v>
      </c>
    </row>
    <row r="10" spans="1:22" x14ac:dyDescent="0.25">
      <c r="A10" t="s">
        <v>8</v>
      </c>
      <c r="B10" t="s">
        <v>9</v>
      </c>
    </row>
    <row r="11" spans="1:22" x14ac:dyDescent="0.25">
      <c r="A11" t="s">
        <v>10</v>
      </c>
      <c r="B11" t="b">
        <v>1</v>
      </c>
    </row>
    <row r="12" spans="1:22" x14ac:dyDescent="0.25">
      <c r="A12" t="s">
        <v>11</v>
      </c>
      <c r="B12">
        <v>173</v>
      </c>
    </row>
    <row r="13" spans="1:22" x14ac:dyDescent="0.25">
      <c r="A13" s="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s="3" t="s">
        <v>18</v>
      </c>
      <c r="H13" t="s">
        <v>19</v>
      </c>
      <c r="I13" t="s">
        <v>20</v>
      </c>
      <c r="J13" t="s">
        <v>21</v>
      </c>
      <c r="K13" t="s">
        <v>22</v>
      </c>
      <c r="L13" s="3" t="s">
        <v>23</v>
      </c>
      <c r="M13" t="s">
        <v>24</v>
      </c>
      <c r="N13" t="s">
        <v>25</v>
      </c>
      <c r="O13" t="s">
        <v>26</v>
      </c>
      <c r="P13" t="s">
        <v>27</v>
      </c>
      <c r="Q13" s="3" t="s">
        <v>28</v>
      </c>
      <c r="R13" t="s">
        <v>29</v>
      </c>
      <c r="S13" t="s">
        <v>30</v>
      </c>
      <c r="T13" t="s">
        <v>31</v>
      </c>
      <c r="U13" t="s">
        <v>32</v>
      </c>
      <c r="V13" s="3" t="s">
        <v>33</v>
      </c>
    </row>
    <row r="14" spans="1:22" x14ac:dyDescent="0.25">
      <c r="A14" s="3" t="s">
        <v>34</v>
      </c>
      <c r="B14">
        <v>21</v>
      </c>
      <c r="C14">
        <v>5</v>
      </c>
      <c r="D14">
        <v>0.21</v>
      </c>
      <c r="E14" t="s">
        <v>35</v>
      </c>
      <c r="F14">
        <v>23.64</v>
      </c>
      <c r="G14" s="4">
        <v>4.8899999999999996E-4</v>
      </c>
      <c r="H14">
        <v>0</v>
      </c>
      <c r="I14">
        <v>0.15</v>
      </c>
      <c r="J14" t="s">
        <v>36</v>
      </c>
      <c r="K14" t="s">
        <v>37</v>
      </c>
      <c r="L14" s="4">
        <v>1</v>
      </c>
      <c r="M14">
        <v>0</v>
      </c>
      <c r="N14">
        <v>0.26</v>
      </c>
      <c r="O14" t="s">
        <v>36</v>
      </c>
      <c r="P14" t="s">
        <v>37</v>
      </c>
      <c r="Q14" s="4">
        <v>1</v>
      </c>
      <c r="R14">
        <v>5</v>
      </c>
      <c r="S14">
        <v>0.14000000000000001</v>
      </c>
      <c r="T14" t="s">
        <v>35</v>
      </c>
      <c r="U14">
        <v>37.020000000000003</v>
      </c>
      <c r="V14" s="4">
        <v>5.38E-5</v>
      </c>
    </row>
    <row r="15" spans="1:22" x14ac:dyDescent="0.25">
      <c r="A15" s="3" t="s">
        <v>38</v>
      </c>
      <c r="B15">
        <v>22</v>
      </c>
      <c r="C15">
        <v>5</v>
      </c>
      <c r="D15">
        <v>0.22</v>
      </c>
      <c r="E15" t="s">
        <v>35</v>
      </c>
      <c r="F15">
        <v>22.57</v>
      </c>
      <c r="G15" s="4">
        <v>6.1200000000000002E-4</v>
      </c>
      <c r="H15">
        <v>0</v>
      </c>
      <c r="I15">
        <v>0.15</v>
      </c>
      <c r="J15" t="s">
        <v>36</v>
      </c>
      <c r="K15" t="s">
        <v>37</v>
      </c>
      <c r="L15" s="4">
        <v>1</v>
      </c>
      <c r="M15">
        <v>0</v>
      </c>
      <c r="N15">
        <v>0.27</v>
      </c>
      <c r="O15" t="s">
        <v>36</v>
      </c>
      <c r="P15" t="s">
        <v>37</v>
      </c>
      <c r="Q15" s="4">
        <v>1</v>
      </c>
      <c r="R15">
        <v>5</v>
      </c>
      <c r="S15">
        <v>0.14000000000000001</v>
      </c>
      <c r="T15" t="s">
        <v>35</v>
      </c>
      <c r="U15">
        <v>35.340000000000003</v>
      </c>
      <c r="V15" s="4">
        <v>6.7500000000000001E-5</v>
      </c>
    </row>
    <row r="16" spans="1:22" x14ac:dyDescent="0.25">
      <c r="A16" s="3" t="s">
        <v>41</v>
      </c>
      <c r="B16">
        <v>414</v>
      </c>
      <c r="C16">
        <v>13</v>
      </c>
      <c r="D16">
        <v>4.17</v>
      </c>
      <c r="E16" t="s">
        <v>35</v>
      </c>
      <c r="F16">
        <v>3.12</v>
      </c>
      <c r="G16" s="4">
        <v>5.79E-2</v>
      </c>
      <c r="H16">
        <v>1</v>
      </c>
      <c r="I16">
        <v>2.91</v>
      </c>
      <c r="J16" t="s">
        <v>36</v>
      </c>
      <c r="K16">
        <v>0.34</v>
      </c>
      <c r="L16" s="4">
        <v>1</v>
      </c>
      <c r="M16">
        <v>6</v>
      </c>
      <c r="N16">
        <v>5.16</v>
      </c>
      <c r="O16" t="s">
        <v>35</v>
      </c>
      <c r="P16">
        <v>1.1599999999999999</v>
      </c>
      <c r="Q16" s="4">
        <v>1</v>
      </c>
      <c r="R16">
        <v>14</v>
      </c>
      <c r="S16">
        <v>2.66</v>
      </c>
      <c r="T16" t="s">
        <v>35</v>
      </c>
      <c r="U16">
        <v>5.26</v>
      </c>
      <c r="V16" s="4">
        <v>9.2999999999999997E-5</v>
      </c>
    </row>
    <row r="17" spans="1:22" x14ac:dyDescent="0.25">
      <c r="A17" s="3" t="s">
        <v>39</v>
      </c>
      <c r="B17">
        <v>60</v>
      </c>
      <c r="C17">
        <v>7</v>
      </c>
      <c r="D17">
        <v>0.6</v>
      </c>
      <c r="E17" t="s">
        <v>35</v>
      </c>
      <c r="F17">
        <v>11.58</v>
      </c>
      <c r="G17" s="4">
        <v>5.4699999999999996E-4</v>
      </c>
      <c r="H17">
        <v>0</v>
      </c>
      <c r="I17">
        <v>0.42</v>
      </c>
      <c r="J17" t="s">
        <v>36</v>
      </c>
      <c r="K17" t="s">
        <v>37</v>
      </c>
      <c r="L17" s="4">
        <v>1</v>
      </c>
      <c r="M17">
        <v>0</v>
      </c>
      <c r="N17">
        <v>0.75</v>
      </c>
      <c r="O17" t="s">
        <v>36</v>
      </c>
      <c r="P17" t="s">
        <v>37</v>
      </c>
      <c r="Q17" s="4">
        <v>1</v>
      </c>
      <c r="R17">
        <v>7</v>
      </c>
      <c r="S17">
        <v>0.39</v>
      </c>
      <c r="T17" t="s">
        <v>35</v>
      </c>
      <c r="U17">
        <v>18.14</v>
      </c>
      <c r="V17" s="4">
        <v>2.69E-5</v>
      </c>
    </row>
    <row r="18" spans="1:22" x14ac:dyDescent="0.25">
      <c r="A18" s="3" t="s">
        <v>40</v>
      </c>
      <c r="B18">
        <v>180</v>
      </c>
      <c r="C18">
        <v>8</v>
      </c>
      <c r="D18">
        <v>1.81</v>
      </c>
      <c r="E18" t="s">
        <v>35</v>
      </c>
      <c r="F18">
        <v>4.41</v>
      </c>
      <c r="G18" s="4">
        <v>9.35E-2</v>
      </c>
      <c r="H18">
        <v>0</v>
      </c>
      <c r="I18">
        <v>1.27</v>
      </c>
      <c r="J18" t="s">
        <v>36</v>
      </c>
      <c r="K18" t="s">
        <v>37</v>
      </c>
      <c r="L18" s="4">
        <v>1</v>
      </c>
      <c r="M18">
        <v>0</v>
      </c>
      <c r="N18">
        <v>2.2400000000000002</v>
      </c>
      <c r="O18" t="s">
        <v>36</v>
      </c>
      <c r="P18" t="s">
        <v>37</v>
      </c>
      <c r="Q18" s="4">
        <v>1</v>
      </c>
      <c r="R18">
        <v>9</v>
      </c>
      <c r="S18">
        <v>1.1599999999999999</v>
      </c>
      <c r="T18" t="s">
        <v>35</v>
      </c>
      <c r="U18">
        <v>7.77</v>
      </c>
      <c r="V18" s="4">
        <v>5.0799999999999999E-4</v>
      </c>
    </row>
    <row r="19" spans="1:22" x14ac:dyDescent="0.25">
      <c r="A19" s="3" t="s">
        <v>42</v>
      </c>
      <c r="B19">
        <v>15026</v>
      </c>
      <c r="C19">
        <v>158</v>
      </c>
      <c r="D19">
        <v>151.33000000000001</v>
      </c>
      <c r="E19" t="s">
        <v>35</v>
      </c>
      <c r="F19">
        <v>1.04</v>
      </c>
      <c r="G19" s="4">
        <v>0</v>
      </c>
      <c r="H19">
        <v>124</v>
      </c>
      <c r="I19">
        <v>105.63</v>
      </c>
      <c r="J19" t="s">
        <v>35</v>
      </c>
      <c r="K19">
        <v>1.17</v>
      </c>
      <c r="L19" s="4">
        <v>0</v>
      </c>
      <c r="M19">
        <v>202</v>
      </c>
      <c r="N19">
        <v>187.29</v>
      </c>
      <c r="O19" t="s">
        <v>35</v>
      </c>
      <c r="P19">
        <v>1.08</v>
      </c>
      <c r="Q19" s="4">
        <v>0</v>
      </c>
      <c r="R19">
        <v>95</v>
      </c>
      <c r="S19">
        <v>96.64</v>
      </c>
      <c r="T19" t="s">
        <v>36</v>
      </c>
      <c r="U19">
        <v>0.98</v>
      </c>
      <c r="V19" s="4">
        <v>0</v>
      </c>
    </row>
    <row r="20" spans="1:22" x14ac:dyDescent="0.25">
      <c r="G20">
        <f>-LOG(G14)</f>
        <v>3.3106911408763797</v>
      </c>
      <c r="L20">
        <f>-LOG(L14)</f>
        <v>0</v>
      </c>
      <c r="Q20">
        <f>-LOG(Q14)</f>
        <v>0</v>
      </c>
      <c r="V20">
        <f>-LOG(V14)</f>
        <v>4.2692177243336111</v>
      </c>
    </row>
    <row r="21" spans="1:22" x14ac:dyDescent="0.25">
      <c r="G21">
        <f>-LOG(G15)</f>
        <v>3.2132485778544386</v>
      </c>
      <c r="L21">
        <f>-LOG(L15)</f>
        <v>0</v>
      </c>
      <c r="Q21">
        <f>-LOG(Q15)</f>
        <v>0</v>
      </c>
      <c r="V21">
        <f>-LOG(V15)</f>
        <v>4.1706962271689747</v>
      </c>
    </row>
    <row r="22" spans="1:22" x14ac:dyDescent="0.25">
      <c r="G22">
        <f t="shared" ref="G22:G23" si="0">-LOG(G17)</f>
        <v>3.2620126736665691</v>
      </c>
      <c r="L22">
        <f t="shared" ref="L22:L23" si="1">-LOG(L17)</f>
        <v>0</v>
      </c>
      <c r="Q22">
        <f t="shared" ref="Q22:Q23" si="2">-LOG(Q17)</f>
        <v>0</v>
      </c>
      <c r="V22">
        <f t="shared" ref="V22:V23" si="3">-LOG(V17)</f>
        <v>4.5702477199975924</v>
      </c>
    </row>
    <row r="23" spans="1:22" x14ac:dyDescent="0.25">
      <c r="G23">
        <f t="shared" si="0"/>
        <v>1.0291883891274822</v>
      </c>
      <c r="L23">
        <f t="shared" si="1"/>
        <v>0</v>
      </c>
      <c r="Q23">
        <f t="shared" si="2"/>
        <v>0</v>
      </c>
      <c r="V23">
        <f t="shared" si="3"/>
        <v>3.2941362877160807</v>
      </c>
    </row>
    <row r="24" spans="1:22" x14ac:dyDescent="0.25">
      <c r="G24">
        <f>-LOG(G16)</f>
        <v>1.2373214362725637</v>
      </c>
      <c r="L24">
        <f>-LOG(L16)</f>
        <v>0</v>
      </c>
      <c r="Q24">
        <f>-LOG(Q16)</f>
        <v>0</v>
      </c>
      <c r="V24">
        <f>-LOG(V16)</f>
        <v>4.0315170514460652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Z21"/>
  <sheetViews>
    <sheetView zoomScale="80" zoomScaleNormal="80" workbookViewId="0">
      <selection activeCell="M14" sqref="M14:M21"/>
    </sheetView>
  </sheetViews>
  <sheetFormatPr defaultRowHeight="15" x14ac:dyDescent="0.25"/>
  <cols>
    <col min="1" max="1" width="68.42578125" customWidth="1"/>
  </cols>
  <sheetData>
    <row r="6" spans="1:26" x14ac:dyDescent="0.25">
      <c r="A6" t="s">
        <v>0</v>
      </c>
      <c r="B6" t="s">
        <v>1</v>
      </c>
    </row>
    <row r="7" spans="1:26" x14ac:dyDescent="0.25">
      <c r="A7" t="s">
        <v>2</v>
      </c>
      <c r="B7" t="s">
        <v>3</v>
      </c>
    </row>
    <row r="8" spans="1:26" x14ac:dyDescent="0.25">
      <c r="A8" t="s">
        <v>4</v>
      </c>
      <c r="B8" t="s">
        <v>5</v>
      </c>
    </row>
    <row r="9" spans="1:26" x14ac:dyDescent="0.25">
      <c r="A9" t="s">
        <v>6</v>
      </c>
      <c r="B9" t="s">
        <v>7</v>
      </c>
    </row>
    <row r="10" spans="1:26" x14ac:dyDescent="0.25">
      <c r="A10" t="s">
        <v>8</v>
      </c>
      <c r="B10" t="s">
        <v>9</v>
      </c>
    </row>
    <row r="11" spans="1:26" x14ac:dyDescent="0.25">
      <c r="A11" t="s">
        <v>10</v>
      </c>
      <c r="B11" t="b">
        <v>1</v>
      </c>
    </row>
    <row r="12" spans="1:26" x14ac:dyDescent="0.25">
      <c r="A12" t="s">
        <v>11</v>
      </c>
      <c r="B12">
        <v>210</v>
      </c>
    </row>
    <row r="13" spans="1:26" x14ac:dyDescent="0.25">
      <c r="A13" s="3" t="s">
        <v>50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s="3" t="s">
        <v>18</v>
      </c>
      <c r="H13" s="2" t="s">
        <v>56</v>
      </c>
      <c r="I13" t="s">
        <v>19</v>
      </c>
      <c r="J13" t="s">
        <v>20</v>
      </c>
      <c r="K13" t="s">
        <v>21</v>
      </c>
      <c r="L13" t="s">
        <v>22</v>
      </c>
      <c r="M13" s="3" t="s">
        <v>23</v>
      </c>
      <c r="N13" s="2" t="s">
        <v>56</v>
      </c>
      <c r="O13" t="s">
        <v>24</v>
      </c>
      <c r="P13" t="s">
        <v>25</v>
      </c>
      <c r="Q13" t="s">
        <v>26</v>
      </c>
      <c r="R13" t="s">
        <v>27</v>
      </c>
      <c r="S13" s="3" t="s">
        <v>28</v>
      </c>
      <c r="T13" s="2" t="s">
        <v>56</v>
      </c>
      <c r="U13" t="s">
        <v>29</v>
      </c>
      <c r="V13" t="s">
        <v>30</v>
      </c>
      <c r="W13" t="s">
        <v>31</v>
      </c>
      <c r="X13" t="s">
        <v>32</v>
      </c>
      <c r="Y13" s="3" t="s">
        <v>33</v>
      </c>
      <c r="Z13" s="2" t="s">
        <v>56</v>
      </c>
    </row>
    <row r="14" spans="1:26" x14ac:dyDescent="0.25">
      <c r="A14" s="3" t="s">
        <v>49</v>
      </c>
      <c r="B14">
        <v>234</v>
      </c>
      <c r="C14">
        <v>10</v>
      </c>
      <c r="D14">
        <v>2.36</v>
      </c>
      <c r="E14" t="s">
        <v>35</v>
      </c>
      <c r="F14">
        <v>4.24</v>
      </c>
      <c r="G14" s="4">
        <v>3.2099999999999997E-2</v>
      </c>
      <c r="H14" s="1">
        <f>-LOG(G14)</f>
        <v>1.4934949675951279</v>
      </c>
      <c r="I14">
        <v>0</v>
      </c>
      <c r="J14">
        <v>1.65</v>
      </c>
      <c r="K14" t="s">
        <v>36</v>
      </c>
      <c r="L14" t="s">
        <v>37</v>
      </c>
      <c r="M14" s="4">
        <v>1</v>
      </c>
      <c r="N14" s="1">
        <f>-LOG(M14)</f>
        <v>0</v>
      </c>
      <c r="O14">
        <v>1</v>
      </c>
      <c r="P14">
        <v>2.92</v>
      </c>
      <c r="Q14" t="s">
        <v>36</v>
      </c>
      <c r="R14">
        <v>0.34</v>
      </c>
      <c r="S14" s="4">
        <v>1</v>
      </c>
      <c r="T14" s="1">
        <f>-LOG(S14)</f>
        <v>0</v>
      </c>
      <c r="U14">
        <v>7</v>
      </c>
      <c r="V14">
        <v>1.51</v>
      </c>
      <c r="W14" t="s">
        <v>35</v>
      </c>
      <c r="X14">
        <v>4.6500000000000004</v>
      </c>
      <c r="Y14" s="4">
        <v>0.17899999999999999</v>
      </c>
      <c r="Z14" s="1">
        <f>-LOG(Y14)</f>
        <v>0.7471469690201068</v>
      </c>
    </row>
    <row r="15" spans="1:26" x14ac:dyDescent="0.25">
      <c r="A15" s="3" t="s">
        <v>48</v>
      </c>
      <c r="B15">
        <v>3682</v>
      </c>
      <c r="C15">
        <v>48</v>
      </c>
      <c r="D15">
        <v>37.08</v>
      </c>
      <c r="E15" t="s">
        <v>35</v>
      </c>
      <c r="F15">
        <v>1.29</v>
      </c>
      <c r="G15" s="4">
        <v>1</v>
      </c>
      <c r="H15" s="1">
        <f t="shared" ref="H15:H21" si="0">-LOG(G15)</f>
        <v>0</v>
      </c>
      <c r="I15">
        <v>4</v>
      </c>
      <c r="J15">
        <v>25.88</v>
      </c>
      <c r="K15" t="s">
        <v>36</v>
      </c>
      <c r="L15">
        <v>0.15</v>
      </c>
      <c r="M15" s="4">
        <v>3.6799999999999999E-6</v>
      </c>
      <c r="N15" s="1">
        <f t="shared" ref="N15:N21" si="1">-LOG(M15)</f>
        <v>5.4341521813264819</v>
      </c>
      <c r="O15">
        <v>26</v>
      </c>
      <c r="P15">
        <v>45.89</v>
      </c>
      <c r="Q15" t="s">
        <v>36</v>
      </c>
      <c r="R15">
        <v>0.56999999999999995</v>
      </c>
      <c r="S15" s="4">
        <v>7.9899999999999999E-2</v>
      </c>
      <c r="T15" s="1">
        <f t="shared" ref="T15:T21" si="2">-LOG(S15)</f>
        <v>1.0974532206860086</v>
      </c>
      <c r="U15">
        <v>29</v>
      </c>
      <c r="V15">
        <v>23.68</v>
      </c>
      <c r="W15" t="s">
        <v>35</v>
      </c>
      <c r="X15">
        <v>1.22</v>
      </c>
      <c r="Y15" s="4">
        <v>1</v>
      </c>
      <c r="Z15" s="1">
        <f t="shared" ref="Z15:Z21" si="3">-LOG(Y15)</f>
        <v>0</v>
      </c>
    </row>
    <row r="16" spans="1:26" x14ac:dyDescent="0.25">
      <c r="A16" s="3" t="s">
        <v>47</v>
      </c>
      <c r="B16">
        <v>2940</v>
      </c>
      <c r="C16">
        <v>38</v>
      </c>
      <c r="D16">
        <v>29.61</v>
      </c>
      <c r="E16" t="s">
        <v>35</v>
      </c>
      <c r="F16">
        <v>1.28</v>
      </c>
      <c r="G16" s="4">
        <v>1</v>
      </c>
      <c r="H16" s="1">
        <f t="shared" si="0"/>
        <v>0</v>
      </c>
      <c r="I16">
        <v>3</v>
      </c>
      <c r="J16">
        <v>20.67</v>
      </c>
      <c r="K16" t="s">
        <v>36</v>
      </c>
      <c r="L16">
        <v>0.15</v>
      </c>
      <c r="M16" s="4">
        <v>1.0900000000000001E-4</v>
      </c>
      <c r="N16" s="1">
        <f t="shared" si="1"/>
        <v>3.9625735020593762</v>
      </c>
      <c r="O16">
        <v>19</v>
      </c>
      <c r="P16">
        <v>36.65</v>
      </c>
      <c r="Q16" t="s">
        <v>36</v>
      </c>
      <c r="R16">
        <v>0.52</v>
      </c>
      <c r="S16" s="4">
        <v>0.10299999999999999</v>
      </c>
      <c r="T16" s="1">
        <f t="shared" si="2"/>
        <v>0.98716277529482777</v>
      </c>
      <c r="U16">
        <v>24</v>
      </c>
      <c r="V16">
        <v>18.91</v>
      </c>
      <c r="W16" t="s">
        <v>35</v>
      </c>
      <c r="X16">
        <v>1.27</v>
      </c>
      <c r="Y16" s="4">
        <v>1</v>
      </c>
      <c r="Z16" s="1">
        <f t="shared" si="3"/>
        <v>0</v>
      </c>
    </row>
    <row r="17" spans="1:26" x14ac:dyDescent="0.25">
      <c r="A17" s="3" t="s">
        <v>46</v>
      </c>
      <c r="B17">
        <v>1410</v>
      </c>
      <c r="C17">
        <v>14</v>
      </c>
      <c r="D17">
        <v>14.2</v>
      </c>
      <c r="E17" t="s">
        <v>36</v>
      </c>
      <c r="F17">
        <v>0.99</v>
      </c>
      <c r="G17" s="4">
        <v>1</v>
      </c>
      <c r="H17" s="1">
        <f t="shared" si="0"/>
        <v>0</v>
      </c>
      <c r="I17">
        <v>1</v>
      </c>
      <c r="J17">
        <v>9.91</v>
      </c>
      <c r="K17" t="s">
        <v>36</v>
      </c>
      <c r="L17">
        <v>0.1</v>
      </c>
      <c r="M17" s="4">
        <v>8.4199999999999997E-2</v>
      </c>
      <c r="N17" s="1">
        <f t="shared" si="1"/>
        <v>1.0746879085003505</v>
      </c>
      <c r="O17">
        <v>4</v>
      </c>
      <c r="P17">
        <v>17.57</v>
      </c>
      <c r="Q17" t="s">
        <v>36</v>
      </c>
      <c r="R17">
        <v>0.23</v>
      </c>
      <c r="S17" s="4">
        <v>1.66E-2</v>
      </c>
      <c r="T17" s="1">
        <f t="shared" si="2"/>
        <v>1.779891911959945</v>
      </c>
      <c r="U17">
        <v>3</v>
      </c>
      <c r="V17">
        <v>9.07</v>
      </c>
      <c r="W17" t="s">
        <v>36</v>
      </c>
      <c r="X17">
        <v>0.33</v>
      </c>
      <c r="Y17" s="4">
        <v>1</v>
      </c>
      <c r="Z17" s="1">
        <f t="shared" si="3"/>
        <v>0</v>
      </c>
    </row>
    <row r="18" spans="1:26" x14ac:dyDescent="0.25">
      <c r="A18" s="3" t="s">
        <v>42</v>
      </c>
      <c r="B18">
        <v>13969</v>
      </c>
      <c r="C18">
        <v>137</v>
      </c>
      <c r="D18">
        <v>140.69</v>
      </c>
      <c r="E18" t="s">
        <v>36</v>
      </c>
      <c r="F18">
        <v>0.97</v>
      </c>
      <c r="G18" s="4">
        <v>0</v>
      </c>
      <c r="H18" s="1" t="e">
        <f t="shared" si="0"/>
        <v>#NUM!</v>
      </c>
      <c r="I18">
        <v>127</v>
      </c>
      <c r="J18">
        <v>98.2</v>
      </c>
      <c r="K18" t="s">
        <v>35</v>
      </c>
      <c r="L18">
        <v>1.29</v>
      </c>
      <c r="M18" s="4">
        <v>0</v>
      </c>
      <c r="N18" s="1" t="e">
        <f t="shared" si="1"/>
        <v>#NUM!</v>
      </c>
      <c r="O18">
        <v>197</v>
      </c>
      <c r="P18">
        <v>174.12</v>
      </c>
      <c r="Q18" t="s">
        <v>35</v>
      </c>
      <c r="R18">
        <v>1.1299999999999999</v>
      </c>
      <c r="S18" s="4">
        <v>0</v>
      </c>
      <c r="T18" s="1" t="e">
        <f t="shared" si="2"/>
        <v>#NUM!</v>
      </c>
      <c r="U18">
        <v>89</v>
      </c>
      <c r="V18">
        <v>89.84</v>
      </c>
      <c r="W18" t="s">
        <v>36</v>
      </c>
      <c r="X18">
        <v>0.99</v>
      </c>
      <c r="Y18" s="4">
        <v>0</v>
      </c>
      <c r="Z18" s="1" t="e">
        <f t="shared" si="3"/>
        <v>#NUM!</v>
      </c>
    </row>
    <row r="19" spans="1:26" x14ac:dyDescent="0.25">
      <c r="A19" s="3" t="s">
        <v>45</v>
      </c>
      <c r="B19">
        <v>4274</v>
      </c>
      <c r="C19">
        <v>31</v>
      </c>
      <c r="D19">
        <v>43.04</v>
      </c>
      <c r="E19" t="s">
        <v>36</v>
      </c>
      <c r="F19">
        <v>0.72</v>
      </c>
      <c r="G19" s="4">
        <v>1</v>
      </c>
      <c r="H19" s="1">
        <f t="shared" si="0"/>
        <v>0</v>
      </c>
      <c r="I19">
        <v>6</v>
      </c>
      <c r="J19">
        <v>30.05</v>
      </c>
      <c r="K19" t="s">
        <v>36</v>
      </c>
      <c r="L19">
        <v>0.2</v>
      </c>
      <c r="M19" s="4">
        <v>2.04E-6</v>
      </c>
      <c r="N19" s="1">
        <f t="shared" si="1"/>
        <v>5.6903698325741017</v>
      </c>
      <c r="O19">
        <v>27</v>
      </c>
      <c r="P19">
        <v>53.27</v>
      </c>
      <c r="Q19" t="s">
        <v>36</v>
      </c>
      <c r="R19">
        <v>0.51</v>
      </c>
      <c r="S19" s="4">
        <v>2.0200000000000001E-3</v>
      </c>
      <c r="T19" s="1">
        <f t="shared" si="2"/>
        <v>2.6946486305533761</v>
      </c>
      <c r="U19">
        <v>15</v>
      </c>
      <c r="V19">
        <v>27.49</v>
      </c>
      <c r="W19" t="s">
        <v>36</v>
      </c>
      <c r="X19">
        <v>0.55000000000000004</v>
      </c>
      <c r="Y19" s="4">
        <v>0.66700000000000004</v>
      </c>
      <c r="Z19" s="1">
        <f t="shared" si="3"/>
        <v>0.17587416608345102</v>
      </c>
    </row>
    <row r="20" spans="1:26" x14ac:dyDescent="0.25">
      <c r="A20" s="3" t="s">
        <v>44</v>
      </c>
      <c r="B20">
        <v>173</v>
      </c>
      <c r="C20">
        <v>0</v>
      </c>
      <c r="D20">
        <v>1.74</v>
      </c>
      <c r="E20" t="s">
        <v>36</v>
      </c>
      <c r="F20" t="s">
        <v>37</v>
      </c>
      <c r="G20" s="4">
        <v>1</v>
      </c>
      <c r="H20" s="1">
        <f t="shared" si="0"/>
        <v>0</v>
      </c>
      <c r="I20">
        <v>6</v>
      </c>
      <c r="J20">
        <v>1.22</v>
      </c>
      <c r="K20" t="s">
        <v>35</v>
      </c>
      <c r="L20">
        <v>4.93</v>
      </c>
      <c r="M20" s="4">
        <v>0.315</v>
      </c>
      <c r="N20" s="1">
        <f t="shared" si="1"/>
        <v>0.50168944621039946</v>
      </c>
      <c r="O20">
        <v>11</v>
      </c>
      <c r="P20">
        <v>2.16</v>
      </c>
      <c r="Q20" t="s">
        <v>35</v>
      </c>
      <c r="R20">
        <v>5.0999999999999996</v>
      </c>
      <c r="S20" s="4">
        <v>3.0000000000000001E-3</v>
      </c>
      <c r="T20" s="1">
        <f t="shared" si="2"/>
        <v>2.5228787452803374</v>
      </c>
      <c r="U20">
        <v>1</v>
      </c>
      <c r="V20">
        <v>1.1100000000000001</v>
      </c>
      <c r="W20" t="s">
        <v>36</v>
      </c>
      <c r="X20">
        <v>0.9</v>
      </c>
      <c r="Y20" s="4">
        <v>1</v>
      </c>
      <c r="Z20" s="1">
        <f t="shared" si="3"/>
        <v>0</v>
      </c>
    </row>
    <row r="21" spans="1:26" x14ac:dyDescent="0.25">
      <c r="A21" s="3" t="s">
        <v>43</v>
      </c>
      <c r="B21">
        <v>283</v>
      </c>
      <c r="C21">
        <v>0</v>
      </c>
      <c r="D21">
        <v>2.85</v>
      </c>
      <c r="E21" t="s">
        <v>36</v>
      </c>
      <c r="F21" t="s">
        <v>37</v>
      </c>
      <c r="G21" s="4">
        <v>1</v>
      </c>
      <c r="H21" s="1">
        <f t="shared" si="0"/>
        <v>0</v>
      </c>
      <c r="I21">
        <v>6</v>
      </c>
      <c r="J21">
        <v>1.99</v>
      </c>
      <c r="K21" t="s">
        <v>35</v>
      </c>
      <c r="L21">
        <v>3.02</v>
      </c>
      <c r="M21" s="4">
        <v>1</v>
      </c>
      <c r="N21" s="1">
        <f t="shared" si="1"/>
        <v>0</v>
      </c>
      <c r="O21">
        <v>13</v>
      </c>
      <c r="P21">
        <v>3.53</v>
      </c>
      <c r="Q21" t="s">
        <v>35</v>
      </c>
      <c r="R21">
        <v>3.69</v>
      </c>
      <c r="S21" s="4">
        <v>1.4500000000000001E-2</v>
      </c>
      <c r="T21" s="1">
        <f t="shared" si="2"/>
        <v>1.8386319977650252</v>
      </c>
      <c r="U21">
        <v>1</v>
      </c>
      <c r="V21">
        <v>1.82</v>
      </c>
      <c r="W21" t="s">
        <v>36</v>
      </c>
      <c r="X21">
        <v>0.55000000000000004</v>
      </c>
      <c r="Y21" s="4">
        <v>1</v>
      </c>
      <c r="Z21" s="1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Z18"/>
  <sheetViews>
    <sheetView tabSelected="1" zoomScale="90" zoomScaleNormal="90" workbookViewId="0">
      <selection activeCell="C43" sqref="C43"/>
    </sheetView>
  </sheetViews>
  <sheetFormatPr defaultRowHeight="15" x14ac:dyDescent="0.25"/>
  <cols>
    <col min="1" max="1" width="48.140625" customWidth="1"/>
  </cols>
  <sheetData>
    <row r="6" spans="1:26" x14ac:dyDescent="0.25">
      <c r="A6" t="s">
        <v>0</v>
      </c>
      <c r="B6" t="s">
        <v>1</v>
      </c>
    </row>
    <row r="7" spans="1:26" x14ac:dyDescent="0.25">
      <c r="A7" t="s">
        <v>2</v>
      </c>
      <c r="B7" t="s">
        <v>3</v>
      </c>
    </row>
    <row r="8" spans="1:26" x14ac:dyDescent="0.25">
      <c r="A8" t="s">
        <v>4</v>
      </c>
      <c r="B8" t="s">
        <v>5</v>
      </c>
    </row>
    <row r="9" spans="1:26" x14ac:dyDescent="0.25">
      <c r="A9" t="s">
        <v>6</v>
      </c>
      <c r="B9" t="s">
        <v>7</v>
      </c>
    </row>
    <row r="10" spans="1:26" x14ac:dyDescent="0.25">
      <c r="A10" t="s">
        <v>8</v>
      </c>
      <c r="B10" t="s">
        <v>9</v>
      </c>
    </row>
    <row r="11" spans="1:26" x14ac:dyDescent="0.25">
      <c r="A11" t="s">
        <v>10</v>
      </c>
      <c r="B11" t="b">
        <v>1</v>
      </c>
    </row>
    <row r="12" spans="1:26" x14ac:dyDescent="0.25">
      <c r="A12" t="s">
        <v>11</v>
      </c>
      <c r="B12">
        <v>153</v>
      </c>
    </row>
    <row r="13" spans="1:26" x14ac:dyDescent="0.25">
      <c r="A13" s="3" t="s">
        <v>55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s="3" t="s">
        <v>18</v>
      </c>
      <c r="H13" s="2" t="s">
        <v>56</v>
      </c>
      <c r="I13" t="s">
        <v>19</v>
      </c>
      <c r="J13" t="s">
        <v>20</v>
      </c>
      <c r="K13" t="s">
        <v>21</v>
      </c>
      <c r="L13" t="s">
        <v>22</v>
      </c>
      <c r="M13" s="3" t="s">
        <v>23</v>
      </c>
      <c r="N13" s="2" t="s">
        <v>56</v>
      </c>
      <c r="O13" t="s">
        <v>24</v>
      </c>
      <c r="P13" t="s">
        <v>25</v>
      </c>
      <c r="Q13" t="s">
        <v>26</v>
      </c>
      <c r="R13" t="s">
        <v>27</v>
      </c>
      <c r="S13" s="3" t="s">
        <v>28</v>
      </c>
      <c r="T13" s="2" t="s">
        <v>56</v>
      </c>
      <c r="U13" t="s">
        <v>29</v>
      </c>
      <c r="V13" t="s">
        <v>30</v>
      </c>
      <c r="W13" t="s">
        <v>31</v>
      </c>
      <c r="X13" t="s">
        <v>32</v>
      </c>
      <c r="Y13" s="3" t="s">
        <v>33</v>
      </c>
      <c r="Z13" s="2" t="s">
        <v>56</v>
      </c>
    </row>
    <row r="14" spans="1:26" x14ac:dyDescent="0.25">
      <c r="A14" s="3" t="s">
        <v>54</v>
      </c>
      <c r="B14">
        <v>63</v>
      </c>
      <c r="C14">
        <v>10</v>
      </c>
      <c r="D14">
        <v>0.63</v>
      </c>
      <c r="E14" t="s">
        <v>35</v>
      </c>
      <c r="F14">
        <v>15.76</v>
      </c>
      <c r="G14" s="4">
        <v>2.0599999999999999E-7</v>
      </c>
      <c r="H14" s="1">
        <f>-LOG(G14)</f>
        <v>6.6861327796308467</v>
      </c>
      <c r="I14">
        <v>0</v>
      </c>
      <c r="J14">
        <v>0.44</v>
      </c>
      <c r="K14" t="s">
        <v>36</v>
      </c>
      <c r="L14" t="s">
        <v>37</v>
      </c>
      <c r="M14" s="4">
        <v>1</v>
      </c>
      <c r="N14" s="1">
        <f>-LOG(M14)</f>
        <v>0</v>
      </c>
      <c r="O14">
        <v>0</v>
      </c>
      <c r="P14">
        <v>0.79</v>
      </c>
      <c r="Q14" t="s">
        <v>36</v>
      </c>
      <c r="R14" t="s">
        <v>37</v>
      </c>
      <c r="S14" s="4">
        <v>1</v>
      </c>
      <c r="T14" s="1">
        <f>-LOG(S14)</f>
        <v>0</v>
      </c>
      <c r="U14">
        <v>8</v>
      </c>
      <c r="V14">
        <v>0.41</v>
      </c>
      <c r="W14" t="s">
        <v>35</v>
      </c>
      <c r="X14">
        <v>19.739999999999998</v>
      </c>
      <c r="Y14" s="4">
        <v>1.5799999999999999E-6</v>
      </c>
      <c r="Z14" s="1">
        <f>-LOG(Y14)</f>
        <v>5.8013429130455778</v>
      </c>
    </row>
    <row r="15" spans="1:26" x14ac:dyDescent="0.25">
      <c r="A15" s="3" t="s">
        <v>53</v>
      </c>
      <c r="B15">
        <v>180</v>
      </c>
      <c r="C15">
        <v>11</v>
      </c>
      <c r="D15">
        <v>1.81</v>
      </c>
      <c r="E15" t="s">
        <v>35</v>
      </c>
      <c r="F15">
        <v>6.07</v>
      </c>
      <c r="G15" s="4">
        <v>4.2099999999999999E-4</v>
      </c>
      <c r="H15" s="1">
        <f t="shared" ref="H15:H18" si="0">-LOG(G15)</f>
        <v>3.3757179041643317</v>
      </c>
      <c r="I15">
        <v>0</v>
      </c>
      <c r="J15">
        <v>1.27</v>
      </c>
      <c r="K15" t="s">
        <v>36</v>
      </c>
      <c r="L15" t="s">
        <v>37</v>
      </c>
      <c r="M15" s="4">
        <v>1</v>
      </c>
      <c r="N15" s="1">
        <f t="shared" ref="N15:N18" si="1">-LOG(M15)</f>
        <v>0</v>
      </c>
      <c r="O15">
        <v>0</v>
      </c>
      <c r="P15">
        <v>2.2400000000000002</v>
      </c>
      <c r="Q15" t="s">
        <v>36</v>
      </c>
      <c r="R15" t="s">
        <v>37</v>
      </c>
      <c r="S15" s="4">
        <v>1</v>
      </c>
      <c r="T15" s="1">
        <f t="shared" ref="T15:T18" si="2">-LOG(S15)</f>
        <v>0</v>
      </c>
      <c r="U15">
        <v>10</v>
      </c>
      <c r="V15">
        <v>1.1599999999999999</v>
      </c>
      <c r="W15" t="s">
        <v>35</v>
      </c>
      <c r="X15">
        <v>8.64</v>
      </c>
      <c r="Y15" s="4">
        <v>4.8300000000000002E-5</v>
      </c>
      <c r="Z15" s="1">
        <f t="shared" ref="Z15:Z18" si="3">-LOG(Y15)</f>
        <v>4.3160528692484874</v>
      </c>
    </row>
    <row r="16" spans="1:26" x14ac:dyDescent="0.25">
      <c r="A16" s="3" t="s">
        <v>52</v>
      </c>
      <c r="B16">
        <v>324</v>
      </c>
      <c r="C16">
        <v>12</v>
      </c>
      <c r="D16">
        <v>3.26</v>
      </c>
      <c r="E16" t="s">
        <v>35</v>
      </c>
      <c r="F16">
        <v>3.68</v>
      </c>
      <c r="G16" s="4">
        <v>1.9800000000000002E-2</v>
      </c>
      <c r="H16" s="1">
        <f t="shared" si="0"/>
        <v>1.7033348097384688</v>
      </c>
      <c r="I16">
        <v>1</v>
      </c>
      <c r="J16">
        <v>2.2799999999999998</v>
      </c>
      <c r="K16" t="s">
        <v>36</v>
      </c>
      <c r="L16">
        <v>0.44</v>
      </c>
      <c r="M16" s="4">
        <v>1</v>
      </c>
      <c r="N16" s="1">
        <f t="shared" si="1"/>
        <v>0</v>
      </c>
      <c r="O16">
        <v>5</v>
      </c>
      <c r="P16">
        <v>4.04</v>
      </c>
      <c r="Q16" t="s">
        <v>35</v>
      </c>
      <c r="R16">
        <v>1.24</v>
      </c>
      <c r="S16" s="4">
        <v>1</v>
      </c>
      <c r="T16" s="1">
        <f t="shared" si="2"/>
        <v>0</v>
      </c>
      <c r="U16">
        <v>10</v>
      </c>
      <c r="V16">
        <v>2.08</v>
      </c>
      <c r="W16" t="s">
        <v>35</v>
      </c>
      <c r="X16">
        <v>4.8</v>
      </c>
      <c r="Y16" s="4">
        <v>7.9399999999999991E-3</v>
      </c>
      <c r="Z16" s="1">
        <f t="shared" si="3"/>
        <v>2.1001794975729036</v>
      </c>
    </row>
    <row r="17" spans="1:26" x14ac:dyDescent="0.25">
      <c r="A17" s="3" t="s">
        <v>51</v>
      </c>
      <c r="B17">
        <v>2895</v>
      </c>
      <c r="C17">
        <v>31</v>
      </c>
      <c r="D17">
        <v>29.16</v>
      </c>
      <c r="E17" t="s">
        <v>35</v>
      </c>
      <c r="F17">
        <v>1.06</v>
      </c>
      <c r="G17" s="4">
        <v>1</v>
      </c>
      <c r="H17" s="1">
        <f t="shared" si="0"/>
        <v>0</v>
      </c>
      <c r="I17">
        <v>7</v>
      </c>
      <c r="J17">
        <v>20.350000000000001</v>
      </c>
      <c r="K17" t="s">
        <v>36</v>
      </c>
      <c r="L17">
        <v>0.34</v>
      </c>
      <c r="M17" s="4">
        <v>4.5100000000000001E-2</v>
      </c>
      <c r="N17" s="1">
        <f t="shared" si="1"/>
        <v>1.3458234581220394</v>
      </c>
      <c r="O17">
        <v>26</v>
      </c>
      <c r="P17">
        <v>36.08</v>
      </c>
      <c r="Q17" t="s">
        <v>36</v>
      </c>
      <c r="R17">
        <v>0.72</v>
      </c>
      <c r="S17" s="4">
        <v>1</v>
      </c>
      <c r="T17" s="1">
        <f t="shared" si="2"/>
        <v>0</v>
      </c>
      <c r="U17">
        <v>20</v>
      </c>
      <c r="V17">
        <v>18.62</v>
      </c>
      <c r="W17" t="s">
        <v>35</v>
      </c>
      <c r="X17">
        <v>1.07</v>
      </c>
      <c r="Y17" s="4">
        <v>1</v>
      </c>
      <c r="Z17" s="1">
        <f t="shared" si="3"/>
        <v>0</v>
      </c>
    </row>
    <row r="18" spans="1:26" x14ac:dyDescent="0.25">
      <c r="A18" s="3" t="s">
        <v>42</v>
      </c>
      <c r="B18">
        <v>14562</v>
      </c>
      <c r="C18">
        <v>149</v>
      </c>
      <c r="D18">
        <v>146.66</v>
      </c>
      <c r="E18" t="s">
        <v>35</v>
      </c>
      <c r="F18">
        <v>1.02</v>
      </c>
      <c r="G18" s="4">
        <v>0</v>
      </c>
      <c r="H18" s="1" t="e">
        <f t="shared" si="0"/>
        <v>#NUM!</v>
      </c>
      <c r="I18">
        <v>126</v>
      </c>
      <c r="J18">
        <v>102.37</v>
      </c>
      <c r="K18" t="s">
        <v>35</v>
      </c>
      <c r="L18">
        <v>1.23</v>
      </c>
      <c r="M18" s="4">
        <v>0</v>
      </c>
      <c r="N18" s="1" t="e">
        <f t="shared" si="1"/>
        <v>#NUM!</v>
      </c>
      <c r="O18">
        <v>204</v>
      </c>
      <c r="P18">
        <v>181.51</v>
      </c>
      <c r="Q18" t="s">
        <v>35</v>
      </c>
      <c r="R18">
        <v>1.1200000000000001</v>
      </c>
      <c r="S18" s="4">
        <v>0</v>
      </c>
      <c r="T18" s="1" t="e">
        <f t="shared" si="2"/>
        <v>#NUM!</v>
      </c>
      <c r="U18">
        <v>95</v>
      </c>
      <c r="V18">
        <v>93.66</v>
      </c>
      <c r="W18" t="s">
        <v>35</v>
      </c>
      <c r="X18">
        <v>1.01</v>
      </c>
      <c r="Y18" s="4">
        <v>0</v>
      </c>
      <c r="Z18" s="1" t="e">
        <f t="shared" si="3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PANTHER.ProteinClass</vt:lpstr>
      <vt:lpstr>PANTHER.GO-Slim.BiologicalProce</vt:lpstr>
      <vt:lpstr>PANTHER.GO-Slim.MolecularFuncti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Levine</dc:creator>
  <cp:lastModifiedBy>Amir Levine</cp:lastModifiedBy>
  <dcterms:created xsi:type="dcterms:W3CDTF">2018-04-16T15:10:56Z</dcterms:created>
  <dcterms:modified xsi:type="dcterms:W3CDTF">2018-04-18T12:12:15Z</dcterms:modified>
</cp:coreProperties>
</file>