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D8AA3AA6-79E5-4C8D-A643-FE61E52A845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9" i="1"/>
  <c r="H20" i="1"/>
  <c r="H21" i="1"/>
  <c r="H22" i="1"/>
  <c r="H23" i="1"/>
  <c r="H18" i="1"/>
  <c r="B15" i="1" s="1"/>
  <c r="H48" i="1" l="1"/>
</calcChain>
</file>

<file path=xl/sharedStrings.xml><?xml version="1.0" encoding="utf-8"?>
<sst xmlns="http://schemas.openxmlformats.org/spreadsheetml/2006/main" count="56" uniqueCount="56">
  <si>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</si>
  <si>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</si>
  <si>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</si>
  <si>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</si>
  <si>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</si>
  <si>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</si>
  <si>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</si>
  <si>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</si>
  <si>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</si>
  <si>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</si>
  <si>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</si>
  <si>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</si>
  <si>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</si>
  <si>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</si>
  <si>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</si>
  <si>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</si>
  <si>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</si>
  <si>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</si>
  <si>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</si>
  <si>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</si>
  <si>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</si>
  <si>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</si>
  <si>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</si>
  <si>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[SP Level 1-1] Sam and the Cat</t>
  </si>
  <si>
    <t>[SP Level 1-2] Ted's Egg</t>
  </si>
  <si>
    <t>[SP Level 1-3] Sid and the Bib</t>
  </si>
  <si>
    <t>[SP Level 1-4] Pop! Pop!</t>
  </si>
  <si>
    <t>[SP Level 1-5] The Bug aand the Nut</t>
  </si>
  <si>
    <t>[SP Level 2-1] Ben and the Ram</t>
  </si>
  <si>
    <t>[SP Level 2-2] Ben and the Pig</t>
  </si>
  <si>
    <t>[SP Level 2-3] Ben and the Cub</t>
  </si>
  <si>
    <t>[SP Level 2-4] Ben and the Ox</t>
  </si>
  <si>
    <t>[SP Level 2-5] Ben and the Band</t>
  </si>
  <si>
    <t>[SP Level 3-1] Gale's Cake</t>
  </si>
  <si>
    <t>[SP Level 3-2] Mike and the Bike</t>
  </si>
  <si>
    <t>[SP Level 3-3] Yoke and the Mole</t>
  </si>
  <si>
    <t>[SP Level 3-4] Duke and the Tube</t>
  </si>
  <si>
    <t>[SP Level 3-5] The Hive by the Lake</t>
  </si>
  <si>
    <t>[SP Level 4-1] Brad's Frog</t>
  </si>
  <si>
    <t>[SP Level 4-2] The Black Cat and the Glove</t>
  </si>
  <si>
    <t>[SP Level 4-3] The Snow Story</t>
  </si>
  <si>
    <t>[SP Level 4-4] The Shelf with Photos</t>
  </si>
  <si>
    <t>[SP Level 4-5] The King and the Skunk</t>
  </si>
  <si>
    <t>[SP Level 5-1] The Adventure of the Elves: Leaving the Green Woods</t>
  </si>
  <si>
    <t>[SP Level 5-2] The Adventure of the Elves: The Farmer and the Purple Bird</t>
  </si>
  <si>
    <t>[SP Level 5-3] The Adventure of the Elves: The Boy and the Gray Train</t>
  </si>
  <si>
    <t>[SP Level 5-4] The Adventure of the Elves: The Owl, the Goose, and the Mouse</t>
  </si>
  <si>
    <t>[SP Level 5-5] The Adventure of the Elves: Return to the Green Woods</t>
  </si>
  <si>
    <t>[SP Level 6-1] The Frog Prince and the White Fairy</t>
  </si>
  <si>
    <t>[SP Level 6-2] The Dragon’s Cave in the Cliff</t>
  </si>
  <si>
    <t>[SP Level 6-3] The Snake with Large Wings</t>
  </si>
  <si>
    <t>[SP Level 6-4] The King’s Ring in the Shell</t>
  </si>
  <si>
    <t>[SP Level 6-5] A Wedding Day</t>
  </si>
  <si>
    <t>Ustadzah Ummu Zumroh - MI As Salam</t>
  </si>
  <si>
    <t>COM1071024</t>
  </si>
  <si>
    <t>25/10/2024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</si>
</sst>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164" fontId="8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8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0" fontId="11" fillId="2" borderId="13" xfId="0" applyNumberFormat="1" applyFont="1" applyFill="1" applyBorder="1" applyAlignment="1">
      <alignment horizontal="center" vertical="center"/>
    </xf>
    <xf numFmtId="164" fontId="11" fillId="2" borderId="11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left" vertical="center"/>
    </xf>
    <xf numFmtId="1" fontId="11" fillId="3" borderId="13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/>
    </xf>
    <xf numFmtId="10" fontId="11" fillId="3" borderId="13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3"/>
    </xf>
    <xf numFmtId="0" fontId="8" fillId="0" borderId="12" xfId="0" applyFont="1" applyBorder="1" applyAlignment="1">
      <alignment horizontal="left" vertical="center" indent="3"/>
    </xf>
    <xf numFmtId="0" fontId="1" fillId="0" borderId="8" xfId="0" applyFont="1" applyBorder="1" applyAlignment="1">
      <alignment horizontal="left" vertical="center" indent="3"/>
    </xf>
    <xf numFmtId="0" fontId="5" fillId="0" borderId="8" xfId="0" applyFont="1" applyBorder="1" applyAlignment="1">
      <alignment horizontal="left" vertical="center" indent="3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481853</xdr:colOff>
      <xdr:row>1</xdr:row>
      <xdr:rowOff>89645</xdr:rowOff>
    </xdr:from>
    <xdr:to>
      <xdr:col>7</xdr:col>
      <xdr:colOff>2215814</xdr:colOff>
      <xdr:row>3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315765" y="291351"/>
          <a:ext cx="1733961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52</xdr:row>
      <xdr:rowOff>168088</xdr:rowOff>
    </xdr:from>
    <xdr:to>
      <xdr:col>1</xdr:col>
      <xdr:colOff>1356518</xdr:colOff>
      <xdr:row>55</xdr:row>
      <xdr:rowOff>35252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7"/>
  <sheetViews>
    <sheetView tabSelected="1" topLeftCell="B36" zoomScale="85" zoomScaleNormal="85" workbookViewId="0">
      <selection activeCell="D48" sqref="D48"/>
    </sheetView>
  </sheetViews>
  <sheetFormatPr defaultColWidth="9" defaultRowHeight="15.75"/>
  <cols>
    <col min="1" max="1" width="8.5703125" style="2" customWidth="1"/>
    <col min="2" max="2" width="80.7109375" style="6" customWidth="1"/>
    <col min="3" max="3" width="32.28515625" style="3" customWidth="1"/>
    <col min="4" max="4" width="24" style="3" customWidth="1"/>
    <col min="5" max="5" width="32" style="4" customWidth="1"/>
    <col min="6" max="6" width="21.85546875" style="3" customWidth="1"/>
    <col min="7" max="7" width="38.140625" style="4" customWidth="1"/>
    <col min="8" max="8" width="35.5703125" style="2" customWidth="1"/>
  </cols>
  <sheetData>
    <row r="1" spans="1:8">
      <c r="E1" s="3"/>
      <c r="G1" s="5"/>
    </row>
    <row r="2" spans="1:8">
      <c r="E2" s="3"/>
      <c r="G2" s="5"/>
    </row>
    <row r="3" spans="1:8" s="1" customFormat="1" ht="104.25" customHeight="1">
      <c r="A3" s="6"/>
      <c r="B3" s="7" t="s">
        <v>0</v>
      </c>
      <c r="C3" s="8"/>
      <c r="D3" s="8"/>
      <c r="E3" s="8"/>
      <c r="F3"/>
      <c r="G3" s="9"/>
      <c r="H3" s="6"/>
    </row>
    <row r="4" spans="1:8" ht="34.5" customHeight="1">
      <c r="E4" s="3"/>
      <c r="G4" s="3"/>
    </row>
    <row r="5" spans="1:8">
      <c r="B5" s="25"/>
      <c r="C5" s="10"/>
      <c r="D5" s="11" t="s">
        <v>16</v>
      </c>
      <c r="E5" s="45" t="s">
        <v>54</v>
      </c>
      <c r="F5" s="11" t="s">
        <v>1</v>
      </c>
      <c r="G5" s="46" t="s">
        <v>55</v>
      </c>
    </row>
    <row r="6" spans="1:8">
      <c r="B6" s="50" t="s">
        <v>2</v>
      </c>
      <c r="C6" s="50"/>
      <c r="D6" s="50" t="s">
        <v>3</v>
      </c>
      <c r="E6" s="50"/>
      <c r="F6" s="50"/>
      <c r="G6" s="50"/>
      <c r="H6" s="15"/>
    </row>
    <row r="7" spans="1:8">
      <c r="B7" s="54" t="s">
        <v>53</v>
      </c>
      <c r="C7" s="52"/>
      <c r="D7" s="52"/>
      <c r="E7" s="52"/>
      <c r="F7" s="52"/>
      <c r="G7" s="52"/>
      <c r="H7" s="15"/>
    </row>
    <row r="8" spans="1:8">
      <c r="B8" s="52"/>
      <c r="C8" s="52"/>
      <c r="D8" s="52"/>
      <c r="E8" s="52"/>
      <c r="F8" s="52"/>
      <c r="G8" s="52"/>
      <c r="H8" s="15"/>
    </row>
    <row r="9" spans="1:8">
      <c r="B9" s="50" t="s">
        <v>4</v>
      </c>
      <c r="C9" s="50"/>
      <c r="D9" s="50" t="s">
        <v>5</v>
      </c>
      <c r="E9" s="50"/>
      <c r="F9" s="50"/>
      <c r="G9" s="50"/>
      <c r="H9" s="15"/>
    </row>
    <row r="10" spans="1:8">
      <c r="B10" s="53"/>
      <c r="C10" s="53"/>
      <c r="D10" s="52"/>
      <c r="E10" s="52"/>
      <c r="F10" s="52"/>
      <c r="G10" s="52"/>
      <c r="H10" s="15"/>
    </row>
    <row r="11" spans="1:8">
      <c r="B11" s="50" t="s">
        <v>6</v>
      </c>
      <c r="C11" s="50"/>
      <c r="D11" s="52"/>
      <c r="E11" s="52"/>
      <c r="F11" s="52"/>
      <c r="G11" s="52"/>
      <c r="H11" s="15"/>
    </row>
    <row r="12" spans="1:8">
      <c r="B12" s="51"/>
      <c r="C12" s="51"/>
      <c r="D12" s="52"/>
      <c r="E12" s="52"/>
      <c r="F12" s="52"/>
      <c r="G12" s="52"/>
      <c r="H12" s="15"/>
    </row>
    <row r="13" spans="1:8" ht="15.75" customHeight="1">
      <c r="B13" s="25"/>
      <c r="C13" s="10"/>
      <c r="D13" s="10"/>
      <c r="E13" s="12"/>
      <c r="F13" s="10"/>
      <c r="G13" s="12"/>
      <c r="H13" s="15"/>
    </row>
    <row r="14" spans="1:8">
      <c r="B14" s="26" t="s">
        <v>7</v>
      </c>
      <c r="C14" s="16" t="s">
        <v>17</v>
      </c>
      <c r="D14" s="16" t="s">
        <v>8</v>
      </c>
      <c r="E14" s="13"/>
      <c r="F14" s="10"/>
      <c r="G14" s="14"/>
      <c r="H14" s="15"/>
    </row>
    <row r="15" spans="1:8">
      <c r="B15" s="27">
        <f>SUM(H18:H47)</f>
        <v>1579500</v>
      </c>
      <c r="C15" s="17">
        <f>COUNT(D18:D47)</f>
        <v>30</v>
      </c>
      <c r="D15" s="17">
        <f>SUM(D18:D47)</f>
        <v>30</v>
      </c>
      <c r="E15" s="12"/>
      <c r="F15" s="10"/>
      <c r="G15" s="12"/>
      <c r="H15" s="15"/>
    </row>
    <row r="16" spans="1:8">
      <c r="B16" s="25"/>
      <c r="C16" s="10"/>
      <c r="D16" s="10"/>
      <c r="E16" s="12"/>
      <c r="F16" s="10"/>
      <c r="G16" s="12"/>
      <c r="H16" s="15"/>
    </row>
    <row r="17" spans="2:8">
      <c r="B17" s="28" t="s">
        <v>9</v>
      </c>
      <c r="C17" s="23" t="s">
        <v>10</v>
      </c>
      <c r="D17" s="23" t="s">
        <v>11</v>
      </c>
      <c r="E17" s="23" t="s">
        <v>18</v>
      </c>
      <c r="F17" s="23" t="s">
        <v>12</v>
      </c>
      <c r="G17" s="23" t="s">
        <v>19</v>
      </c>
      <c r="H17" s="18" t="s">
        <v>21</v>
      </c>
    </row>
    <row r="18" spans="2:8">
      <c r="B18" s="29" t="s">
        <v>23</v>
      </c>
      <c r="C18" s="30">
        <v>9781640151482</v>
      </c>
      <c r="D18" s="31">
        <v>1</v>
      </c>
      <c r="E18" s="32">
        <v>78000</v>
      </c>
      <c r="F18" s="33">
        <v>0.32500000000000001</v>
      </c>
      <c r="G18" s="32">
        <v>52650</v>
      </c>
      <c r="H18" s="34">
        <f>(E18-(E18*F18))*(D18)</f>
        <v>52650</v>
      </c>
    </row>
    <row r="19" spans="2:8">
      <c r="B19" s="29" t="s">
        <v>24</v>
      </c>
      <c r="C19" s="30">
        <v>9781640151499</v>
      </c>
      <c r="D19" s="31">
        <v>1</v>
      </c>
      <c r="E19" s="32">
        <v>78000</v>
      </c>
      <c r="F19" s="33">
        <v>0.32500000000000001</v>
      </c>
      <c r="G19" s="32">
        <v>52650</v>
      </c>
      <c r="H19" s="34">
        <f t="shared" ref="H19:H47" si="0">(E19-(E19*F19))*(D19)</f>
        <v>52650</v>
      </c>
    </row>
    <row r="20" spans="2:8">
      <c r="B20" s="29" t="s">
        <v>25</v>
      </c>
      <c r="C20" s="30">
        <v>9781640151505</v>
      </c>
      <c r="D20" s="31">
        <v>1</v>
      </c>
      <c r="E20" s="32">
        <v>78000</v>
      </c>
      <c r="F20" s="33">
        <v>0.32500000000000001</v>
      </c>
      <c r="G20" s="32">
        <v>52650</v>
      </c>
      <c r="H20" s="34">
        <f t="shared" si="0"/>
        <v>52650</v>
      </c>
    </row>
    <row r="21" spans="2:8">
      <c r="B21" s="29" t="s">
        <v>26</v>
      </c>
      <c r="C21" s="30">
        <v>9781640151512</v>
      </c>
      <c r="D21" s="31">
        <v>1</v>
      </c>
      <c r="E21" s="32">
        <v>78000</v>
      </c>
      <c r="F21" s="33">
        <v>0.32500000000000001</v>
      </c>
      <c r="G21" s="32">
        <v>52650</v>
      </c>
      <c r="H21" s="34">
        <f t="shared" si="0"/>
        <v>52650</v>
      </c>
    </row>
    <row r="22" spans="2:8">
      <c r="B22" s="29" t="s">
        <v>27</v>
      </c>
      <c r="C22" s="30">
        <v>9781640151529</v>
      </c>
      <c r="D22" s="31">
        <v>1</v>
      </c>
      <c r="E22" s="32">
        <v>78000</v>
      </c>
      <c r="F22" s="33">
        <v>0.32500000000000001</v>
      </c>
      <c r="G22" s="32">
        <v>52650</v>
      </c>
      <c r="H22" s="34">
        <f t="shared" si="0"/>
        <v>52650</v>
      </c>
    </row>
    <row r="23" spans="2:8">
      <c r="B23" s="29" t="s">
        <v>28</v>
      </c>
      <c r="C23" s="30">
        <v>9781640151536</v>
      </c>
      <c r="D23" s="31">
        <v>1</v>
      </c>
      <c r="E23" s="32">
        <v>78000</v>
      </c>
      <c r="F23" s="33">
        <v>0.32500000000000001</v>
      </c>
      <c r="G23" s="32">
        <v>52650</v>
      </c>
      <c r="H23" s="34">
        <f t="shared" si="0"/>
        <v>52650</v>
      </c>
    </row>
    <row r="24" spans="2:8" ht="15" customHeight="1">
      <c r="B24" s="29" t="s">
        <v>29</v>
      </c>
      <c r="C24" s="30">
        <v>9781640151543</v>
      </c>
      <c r="D24" s="31">
        <v>1</v>
      </c>
      <c r="E24" s="32">
        <v>78000</v>
      </c>
      <c r="F24" s="33">
        <v>0.32500000000000001</v>
      </c>
      <c r="G24" s="32">
        <v>52650</v>
      </c>
      <c r="H24" s="34">
        <f t="shared" si="0"/>
        <v>52650</v>
      </c>
    </row>
    <row r="25" spans="2:8" ht="13.5" customHeight="1">
      <c r="B25" s="29" t="s">
        <v>30</v>
      </c>
      <c r="C25" s="30">
        <v>9781640151550</v>
      </c>
      <c r="D25" s="31">
        <v>1</v>
      </c>
      <c r="E25" s="32">
        <v>78000</v>
      </c>
      <c r="F25" s="33">
        <v>0.32500000000000001</v>
      </c>
      <c r="G25" s="32">
        <v>52650</v>
      </c>
      <c r="H25" s="34">
        <f t="shared" si="0"/>
        <v>52650</v>
      </c>
    </row>
    <row r="26" spans="2:8" ht="15" customHeight="1">
      <c r="B26" s="29" t="s">
        <v>31</v>
      </c>
      <c r="C26" s="30">
        <v>9781640151567</v>
      </c>
      <c r="D26" s="31">
        <v>1</v>
      </c>
      <c r="E26" s="32">
        <v>78000</v>
      </c>
      <c r="F26" s="33">
        <v>0.32500000000000001</v>
      </c>
      <c r="G26" s="32">
        <v>52650</v>
      </c>
      <c r="H26" s="34">
        <f t="shared" si="0"/>
        <v>52650</v>
      </c>
    </row>
    <row r="27" spans="2:8">
      <c r="B27" s="29" t="s">
        <v>32</v>
      </c>
      <c r="C27" s="30">
        <v>9781640151574</v>
      </c>
      <c r="D27" s="31">
        <v>1</v>
      </c>
      <c r="E27" s="32">
        <v>78000</v>
      </c>
      <c r="F27" s="33">
        <v>0.32500000000000001</v>
      </c>
      <c r="G27" s="32">
        <v>52650</v>
      </c>
      <c r="H27" s="34">
        <f t="shared" si="0"/>
        <v>52650</v>
      </c>
    </row>
    <row r="28" spans="2:8">
      <c r="B28" s="29" t="s">
        <v>33</v>
      </c>
      <c r="C28" s="30">
        <v>9781640151581</v>
      </c>
      <c r="D28" s="31">
        <v>1</v>
      </c>
      <c r="E28" s="32">
        <v>78000</v>
      </c>
      <c r="F28" s="33">
        <v>0.32500000000000001</v>
      </c>
      <c r="G28" s="32">
        <v>52650</v>
      </c>
      <c r="H28" s="34">
        <f t="shared" si="0"/>
        <v>52650</v>
      </c>
    </row>
    <row r="29" spans="2:8">
      <c r="B29" s="29" t="s">
        <v>34</v>
      </c>
      <c r="C29" s="30">
        <v>9781640151598</v>
      </c>
      <c r="D29" s="31">
        <v>1</v>
      </c>
      <c r="E29" s="32">
        <v>78000</v>
      </c>
      <c r="F29" s="33">
        <v>0.32500000000000001</v>
      </c>
      <c r="G29" s="32">
        <v>52650</v>
      </c>
      <c r="H29" s="34">
        <f t="shared" si="0"/>
        <v>52650</v>
      </c>
    </row>
    <row r="30" spans="2:8" ht="15.75" customHeight="1">
      <c r="B30" s="29" t="s">
        <v>35</v>
      </c>
      <c r="C30" s="30">
        <v>9781640151604</v>
      </c>
      <c r="D30" s="31">
        <v>1</v>
      </c>
      <c r="E30" s="32">
        <v>78000</v>
      </c>
      <c r="F30" s="33">
        <v>0.32500000000000001</v>
      </c>
      <c r="G30" s="32">
        <v>52650</v>
      </c>
      <c r="H30" s="34">
        <f t="shared" si="0"/>
        <v>52650</v>
      </c>
    </row>
    <row r="31" spans="2:8" ht="15.75" customHeight="1">
      <c r="B31" s="29" t="s">
        <v>36</v>
      </c>
      <c r="C31" s="30">
        <v>9781640151611</v>
      </c>
      <c r="D31" s="31">
        <v>1</v>
      </c>
      <c r="E31" s="32">
        <v>78000</v>
      </c>
      <c r="F31" s="33">
        <v>0.32500000000000001</v>
      </c>
      <c r="G31" s="32">
        <v>52650</v>
      </c>
      <c r="H31" s="34">
        <f t="shared" si="0"/>
        <v>52650</v>
      </c>
    </row>
    <row r="32" spans="2:8">
      <c r="B32" s="29" t="s">
        <v>37</v>
      </c>
      <c r="C32" s="30">
        <v>9781640151628</v>
      </c>
      <c r="D32" s="31">
        <v>1</v>
      </c>
      <c r="E32" s="32">
        <v>78000</v>
      </c>
      <c r="F32" s="33">
        <v>0.32500000000000001</v>
      </c>
      <c r="G32" s="32">
        <v>52650</v>
      </c>
      <c r="H32" s="34">
        <f t="shared" si="0"/>
        <v>52650</v>
      </c>
    </row>
    <row r="33" spans="2:8">
      <c r="B33" s="29" t="s">
        <v>38</v>
      </c>
      <c r="C33" s="30">
        <v>9781640151635</v>
      </c>
      <c r="D33" s="31">
        <v>1</v>
      </c>
      <c r="E33" s="32">
        <v>78000</v>
      </c>
      <c r="F33" s="33">
        <v>0.32500000000000001</v>
      </c>
      <c r="G33" s="32">
        <v>52650</v>
      </c>
      <c r="H33" s="34">
        <f t="shared" si="0"/>
        <v>52650</v>
      </c>
    </row>
    <row r="34" spans="2:8">
      <c r="B34" s="29" t="s">
        <v>39</v>
      </c>
      <c r="C34" s="30">
        <v>9781640151642</v>
      </c>
      <c r="D34" s="31">
        <v>1</v>
      </c>
      <c r="E34" s="32">
        <v>78000</v>
      </c>
      <c r="F34" s="33">
        <v>0.32500000000000001</v>
      </c>
      <c r="G34" s="32">
        <v>52650</v>
      </c>
      <c r="H34" s="34">
        <f t="shared" si="0"/>
        <v>52650</v>
      </c>
    </row>
    <row r="35" spans="2:8">
      <c r="B35" s="29" t="s">
        <v>40</v>
      </c>
      <c r="C35" s="30">
        <v>9781640151659</v>
      </c>
      <c r="D35" s="31">
        <v>1</v>
      </c>
      <c r="E35" s="32">
        <v>78000</v>
      </c>
      <c r="F35" s="33">
        <v>0.32500000000000001</v>
      </c>
      <c r="G35" s="32">
        <v>52650</v>
      </c>
      <c r="H35" s="34">
        <f t="shared" si="0"/>
        <v>52650</v>
      </c>
    </row>
    <row r="36" spans="2:8">
      <c r="B36" s="29" t="s">
        <v>41</v>
      </c>
      <c r="C36" s="30">
        <v>9781640151666</v>
      </c>
      <c r="D36" s="31">
        <v>1</v>
      </c>
      <c r="E36" s="32">
        <v>78000</v>
      </c>
      <c r="F36" s="33">
        <v>0.32500000000000001</v>
      </c>
      <c r="G36" s="32">
        <v>52650</v>
      </c>
      <c r="H36" s="34">
        <f t="shared" si="0"/>
        <v>52650</v>
      </c>
    </row>
    <row r="37" spans="2:8">
      <c r="B37" s="29" t="s">
        <v>42</v>
      </c>
      <c r="C37" s="30">
        <v>9781640151673</v>
      </c>
      <c r="D37" s="31">
        <v>1</v>
      </c>
      <c r="E37" s="32">
        <v>78000</v>
      </c>
      <c r="F37" s="33">
        <v>0.32500000000000001</v>
      </c>
      <c r="G37" s="32">
        <v>52650</v>
      </c>
      <c r="H37" s="34">
        <f t="shared" si="0"/>
        <v>52650</v>
      </c>
    </row>
    <row r="38" spans="2:8">
      <c r="B38" s="29" t="s">
        <v>43</v>
      </c>
      <c r="C38" s="30">
        <v>9781640151680</v>
      </c>
      <c r="D38" s="31">
        <v>1</v>
      </c>
      <c r="E38" s="32">
        <v>78000</v>
      </c>
      <c r="F38" s="33">
        <v>0.32500000000000001</v>
      </c>
      <c r="G38" s="32">
        <v>52650</v>
      </c>
      <c r="H38" s="34">
        <f t="shared" si="0"/>
        <v>52650</v>
      </c>
    </row>
    <row r="39" spans="2:8">
      <c r="B39" s="29" t="s">
        <v>44</v>
      </c>
      <c r="C39" s="30">
        <v>9781640151697</v>
      </c>
      <c r="D39" s="31">
        <v>1</v>
      </c>
      <c r="E39" s="32">
        <v>78000</v>
      </c>
      <c r="F39" s="33">
        <v>0.32500000000000001</v>
      </c>
      <c r="G39" s="32">
        <v>52650</v>
      </c>
      <c r="H39" s="34">
        <f t="shared" si="0"/>
        <v>52650</v>
      </c>
    </row>
    <row r="40" spans="2:8">
      <c r="B40" s="29" t="s">
        <v>45</v>
      </c>
      <c r="C40" s="30">
        <v>9781640151703</v>
      </c>
      <c r="D40" s="31">
        <v>1</v>
      </c>
      <c r="E40" s="32">
        <v>78000</v>
      </c>
      <c r="F40" s="33">
        <v>0.32500000000000001</v>
      </c>
      <c r="G40" s="32">
        <v>52650</v>
      </c>
      <c r="H40" s="34">
        <f t="shared" si="0"/>
        <v>52650</v>
      </c>
    </row>
    <row r="41" spans="2:8">
      <c r="B41" s="29" t="s">
        <v>46</v>
      </c>
      <c r="C41" s="30">
        <v>9781640151710</v>
      </c>
      <c r="D41" s="31">
        <v>1</v>
      </c>
      <c r="E41" s="32">
        <v>78000</v>
      </c>
      <c r="F41" s="33">
        <v>0.32500000000000001</v>
      </c>
      <c r="G41" s="32">
        <v>52650</v>
      </c>
      <c r="H41" s="34">
        <f t="shared" si="0"/>
        <v>52650</v>
      </c>
    </row>
    <row r="42" spans="2:8">
      <c r="B42" s="29" t="s">
        <v>47</v>
      </c>
      <c r="C42" s="30">
        <v>9781640151727</v>
      </c>
      <c r="D42" s="31">
        <v>1</v>
      </c>
      <c r="E42" s="32">
        <v>78000</v>
      </c>
      <c r="F42" s="33">
        <v>0.32500000000000001</v>
      </c>
      <c r="G42" s="32">
        <v>52650</v>
      </c>
      <c r="H42" s="34">
        <f t="shared" si="0"/>
        <v>52650</v>
      </c>
    </row>
    <row r="43" spans="2:8">
      <c r="B43" s="29" t="s">
        <v>48</v>
      </c>
      <c r="C43" s="30">
        <v>9781640151734</v>
      </c>
      <c r="D43" s="31">
        <v>1</v>
      </c>
      <c r="E43" s="32">
        <v>78000</v>
      </c>
      <c r="F43" s="33">
        <v>0.32500000000000001</v>
      </c>
      <c r="G43" s="32">
        <v>52650</v>
      </c>
      <c r="H43" s="34">
        <f t="shared" si="0"/>
        <v>52650</v>
      </c>
    </row>
    <row r="44" spans="2:8">
      <c r="B44" s="29" t="s">
        <v>49</v>
      </c>
      <c r="C44" s="30">
        <v>9781640151741</v>
      </c>
      <c r="D44" s="31">
        <v>1</v>
      </c>
      <c r="E44" s="32">
        <v>78000</v>
      </c>
      <c r="F44" s="33">
        <v>0.32500000000000001</v>
      </c>
      <c r="G44" s="32">
        <v>52650</v>
      </c>
      <c r="H44" s="34">
        <f t="shared" si="0"/>
        <v>52650</v>
      </c>
    </row>
    <row r="45" spans="2:8">
      <c r="B45" s="35" t="s">
        <v>50</v>
      </c>
      <c r="C45" s="36">
        <v>9781640151758</v>
      </c>
      <c r="D45" s="37">
        <v>1</v>
      </c>
      <c r="E45" s="38">
        <v>78000</v>
      </c>
      <c r="F45" s="39">
        <v>0.32500000000000001</v>
      </c>
      <c r="G45" s="38">
        <v>52650</v>
      </c>
      <c r="H45" s="40">
        <f t="shared" si="0"/>
        <v>52650</v>
      </c>
    </row>
    <row r="46" spans="2:8">
      <c r="B46" s="29" t="s">
        <v>51</v>
      </c>
      <c r="C46" s="30">
        <v>9781640151765</v>
      </c>
      <c r="D46" s="31">
        <v>1</v>
      </c>
      <c r="E46" s="32">
        <v>78000</v>
      </c>
      <c r="F46" s="33">
        <v>0.32500000000000001</v>
      </c>
      <c r="G46" s="32">
        <v>52650</v>
      </c>
      <c r="H46" s="34">
        <f t="shared" si="0"/>
        <v>52650</v>
      </c>
    </row>
    <row r="47" spans="2:8">
      <c r="B47" s="29" t="s">
        <v>52</v>
      </c>
      <c r="C47" s="30">
        <v>9781640151772</v>
      </c>
      <c r="D47" s="31">
        <v>1</v>
      </c>
      <c r="E47" s="32">
        <v>78000</v>
      </c>
      <c r="F47" s="33">
        <v>0.32500000000000001</v>
      </c>
      <c r="G47" s="32">
        <v>52650</v>
      </c>
      <c r="H47" s="34">
        <f t="shared" si="0"/>
        <v>52650</v>
      </c>
    </row>
    <row r="48" spans="2:8">
      <c r="B48"/>
      <c r="C48"/>
      <c r="D48"/>
      <c r="E48"/>
      <c r="F48"/>
      <c r="G48" s="24" t="s">
        <v>22</v>
      </c>
      <c r="H48" s="32">
        <f>SUM(H18:H47)</f>
        <v>1579500</v>
      </c>
    </row>
    <row r="50" spans="2:8">
      <c r="B50" s="41"/>
      <c r="C50" s="20"/>
      <c r="D50" s="20"/>
      <c r="E50" s="20"/>
      <c r="F50" s="20"/>
      <c r="G50" s="20"/>
      <c r="H50" s="21"/>
    </row>
    <row r="51" spans="2:8">
      <c r="B51" s="42" t="s">
        <v>20</v>
      </c>
      <c r="E51" s="3"/>
      <c r="G51" s="3"/>
      <c r="H51" s="22"/>
    </row>
    <row r="52" spans="2:8">
      <c r="B52" s="43"/>
      <c r="E52" s="3"/>
      <c r="G52" s="3"/>
      <c r="H52" s="22"/>
    </row>
    <row r="53" spans="2:8">
      <c r="B53" s="44" t="s">
        <v>13</v>
      </c>
      <c r="E53" s="3"/>
      <c r="G53" s="3"/>
      <c r="H53" s="22"/>
    </row>
    <row r="54" spans="2:8" ht="36" customHeight="1">
      <c r="B54" s="43"/>
      <c r="E54" s="3"/>
      <c r="G54" s="3"/>
      <c r="H54" s="22"/>
    </row>
    <row r="55" spans="2:8" ht="36.75" customHeight="1">
      <c r="B55" s="43"/>
      <c r="E55" s="3"/>
      <c r="G55" s="3"/>
      <c r="H55" s="22"/>
    </row>
    <row r="56" spans="2:8">
      <c r="B56" s="43" t="s">
        <v>14</v>
      </c>
      <c r="C56" s="19"/>
      <c r="D56" s="19"/>
      <c r="E56" s="19"/>
      <c r="F56" s="19"/>
      <c r="G56" s="19"/>
      <c r="H56" s="22"/>
    </row>
    <row r="57" spans="2:8">
      <c r="B57" s="43"/>
      <c r="E57" s="3"/>
      <c r="G57" s="3"/>
      <c r="H57" s="22"/>
    </row>
    <row r="58" spans="2:8">
      <c r="B58" s="47" t="s">
        <v>15</v>
      </c>
      <c r="C58" s="48"/>
      <c r="D58" s="48"/>
      <c r="E58" s="48"/>
      <c r="F58" s="48"/>
      <c r="G58" s="48"/>
      <c r="H58" s="49"/>
    </row>
    <row r="69" spans="2:8">
      <c r="B69"/>
      <c r="C69"/>
      <c r="D69"/>
      <c r="E69"/>
      <c r="F69"/>
      <c r="G69"/>
      <c r="H69"/>
    </row>
    <row r="70" spans="2:8">
      <c r="B70"/>
      <c r="C70"/>
      <c r="D70"/>
      <c r="E70"/>
      <c r="F70"/>
      <c r="G70"/>
      <c r="H70"/>
    </row>
    <row r="71" spans="2:8">
      <c r="B71"/>
      <c r="C71"/>
      <c r="D71"/>
      <c r="E71"/>
      <c r="F71"/>
      <c r="G71"/>
      <c r="H71"/>
    </row>
    <row r="72" spans="2:8">
      <c r="B72"/>
      <c r="C72"/>
      <c r="D72"/>
      <c r="E72"/>
      <c r="F72"/>
      <c r="G72"/>
      <c r="H72"/>
    </row>
    <row r="73" spans="2:8">
      <c r="B73"/>
      <c r="C73"/>
      <c r="D73"/>
      <c r="E73"/>
      <c r="F73"/>
      <c r="G73"/>
      <c r="H73"/>
    </row>
    <row r="74" spans="2:8">
      <c r="B74"/>
      <c r="C74"/>
      <c r="D74"/>
      <c r="E74"/>
      <c r="F74"/>
      <c r="G74"/>
      <c r="H74"/>
    </row>
    <row r="75" spans="2:8">
      <c r="B75"/>
      <c r="C75"/>
      <c r="D75"/>
      <c r="E75"/>
      <c r="F75"/>
      <c r="G75"/>
      <c r="H75"/>
    </row>
    <row r="76" spans="2:8">
      <c r="B76"/>
      <c r="C76"/>
      <c r="D76"/>
      <c r="E76"/>
      <c r="F76"/>
      <c r="G76"/>
      <c r="H76"/>
    </row>
    <row r="77" spans="2:8">
      <c r="B77"/>
      <c r="C77"/>
      <c r="D77"/>
      <c r="E77"/>
      <c r="F77"/>
      <c r="G77"/>
      <c r="H77"/>
    </row>
  </sheetData>
  <mergeCells count="11">
    <mergeCell ref="D7:G8"/>
    <mergeCell ref="B7:C8"/>
    <mergeCell ref="B6:C6"/>
    <mergeCell ref="D6:G6"/>
    <mergeCell ref="B9:C9"/>
    <mergeCell ref="D9:G9"/>
    <mergeCell ref="B58:H58"/>
    <mergeCell ref="B11:C11"/>
    <mergeCell ref="B12:C12"/>
    <mergeCell ref="D10:G12"/>
    <mergeCell ref="B10:C10"/>
  </mergeCells>
  <pageMargins left="0.25" right="0.25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2024-10-26T06:03:43Z</cp:lastPrinted>
  <dcterms:created xsi:type="dcterms:W3CDTF">2023-07-26T09:32:00Z</dcterms:created>
  <dcterms:modified xsi:type="dcterms:W3CDTF">2024-11-18T02:46:22Z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