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26C4BA25-8145-314D-9D55-0DEADE033035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H18" i="1"/>
  <c r="H19" i="1"/>
  <c r="H20" i="1"/>
  <c r="H21" i="1"/>
  <c r="H22" i="1"/>
  <c r="G18" i="1"/>
  <c r="G19" i="1"/>
  <c r="G20" i="1"/>
  <c r="B15" i="1"/>
  <c r="G21" i="1"/>
</calcChain>
</file>

<file path=xl/sharedStrings.xml><?xml version="1.0" encoding="utf-8"?>
<sst xmlns="http://schemas.openxmlformats.org/spreadsheetml/2006/main" count="34" uniqueCount="35">
  <si>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</si>
  <si>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</si>
  <si>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</si>
  <si>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</si>
  <si>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</si>
  <si>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</si>
  <si>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</si>
  <si>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</si>
  <si>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</si>
  <si>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</si>
  <si>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</si>
  <si>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</si>
  <si>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</si>
  <si>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</si>
  <si>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</si>
  <si>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</si>
  <si>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</si>
  <si>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</si>
  <si>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</si>
  <si>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</si>
  <si>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</si>
  <si>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</si>
  <si>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</si>
  <si>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COM1030125</t>
  </si>
  <si>
    <t>14/01/2025</t>
  </si>
  <si>
    <t>Mr. Septian - English Corner</t>
  </si>
  <si>
    <t>9781685912796</t>
  </si>
  <si>
    <t>Boost English 3 SB</t>
  </si>
  <si>
    <t>Boost English 5 SB</t>
  </si>
  <si>
    <t>9781685912802</t>
  </si>
  <si>
    <t>9781685912833</t>
  </si>
  <si>
    <t>9781685912840</t>
  </si>
  <si>
    <t>Boost English 5 WB</t>
  </si>
  <si>
    <t>Boost English 3 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</si>
</sst>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1" fontId="11" fillId="2" borderId="3" xfId="0" quotePrefix="1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 indent="1"/>
    </xf>
    <xf numFmtId="0" fontId="7" fillId="0" borderId="15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3" xfId="0" quotePrefix="1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topLeftCell="D1" zoomScale="85" zoomScaleNormal="85" workbookViewId="0">
      <selection activeCell="F21" sqref="F21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23</v>
      </c>
      <c r="F5" s="13" t="s">
        <v>1</v>
      </c>
      <c r="G5" s="26" t="s">
        <v>24</v>
      </c>
    </row>
    <row r="6" spans="1:8" x14ac:dyDescent="0.2">
      <c r="B6" s="46" t="s">
        <v>2</v>
      </c>
      <c r="C6" s="55"/>
      <c r="D6" s="47" t="s">
        <v>3</v>
      </c>
      <c r="E6" s="47"/>
      <c r="F6" s="47"/>
      <c r="G6" s="47"/>
      <c r="H6" s="18"/>
    </row>
    <row r="7" spans="1:8" x14ac:dyDescent="0.2">
      <c r="B7" s="53" t="s">
        <v>25</v>
      </c>
      <c r="C7" s="50"/>
      <c r="D7" s="45"/>
      <c r="E7" s="52"/>
      <c r="F7" s="52"/>
      <c r="G7" s="52"/>
      <c r="H7" s="18"/>
    </row>
    <row r="8" spans="1:8" x14ac:dyDescent="0.2">
      <c r="B8" s="50"/>
      <c r="C8" s="50"/>
      <c r="D8" s="54"/>
      <c r="E8" s="50"/>
      <c r="F8" s="50"/>
      <c r="G8" s="50"/>
      <c r="H8" s="18"/>
    </row>
    <row r="9" spans="1:8" x14ac:dyDescent="0.2">
      <c r="B9" s="51" t="s">
        <v>4</v>
      </c>
      <c r="C9" s="56"/>
      <c r="D9" s="51" t="s">
        <v>5</v>
      </c>
      <c r="E9" s="51"/>
      <c r="F9" s="51"/>
      <c r="G9" s="51"/>
      <c r="H9" s="18"/>
    </row>
    <row r="10" spans="1:8" x14ac:dyDescent="0.2">
      <c r="B10" s="48"/>
      <c r="C10" s="48"/>
      <c r="D10"/>
      <c r="E10"/>
      <c r="F10"/>
      <c r="G10"/>
      <c r="H10" s="18"/>
    </row>
    <row r="11" spans="1:8" x14ac:dyDescent="0.2">
      <c r="B11" s="47" t="s">
        <v>6</v>
      </c>
      <c r="C11" s="47"/>
      <c r="D11"/>
      <c r="E11"/>
      <c r="F11"/>
      <c r="G11"/>
      <c r="H11" s="18"/>
    </row>
    <row r="12" spans="1:8" x14ac:dyDescent="0.2">
      <c r="B12" s="49"/>
      <c r="C12" s="49"/>
      <c r="D12" s="44"/>
      <c r="E12" s="44"/>
      <c r="F12" s="44"/>
      <c r="G12" s="45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SUM(H20:H21)</f>
        <v>361200</v>
      </c>
      <c r="C15" s="22">
        <f>COUNT(D18:D21)</f>
        <v>4</v>
      </c>
      <c r="D15" s="22">
        <f>SUM(D18:D21)</f>
        <v>6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27</v>
      </c>
      <c r="C18" s="40" t="s">
        <v>26</v>
      </c>
      <c r="D18" s="34">
        <v>1</v>
      </c>
      <c r="E18" s="24">
        <v>140000</v>
      </c>
      <c r="F18" s="35">
        <v>0.3</v>
      </c>
      <c r="G18" s="24">
        <f t="shared" ref="G18:G20" si="0">(E18-(E18*F18))</f>
        <v>98000</v>
      </c>
      <c r="H18" s="24">
        <f t="shared" ref="H18:H20" si="1">(E18-(E18*F18))*(D18)</f>
        <v>98000</v>
      </c>
    </row>
    <row r="19" spans="2:8" x14ac:dyDescent="0.2">
      <c r="B19" s="33" t="s">
        <v>33</v>
      </c>
      <c r="C19" s="40" t="s">
        <v>29</v>
      </c>
      <c r="D19" s="34">
        <v>1</v>
      </c>
      <c r="E19" s="24">
        <v>118000</v>
      </c>
      <c r="F19" s="35">
        <v>0.3</v>
      </c>
      <c r="G19" s="24">
        <f t="shared" si="0"/>
        <v>82600</v>
      </c>
      <c r="H19" s="24">
        <f t="shared" si="1"/>
        <v>82600</v>
      </c>
    </row>
    <row r="20" spans="2:8" x14ac:dyDescent="0.2">
      <c r="B20" s="33" t="s">
        <v>28</v>
      </c>
      <c r="C20" s="40" t="s">
        <v>30</v>
      </c>
      <c r="D20" s="34">
        <v>2</v>
      </c>
      <c r="E20" s="24">
        <v>140000</v>
      </c>
      <c r="F20" s="35">
        <v>0.3</v>
      </c>
      <c r="G20" s="24">
        <f t="shared" si="0"/>
        <v>98000</v>
      </c>
      <c r="H20" s="24">
        <f t="shared" si="1"/>
        <v>196000</v>
      </c>
    </row>
    <row r="21" spans="2:8" x14ac:dyDescent="0.2">
      <c r="B21" s="33" t="s">
        <v>32</v>
      </c>
      <c r="C21" s="40" t="s">
        <v>31</v>
      </c>
      <c r="D21" s="34">
        <v>2</v>
      </c>
      <c r="E21" s="24">
        <v>118000</v>
      </c>
      <c r="F21" s="35">
        <v>0.3</v>
      </c>
      <c r="G21" s="24">
        <f t="shared" ref="G21" si="2">(E21-(E21*F21))</f>
        <v>82600</v>
      </c>
      <c r="H21" s="24">
        <f t="shared" ref="H21" si="3">(E21-(E21*F21))*(D21)</f>
        <v>165200</v>
      </c>
    </row>
    <row r="22" spans="2:8" ht="15" customHeight="1" x14ac:dyDescent="0.2">
      <c r="G22" s="36" t="s">
        <v>22</v>
      </c>
      <c r="H22" s="24">
        <f>SUM(H18:H21)</f>
        <v>541800</v>
      </c>
    </row>
    <row r="23" spans="2:8" ht="13.5" customHeight="1" x14ac:dyDescent="0.2"/>
    <row r="24" spans="2:8" ht="15" customHeight="1" x14ac:dyDescent="0.2">
      <c r="B24" s="27"/>
      <c r="C24" s="28"/>
      <c r="D24" s="28"/>
      <c r="E24" s="28"/>
      <c r="F24" s="28"/>
      <c r="G24" s="28"/>
      <c r="H24" s="29"/>
    </row>
    <row r="25" spans="2:8" x14ac:dyDescent="0.2">
      <c r="B25" s="39" t="s">
        <v>20</v>
      </c>
      <c r="E25" s="4"/>
      <c r="G25" s="4"/>
      <c r="H25" s="31"/>
    </row>
    <row r="26" spans="2:8" x14ac:dyDescent="0.2">
      <c r="B26" s="30"/>
      <c r="E26" s="4"/>
      <c r="G26" s="4"/>
      <c r="H26" s="31"/>
    </row>
    <row r="27" spans="2:8" x14ac:dyDescent="0.2">
      <c r="B27" s="32" t="s">
        <v>13</v>
      </c>
      <c r="E27" s="4"/>
      <c r="G27" s="4"/>
      <c r="H27" s="31"/>
    </row>
    <row r="28" spans="2:8" ht="36" customHeight="1" x14ac:dyDescent="0.2">
      <c r="B28" s="30"/>
      <c r="E28" s="4"/>
      <c r="G28" s="4"/>
      <c r="H28" s="31"/>
    </row>
    <row r="29" spans="2:8" ht="27" customHeight="1" x14ac:dyDescent="0.2">
      <c r="B29" s="30"/>
      <c r="E29" s="4"/>
      <c r="G29" s="4"/>
      <c r="H29" s="31"/>
    </row>
    <row r="30" spans="2:8" x14ac:dyDescent="0.2">
      <c r="B30" s="30" t="s">
        <v>14</v>
      </c>
      <c r="C30" s="25"/>
      <c r="D30" s="25"/>
      <c r="E30" s="25"/>
      <c r="F30" s="25"/>
      <c r="G30" s="25"/>
      <c r="H30" s="31"/>
    </row>
    <row r="31" spans="2:8" x14ac:dyDescent="0.2">
      <c r="B31" s="30"/>
      <c r="E31" s="4"/>
      <c r="G31" s="4"/>
      <c r="H31" s="31"/>
    </row>
    <row r="32" spans="2:8" x14ac:dyDescent="0.2">
      <c r="B32" s="41" t="s">
        <v>15</v>
      </c>
      <c r="C32" s="42"/>
      <c r="D32" s="42"/>
      <c r="E32" s="42"/>
      <c r="F32" s="42"/>
      <c r="G32" s="42"/>
      <c r="H32" s="43"/>
    </row>
  </sheetData>
  <mergeCells count="11">
    <mergeCell ref="D7:G8"/>
    <mergeCell ref="B7:C8"/>
    <mergeCell ref="B6:C6"/>
    <mergeCell ref="D6:G6"/>
    <mergeCell ref="B9:C9"/>
    <mergeCell ref="D9:G9"/>
    <mergeCell ref="B32:H32"/>
    <mergeCell ref="B11:C11"/>
    <mergeCell ref="B12:C12"/>
    <mergeCell ref="B10:C10"/>
    <mergeCell ref="D12:G12"/>
  </mergeCells>
  <phoneticPr fontId="12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2024-12-23T06:44:56Z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