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4E21E321-31E0-4748-B2B2-29ED07C8710A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H20" i="1"/>
  <c r="G20" i="1"/>
  <c r="C15" i="1"/>
  <c r="D15" i="1"/>
  <c r="H18" i="1"/>
  <c r="H19" i="1"/>
  <c r="H21" i="1"/>
  <c r="H22" i="1"/>
  <c r="G18" i="1"/>
  <c r="G19" i="1"/>
  <c r="G21" i="1"/>
</calcChain>
</file>

<file path=xl/sharedStrings.xml><?xml version="1.0" encoding="utf-8"?>
<sst xmlns="http://schemas.openxmlformats.org/spreadsheetml/2006/main" count="35" uniqueCount="44">
  <si>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</si>
  <si>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</si>
  <si>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</si>
  <si>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</si>
  <si>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</si>
  <si>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</si>
  <si>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</si>
  <si>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</si>
  <si>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</si>
  <si>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</si>
  <si>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</si>
  <si>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</si>
  <si>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</si>
  <si>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</si>
  <si>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</si>
  <si>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</si>
  <si>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</si>
  <si>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</si>
  <si>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</si>
  <si>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</si>
  <si>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</si>
  <si>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</si>
  <si>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</si>
  <si>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COM1040125</t>
  </si>
  <si>
    <t>20/01/2025</t>
  </si>
  <si>
    <t>Mr. Sylvia Aryani - Universitas Kristen Petra</t>
  </si>
  <si>
    <t>Wonorejo Permai gg. 8 no. 18 blok AA, Nirwana Executive, Rungkut, Surabaya.</t>
  </si>
  <si>
    <t>Building Skills for Listening 1 - Student Book</t>
  </si>
  <si>
    <t>Building Skills for Listening 2 - Student Book</t>
  </si>
  <si>
    <t>Building Skills for Listening 3 - Student Book</t>
  </si>
  <si>
    <t>9781640153806</t>
  </si>
  <si>
    <t>9781640153820</t>
  </si>
  <si>
    <t>9781640153813</t>
  </si>
  <si>
    <t>Grammar Galaxy 1</t>
  </si>
  <si>
    <t>9781613528075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</si>
</sst>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G3" zoomScale="85" zoomScaleNormal="85" workbookViewId="0">
      <selection activeCell="B15" sqref="B1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 x14ac:dyDescent="0.2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 x14ac:dyDescent="0.2">
      <c r="B7" s="45" t="s">
        <v>25</v>
      </c>
      <c r="C7" s="44"/>
      <c r="D7" s="41" t="s">
        <v>26</v>
      </c>
      <c r="E7" s="42"/>
      <c r="F7" s="42"/>
      <c r="G7" s="42"/>
      <c r="H7" s="18"/>
    </row>
    <row r="8" spans="1:8" x14ac:dyDescent="0.2">
      <c r="B8" s="44"/>
      <c r="C8" s="44"/>
      <c r="D8" s="43"/>
      <c r="E8" s="44"/>
      <c r="F8" s="44"/>
      <c r="G8" s="44"/>
      <c r="H8" s="18"/>
    </row>
    <row r="9" spans="1:8" x14ac:dyDescent="0.2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 x14ac:dyDescent="0.2">
      <c r="B10" s="55"/>
      <c r="C10" s="55"/>
      <c r="D10"/>
      <c r="E10"/>
      <c r="F10"/>
      <c r="G10"/>
      <c r="H10" s="18"/>
    </row>
    <row r="11" spans="1:8" x14ac:dyDescent="0.2">
      <c r="B11" s="48" t="s">
        <v>6</v>
      </c>
      <c r="C11" s="48"/>
      <c r="D11"/>
      <c r="E11"/>
      <c r="F11"/>
      <c r="G11"/>
      <c r="H11" s="18"/>
    </row>
    <row r="12" spans="1:8" x14ac:dyDescent="0.2">
      <c r="B12" s="54"/>
      <c r="C12" s="54"/>
      <c r="D12" s="56"/>
      <c r="E12" s="56"/>
      <c r="F12" s="56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SUM(H18:H21)</f>
        <v>678400</v>
      </c>
      <c r="C15" s="22">
        <f>COUNT(D18:D21)</f>
        <v>4</v>
      </c>
      <c r="D15" s="22">
        <f>SUM(D18:D21)</f>
        <v>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27</v>
      </c>
      <c r="C18" s="40" t="s">
        <v>30</v>
      </c>
      <c r="D18" s="34">
        <v>2</v>
      </c>
      <c r="E18" s="24">
        <v>170000</v>
      </c>
      <c r="F18" s="35">
        <v>0.2</v>
      </c>
      <c r="G18" s="24">
        <f t="shared" ref="G18:G21" si="0">(E18-(E18*F18))</f>
        <v>136000</v>
      </c>
      <c r="H18" s="24">
        <f t="shared" ref="H18:H21" si="1">(E18-(E18*F18))*(D18)</f>
        <v>272000</v>
      </c>
    </row>
    <row r="19" spans="2:8" x14ac:dyDescent="0.2">
      <c r="B19" s="33" t="s">
        <v>28</v>
      </c>
      <c r="C19" s="40" t="s">
        <v>32</v>
      </c>
      <c r="D19" s="34">
        <v>1</v>
      </c>
      <c r="E19" s="24">
        <v>170000</v>
      </c>
      <c r="F19" s="35">
        <v>0.2</v>
      </c>
      <c r="G19" s="24">
        <f t="shared" si="0"/>
        <v>136000</v>
      </c>
      <c r="H19" s="24">
        <f t="shared" si="1"/>
        <v>136000</v>
      </c>
    </row>
    <row r="20" spans="2:8" x14ac:dyDescent="0.2">
      <c r="B20" s="33" t="s">
        <v>29</v>
      </c>
      <c r="C20" s="40" t="s">
        <v>31</v>
      </c>
      <c r="D20" s="34">
        <v>1</v>
      </c>
      <c r="E20" s="24">
        <v>170000</v>
      </c>
      <c r="F20" s="35">
        <v>0.2</v>
      </c>
      <c r="G20" s="24">
        <f t="shared" ref="G20" si="2">(E20-(E20*F20))</f>
        <v>136000</v>
      </c>
      <c r="H20" s="24">
        <f t="shared" ref="H20" si="3">(E20-(E20*F20))*(D20)</f>
        <v>136000</v>
      </c>
    </row>
    <row r="21" spans="2:8" x14ac:dyDescent="0.2">
      <c r="B21" s="33" t="s">
        <v>33</v>
      </c>
      <c r="C21" s="40" t="s">
        <v>34</v>
      </c>
      <c r="D21" s="34">
        <v>1</v>
      </c>
      <c r="E21" s="24">
        <v>168000</v>
      </c>
      <c r="F21" s="35">
        <v>0.2</v>
      </c>
      <c r="G21" s="24">
        <f t="shared" si="0"/>
        <v>134400</v>
      </c>
      <c r="H21" s="24">
        <f t="shared" si="1"/>
        <v>134400</v>
      </c>
    </row>
    <row r="22" spans="2:8" ht="15" customHeight="1" x14ac:dyDescent="0.2">
      <c r="G22" s="36" t="s">
        <v>22</v>
      </c>
      <c r="H22" s="24">
        <f>SUM(H18:H21)</f>
        <v>678400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39" t="s">
        <v>20</v>
      </c>
      <c r="E25" s="4"/>
      <c r="G25" s="4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51" t="s">
        <v>15</v>
      </c>
      <c r="C32" s="52"/>
      <c r="D32" s="52"/>
      <c r="E32" s="52"/>
      <c r="F32" s="52"/>
      <c r="G32" s="52"/>
      <c r="H32" s="53"/>
    </row>
  </sheetData>
  <mergeCells count="11">
    <mergeCell ref="B32:H32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