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5D09A838-2AAA-4BE1-AF00-7B536FFCDFAA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H18" i="1"/>
  <c r="G18" i="1"/>
  <c r="G19" i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<sst xmlns="http://schemas.openxmlformats.org/spreadsheetml/2006/main" count="28" uniqueCount="28">
  <si>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</si>
  <si>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</si>
  <si>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</si>
  <si>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</si>
  <si>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</si>
  <si>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</si>
  <si>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</si>
  <si>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</si>
  <si>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</si>
  <si>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</si>
  <si>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</si>
  <si>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</si>
  <si>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</si>
  <si>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</si>
  <si>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</si>
  <si>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</si>
  <si>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</si>
  <si>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</si>
  <si>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()</t>
  </si>
  <si>
    <t>Jumlah</t>
  </si>
  <si>
    <t>Grand Total</t>
  </si>
  <si>
    <t>15-05-2024</t>
  </si>
  <si>
    <t>Ms. Mia - TK Mutiara Ilmu Pandaan</t>
  </si>
  <si>
    <t>Jl. Pandaan Bangil Km. 3, Kebon Waris, Indonesia.</t>
  </si>
  <si>
    <t>0821228767111</t>
  </si>
  <si>
    <t>Treehouse 3 - Student Book</t>
  </si>
  <si>
    <t>Amount (Rp.)</t>
  </si>
  <si>
    <t>COM1010524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</si>
</sst>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left" vertical="center" indent="2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64" fontId="11" fillId="2" borderId="7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164" fontId="7" fillId="0" borderId="7" xfId="0" applyNumberFormat="1" applyFont="1" applyBorder="1" applyAlignment="1">
      <alignment horizontal="left" vertical="center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21</xdr:row>
      <xdr:rowOff>168088</xdr:rowOff>
    </xdr:from>
    <xdr:to>
      <xdr:col>1</xdr:col>
      <xdr:colOff>1356518</xdr:colOff>
      <xdr:row>24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zoomScale="85" zoomScaleNormal="85" workbookViewId="0">
      <selection activeCell="D7" sqref="D7:G8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1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27</v>
      </c>
      <c r="F5" s="13" t="s">
        <v>1</v>
      </c>
      <c r="G5" s="14" t="s">
        <v>21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>
      <c r="B7" s="49" t="s">
        <v>22</v>
      </c>
      <c r="C7" s="48"/>
      <c r="D7" s="48" t="s">
        <v>23</v>
      </c>
      <c r="E7" s="48"/>
      <c r="F7" s="48"/>
      <c r="G7" s="48"/>
      <c r="H7" s="18"/>
    </row>
    <row r="8" spans="1:8">
      <c r="B8" s="48"/>
      <c r="C8" s="48"/>
      <c r="D8" s="48"/>
      <c r="E8" s="48"/>
      <c r="F8" s="48"/>
      <c r="G8" s="48"/>
      <c r="H8" s="18"/>
    </row>
    <row r="9" spans="1:8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>
      <c r="B10" s="51"/>
      <c r="C10" s="51"/>
      <c r="D10" s="48"/>
      <c r="E10" s="48"/>
      <c r="F10" s="48"/>
      <c r="G10" s="48"/>
      <c r="H10" s="18"/>
    </row>
    <row r="11" spans="1:8">
      <c r="B11" s="45" t="s">
        <v>6</v>
      </c>
      <c r="C11" s="45"/>
      <c r="D11" s="48"/>
      <c r="E11" s="48"/>
      <c r="F11" s="48"/>
      <c r="G11" s="48"/>
      <c r="H11" s="18"/>
    </row>
    <row r="12" spans="1:8">
      <c r="B12" s="46" t="s">
        <v>24</v>
      </c>
      <c r="C12" s="46"/>
      <c r="D12" s="48"/>
      <c r="E12" s="48"/>
      <c r="F12" s="48"/>
      <c r="G12" s="48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1058400</v>
      </c>
      <c r="C15" s="22">
        <v>1</v>
      </c>
      <c r="D15" s="22">
        <f>SUM(D18:D18)</f>
        <v>8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23" t="s">
        <v>9</v>
      </c>
      <c r="C17" s="13" t="s">
        <v>10</v>
      </c>
      <c r="D17" s="13" t="s">
        <v>11</v>
      </c>
      <c r="E17" s="13" t="s">
        <v>18</v>
      </c>
      <c r="F17" s="13" t="s">
        <v>12</v>
      </c>
      <c r="G17" s="24" t="s">
        <v>26</v>
      </c>
      <c r="H17" s="25" t="s">
        <v>19</v>
      </c>
    </row>
    <row r="18" spans="2:8">
      <c r="B18" s="26" t="s">
        <v>25</v>
      </c>
      <c r="C18" s="27">
        <v>9781613527986</v>
      </c>
      <c r="D18" s="28">
        <v>8</v>
      </c>
      <c r="E18" s="29">
        <v>189000</v>
      </c>
      <c r="F18" s="30">
        <v>0.3</v>
      </c>
      <c r="G18" s="31">
        <f>(E18-(E18*F18))</f>
        <v>132300</v>
      </c>
      <c r="H18" s="44">
        <f>(E18-(E18*F18))*(D18)</f>
        <v>1058400</v>
      </c>
    </row>
    <row r="19" spans="2:8">
      <c r="B19" s="11"/>
      <c r="C19" s="12"/>
      <c r="D19" s="12"/>
      <c r="E19" s="15"/>
      <c r="F19" s="32" t="s">
        <v>20</v>
      </c>
      <c r="G19" s="50">
        <f>SUM(H18)</f>
        <v>1058400</v>
      </c>
      <c r="H19" s="50"/>
    </row>
    <row r="20" spans="2:8" ht="15.75" customHeight="1">
      <c r="E20" s="4"/>
      <c r="G20" s="4"/>
    </row>
    <row r="21" spans="2:8" ht="15.75" customHeight="1">
      <c r="B21" s="34"/>
      <c r="C21" s="35"/>
      <c r="D21" s="35"/>
      <c r="E21" s="35"/>
      <c r="F21" s="35"/>
      <c r="G21" s="36"/>
    </row>
    <row r="22" spans="2:8">
      <c r="B22" s="37" t="s">
        <v>13</v>
      </c>
      <c r="E22" s="4"/>
      <c r="G22" s="38"/>
    </row>
    <row r="23" spans="2:8" ht="30.75" customHeight="1">
      <c r="B23" s="39"/>
      <c r="E23" s="4"/>
      <c r="G23" s="38"/>
    </row>
    <row r="24" spans="2:8" ht="30.75" customHeight="1">
      <c r="B24" s="39"/>
      <c r="E24" s="4"/>
      <c r="G24" s="38"/>
    </row>
    <row r="25" spans="2:8" ht="15.75" customHeight="1">
      <c r="B25" s="39" t="s">
        <v>14</v>
      </c>
      <c r="C25" s="33"/>
      <c r="D25" s="33"/>
      <c r="E25" s="33"/>
      <c r="F25" s="33"/>
      <c r="G25" s="40"/>
    </row>
    <row r="26" spans="2:8" ht="22.5" customHeight="1">
      <c r="B26" s="41"/>
      <c r="C26" s="42"/>
      <c r="D26" s="42"/>
      <c r="E26" s="42"/>
      <c r="F26" s="42"/>
      <c r="G26" s="43"/>
    </row>
    <row r="27" spans="2:8" ht="15.75" customHeight="1">
      <c r="B27" s="47" t="s">
        <v>15</v>
      </c>
      <c r="C27" s="47"/>
      <c r="D27" s="47"/>
      <c r="E27" s="47"/>
      <c r="F27" s="47"/>
      <c r="G27" s="47"/>
    </row>
    <row r="28" spans="2:8" ht="15.75" customHeight="1">
      <c r="E28" s="4"/>
      <c r="G28" s="4"/>
    </row>
    <row r="29" spans="2:8">
      <c r="E29" s="4"/>
      <c r="G29" s="4"/>
    </row>
    <row r="30" spans="2:8">
      <c r="E30" s="4"/>
      <c r="G30" s="4"/>
    </row>
  </sheetData>
  <mergeCells count="12">
    <mergeCell ref="B6:C6"/>
    <mergeCell ref="D6:G6"/>
    <mergeCell ref="B9:C9"/>
    <mergeCell ref="D9:G9"/>
    <mergeCell ref="B10:C10"/>
    <mergeCell ref="B11:C11"/>
    <mergeCell ref="B12:C12"/>
    <mergeCell ref="B27:G27"/>
    <mergeCell ref="D10:G12"/>
    <mergeCell ref="D7:G8"/>
    <mergeCell ref="B7:C8"/>
    <mergeCell ref="G19:H1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