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E6F89DEA-5C0B-4D9E-BED4-DDDFD4468453}" xr6:coauthVersionLast="47" xr6:coauthVersionMax="47" xr10:uidLastSave="{00000000-0000-0000-0000-000000000000}"/>
  <bookViews>
    <workbookView xWindow="-16530" yWindow="1635" windowWidth="15375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H18" i="1"/>
  <c r="H19" i="1"/>
  <c r="H20" i="1"/>
  <c r="H21" i="1"/>
  <c r="H22" i="1"/>
  <c r="H23" i="1"/>
  <c r="B15" i="1"/>
  <c r="H24" i="1"/>
  <c r="G19" i="1"/>
  <c r="G20" i="1"/>
  <c r="G21" i="1"/>
  <c r="G22" i="1"/>
  <c r="G23" i="1"/>
  <c r="G18" i="1"/>
</calcChain>
</file>

<file path=xl/sharedStrings.xml><?xml version="1.0" encoding="utf-8"?>
<sst xmlns="http://schemas.openxmlformats.org/spreadsheetml/2006/main" count="38" uniqueCount="38">
  <si>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</si>
  <si>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</si>
  <si>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</si>
  <si>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</si>
  <si>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</si>
  <si>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</si>
  <si>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</si>
  <si>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</si>
  <si>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</si>
  <si>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</si>
  <si>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</si>
  <si>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</si>
  <si>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</si>
  <si>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</si>
  <si>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</si>
  <si>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</si>
  <si>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</si>
  <si>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</si>
  <si>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</si>
  <si>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</si>
  <si>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</si>
  <si>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</si>
  <si>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</si>
  <si>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MI Maarif Mojokerto</t>
  </si>
  <si>
    <t>Jl. Raya Gedang Klutuk No.17a, Gedang Klutuk, Banjaragung, Kec. Puri, Kabupaten Mojokerto.</t>
  </si>
  <si>
    <t>Boost English 1 - Student Book</t>
  </si>
  <si>
    <t>Boost English 2 - Student Book</t>
  </si>
  <si>
    <t>Boost English 3 - Student Book</t>
  </si>
  <si>
    <t>Boost English 4 - Student Book</t>
  </si>
  <si>
    <t>Boost English 5 - Student Book</t>
  </si>
  <si>
    <t>Boost English 6 - Student Book</t>
  </si>
  <si>
    <t>9781685912758</t>
  </si>
  <si>
    <t>9781685912772</t>
  </si>
  <si>
    <t>9781685912796</t>
  </si>
  <si>
    <t>9781685912819</t>
  </si>
  <si>
    <t>9781685912833</t>
  </si>
  <si>
    <t>9781685914448</t>
  </si>
  <si>
    <t>COM1040724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</si>
</sst>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28</xdr:row>
      <xdr:rowOff>168088</xdr:rowOff>
    </xdr:from>
    <xdr:to>
      <xdr:col>1</xdr:col>
      <xdr:colOff>1356518</xdr:colOff>
      <xdr:row>31</xdr:row>
      <xdr:rowOff>158514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topLeftCell="B3" zoomScale="85" zoomScaleNormal="85" workbookViewId="0">
      <selection activeCell="E5" sqref="E5"/>
    </sheetView>
  </sheetViews>
  <sheetFormatPr defaultColWidth="9" defaultRowHeight="15.75"/>
  <cols>
    <col min="1" max="1" width="8.5703125" style="2" customWidth="1"/>
    <col min="2" max="2" width="43.28515625" style="3" customWidth="1"/>
    <col min="3" max="3" width="32.28515625" style="4" customWidth="1"/>
    <col min="4" max="4" width="24" style="4" customWidth="1"/>
    <col min="5" max="5" width="55.42578125" style="5" customWidth="1"/>
    <col min="6" max="6" width="21.85546875" style="4" customWidth="1"/>
    <col min="7" max="7" width="40.425781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37</v>
      </c>
      <c r="F5" s="13" t="s">
        <v>1</v>
      </c>
      <c r="G5" s="26">
        <v>45511</v>
      </c>
    </row>
    <row r="6" spans="1:8">
      <c r="B6" s="43" t="s">
        <v>2</v>
      </c>
      <c r="C6" s="43"/>
      <c r="D6" s="43" t="s">
        <v>3</v>
      </c>
      <c r="E6" s="43"/>
      <c r="F6" s="43"/>
      <c r="G6" s="43"/>
      <c r="H6" s="18"/>
    </row>
    <row r="7" spans="1:8">
      <c r="B7" s="42" t="s">
        <v>23</v>
      </c>
      <c r="C7" s="41"/>
      <c r="D7" s="41" t="s">
        <v>24</v>
      </c>
      <c r="E7" s="41"/>
      <c r="F7" s="41"/>
      <c r="G7" s="41"/>
      <c r="H7" s="18"/>
    </row>
    <row r="8" spans="1:8">
      <c r="B8" s="41"/>
      <c r="C8" s="41"/>
      <c r="D8" s="41"/>
      <c r="E8" s="41"/>
      <c r="F8" s="41"/>
      <c r="G8" s="41"/>
      <c r="H8" s="18"/>
    </row>
    <row r="9" spans="1:8">
      <c r="B9" s="43" t="s">
        <v>4</v>
      </c>
      <c r="C9" s="43"/>
      <c r="D9" s="43" t="s">
        <v>5</v>
      </c>
      <c r="E9" s="43"/>
      <c r="F9" s="43"/>
      <c r="G9" s="43"/>
      <c r="H9" s="18"/>
    </row>
    <row r="10" spans="1:8">
      <c r="B10" s="48"/>
      <c r="C10" s="48"/>
      <c r="D10" s="41"/>
      <c r="E10" s="41"/>
      <c r="F10" s="41"/>
      <c r="G10" s="41"/>
      <c r="H10" s="18"/>
    </row>
    <row r="11" spans="1:8">
      <c r="B11" s="43" t="s">
        <v>6</v>
      </c>
      <c r="C11" s="43"/>
      <c r="D11" s="41"/>
      <c r="E11" s="41"/>
      <c r="F11" s="41"/>
      <c r="G11" s="41"/>
      <c r="H11" s="18"/>
    </row>
    <row r="12" spans="1:8">
      <c r="B12" s="47"/>
      <c r="C12" s="47"/>
      <c r="D12" s="41"/>
      <c r="E12" s="41"/>
      <c r="F12" s="41"/>
      <c r="G12" s="41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SUM(H18:H23)</f>
        <v>10668000</v>
      </c>
      <c r="C15" s="22">
        <v>6</v>
      </c>
      <c r="D15" s="22">
        <f>SUM(D18:D23)</f>
        <v>127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25</v>
      </c>
      <c r="C18" s="40" t="s">
        <v>31</v>
      </c>
      <c r="D18" s="34">
        <v>22</v>
      </c>
      <c r="E18" s="24">
        <v>140000</v>
      </c>
      <c r="F18" s="35">
        <v>0.4</v>
      </c>
      <c r="G18" s="24">
        <f>((E18 - (E18*F18)) * 1)</f>
        <v>84000</v>
      </c>
      <c r="H18" s="24">
        <f>((E18 - (E18*F18)) * 1)*(D18)</f>
        <v>1848000</v>
      </c>
    </row>
    <row r="19" spans="2:8" ht="15.75" customHeight="1">
      <c r="B19" s="33" t="s">
        <v>26</v>
      </c>
      <c r="C19" s="40" t="s">
        <v>32</v>
      </c>
      <c r="D19" s="34">
        <v>16</v>
      </c>
      <c r="E19" s="24">
        <v>140000</v>
      </c>
      <c r="F19" s="35">
        <v>0.4</v>
      </c>
      <c r="G19" s="24">
        <f t="shared" ref="G19:G23" si="0">((E19 - (E19*F19)) * 1)</f>
        <v>84000</v>
      </c>
      <c r="H19" s="24">
        <f t="shared" ref="H19:H23" si="1">((E19 - (E19*F19)) * 1)*(D19)</f>
        <v>1344000</v>
      </c>
    </row>
    <row r="20" spans="2:8">
      <c r="B20" s="33" t="s">
        <v>27</v>
      </c>
      <c r="C20" s="40" t="s">
        <v>33</v>
      </c>
      <c r="D20" s="34">
        <v>19</v>
      </c>
      <c r="E20" s="24">
        <v>140000</v>
      </c>
      <c r="F20" s="35">
        <v>0.4</v>
      </c>
      <c r="G20" s="24">
        <f t="shared" si="0"/>
        <v>84000</v>
      </c>
      <c r="H20" s="24">
        <f t="shared" si="1"/>
        <v>1596000</v>
      </c>
    </row>
    <row r="21" spans="2:8" ht="18" customHeight="1">
      <c r="B21" s="33" t="s">
        <v>28</v>
      </c>
      <c r="C21" s="40" t="s">
        <v>34</v>
      </c>
      <c r="D21" s="34">
        <v>27</v>
      </c>
      <c r="E21" s="24">
        <v>140000</v>
      </c>
      <c r="F21" s="35">
        <v>0.4</v>
      </c>
      <c r="G21" s="24">
        <f t="shared" si="0"/>
        <v>84000</v>
      </c>
      <c r="H21" s="24">
        <f t="shared" si="1"/>
        <v>2268000</v>
      </c>
    </row>
    <row r="22" spans="2:8" ht="15" customHeight="1">
      <c r="B22" s="33" t="s">
        <v>29</v>
      </c>
      <c r="C22" s="40" t="s">
        <v>35</v>
      </c>
      <c r="D22" s="34">
        <v>22</v>
      </c>
      <c r="E22" s="24">
        <v>140000</v>
      </c>
      <c r="F22" s="35">
        <v>0.4</v>
      </c>
      <c r="G22" s="24">
        <f t="shared" si="0"/>
        <v>84000</v>
      </c>
      <c r="H22" s="24">
        <f t="shared" si="1"/>
        <v>1848000</v>
      </c>
    </row>
    <row r="23" spans="2:8" ht="15.75" customHeight="1">
      <c r="B23" s="33" t="s">
        <v>30</v>
      </c>
      <c r="C23" s="40" t="s">
        <v>36</v>
      </c>
      <c r="D23" s="34">
        <v>21</v>
      </c>
      <c r="E23" s="24">
        <v>140000</v>
      </c>
      <c r="F23" s="35">
        <v>0.4</v>
      </c>
      <c r="G23" s="24">
        <f t="shared" si="0"/>
        <v>84000</v>
      </c>
      <c r="H23" s="24">
        <f t="shared" si="1"/>
        <v>1764000</v>
      </c>
    </row>
    <row r="24" spans="2:8" ht="15" customHeight="1">
      <c r="G24" s="36" t="s">
        <v>22</v>
      </c>
      <c r="H24" s="24">
        <f>SUM(H18:H23)</f>
        <v>10668000</v>
      </c>
    </row>
    <row r="25" spans="2:8" ht="13.5" customHeight="1"/>
    <row r="26" spans="2:8" ht="15" customHeight="1">
      <c r="B26" s="27"/>
      <c r="C26" s="28"/>
      <c r="D26" s="28"/>
      <c r="E26" s="28"/>
      <c r="F26" s="28"/>
      <c r="G26" s="28"/>
      <c r="H26" s="29"/>
    </row>
    <row r="27" spans="2:8">
      <c r="B27" s="39" t="s">
        <v>20</v>
      </c>
      <c r="E27" s="4"/>
      <c r="G27" s="4"/>
      <c r="H27" s="31"/>
    </row>
    <row r="28" spans="2:8">
      <c r="B28" s="30"/>
      <c r="E28" s="4"/>
      <c r="G28" s="4"/>
      <c r="H28" s="31"/>
    </row>
    <row r="29" spans="2:8">
      <c r="B29" s="32" t="s">
        <v>13</v>
      </c>
      <c r="E29" s="4"/>
      <c r="G29" s="4"/>
      <c r="H29" s="31"/>
    </row>
    <row r="30" spans="2:8" ht="36" customHeight="1">
      <c r="B30" s="30"/>
      <c r="E30" s="4"/>
      <c r="G30" s="4"/>
      <c r="H30" s="31"/>
    </row>
    <row r="31" spans="2:8" ht="27" customHeight="1">
      <c r="B31" s="30"/>
      <c r="E31" s="4"/>
      <c r="G31" s="4"/>
      <c r="H31" s="31"/>
    </row>
    <row r="32" spans="2:8">
      <c r="B32" s="30" t="s">
        <v>14</v>
      </c>
      <c r="C32" s="25"/>
      <c r="D32" s="25"/>
      <c r="E32" s="25"/>
      <c r="F32" s="25"/>
      <c r="G32" s="25"/>
      <c r="H32" s="31"/>
    </row>
    <row r="33" spans="2:8">
      <c r="B33" s="30"/>
      <c r="E33" s="4"/>
      <c r="G33" s="4"/>
      <c r="H33" s="31"/>
    </row>
    <row r="34" spans="2:8">
      <c r="B34" s="44" t="s">
        <v>15</v>
      </c>
      <c r="C34" s="45"/>
      <c r="D34" s="45"/>
      <c r="E34" s="45"/>
      <c r="F34" s="45"/>
      <c r="G34" s="45"/>
      <c r="H34" s="46"/>
    </row>
  </sheetData>
  <mergeCells count="11">
    <mergeCell ref="B34:H34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2024-09-05T10:31:20Z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