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50" windowWidth="15600" windowHeight="117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Sheet1!$4:$4</definedName>
  </definedNames>
  <calcPr calcId="124519"/>
</workbook>
</file>

<file path=xl/calcChain.xml><?xml version="1.0" encoding="utf-8"?>
<calcChain xmlns="http://schemas.openxmlformats.org/spreadsheetml/2006/main">
  <c r="M23" i="1"/>
  <c r="M15"/>
  <c r="M41"/>
  <c r="M50" l="1"/>
  <c r="M42"/>
  <c r="M43"/>
  <c r="M17"/>
  <c r="M18"/>
  <c r="M9"/>
  <c r="M10"/>
  <c r="M8" l="1"/>
  <c r="M47"/>
  <c r="M48"/>
  <c r="M49"/>
  <c r="M46"/>
  <c r="M44"/>
  <c r="M6"/>
  <c r="M7"/>
  <c r="M11"/>
  <c r="M12"/>
  <c r="M13"/>
  <c r="M14"/>
  <c r="M16"/>
  <c r="M19"/>
  <c r="M20"/>
  <c r="M21"/>
  <c r="M22"/>
  <c r="M24"/>
  <c r="M25"/>
  <c r="M26"/>
  <c r="M27"/>
  <c r="M28"/>
  <c r="M29"/>
  <c r="M30"/>
  <c r="M31"/>
  <c r="M32"/>
  <c r="M33"/>
  <c r="M34"/>
  <c r="M35"/>
  <c r="M36"/>
  <c r="M37"/>
  <c r="M38"/>
  <c r="M39"/>
  <c r="M40"/>
  <c r="M45"/>
  <c r="M5"/>
  <c r="M51" l="1"/>
</calcChain>
</file>

<file path=xl/sharedStrings.xml><?xml version="1.0" encoding="utf-8"?>
<sst xmlns="http://schemas.openxmlformats.org/spreadsheetml/2006/main" count="152" uniqueCount="87">
  <si>
    <t>STT</t>
  </si>
  <si>
    <t>Mực nạp Shiny 35A</t>
  </si>
  <si>
    <t>Mực nạp VHP</t>
  </si>
  <si>
    <t>Trống hình 12A DUC</t>
  </si>
  <si>
    <t>Trống hình 35A DUC</t>
  </si>
  <si>
    <t>Trống hình 05A DUC</t>
  </si>
  <si>
    <t>Trục sạc 12A</t>
  </si>
  <si>
    <t>Trục sạc 35A</t>
  </si>
  <si>
    <t>Gạt lớn 12A</t>
  </si>
  <si>
    <t>Gạt lớn 35A</t>
  </si>
  <si>
    <t>Gạt nhỏ 12A</t>
  </si>
  <si>
    <t>Gạt nhỏ 35A</t>
  </si>
  <si>
    <t>Gạt lớn 05A</t>
  </si>
  <si>
    <t>Trục từ 12A</t>
  </si>
  <si>
    <t>Trục từ 35A</t>
  </si>
  <si>
    <t>Trục từ 49A</t>
  </si>
  <si>
    <t>Hộp mực in 12A</t>
  </si>
  <si>
    <t>Hộp mực in 85A/35A-G</t>
  </si>
  <si>
    <t>Hộp mực in 49A/53A-M</t>
  </si>
  <si>
    <t>Hộp mực in 05A</t>
  </si>
  <si>
    <t>Mực Ricoh 1230D</t>
  </si>
  <si>
    <t>Trống hình HP16A</t>
  </si>
  <si>
    <t>Gạt lớn 16A</t>
  </si>
  <si>
    <t>Gạt nhỏ 16A</t>
  </si>
  <si>
    <t>Hộp mực in 16A</t>
  </si>
  <si>
    <t>Hộp mực in 64A</t>
  </si>
  <si>
    <t>Trống hình 64A</t>
  </si>
  <si>
    <t>Trục sạc 16A</t>
  </si>
  <si>
    <t>Trục sạc 64A</t>
  </si>
  <si>
    <t>Trục từ 16A</t>
  </si>
  <si>
    <t>Bàn phím</t>
  </si>
  <si>
    <t>Chuột</t>
  </si>
  <si>
    <t>Quạt CPU</t>
  </si>
  <si>
    <t>HP: CP1025</t>
  </si>
  <si>
    <t>HP: M452DN</t>
  </si>
  <si>
    <t>Canon : 2900</t>
  </si>
  <si>
    <t>Ricoh : 2000LE, 1600LE</t>
  </si>
  <si>
    <t>Số lượng</t>
  </si>
  <si>
    <t>Mặt hàng</t>
  </si>
  <si>
    <t>Thông số kỹ thuật</t>
  </si>
  <si>
    <t>Đvt</t>
  </si>
  <si>
    <t>Bình</t>
  </si>
  <si>
    <t xml:space="preserve">Cái </t>
  </si>
  <si>
    <t>Hộp</t>
  </si>
  <si>
    <t>Cái</t>
  </si>
  <si>
    <t>Đơn giá
 (VND)</t>
  </si>
  <si>
    <t>Thành tiền
(Đã bao gồm thuế)</t>
  </si>
  <si>
    <t>Bảo hành</t>
  </si>
  <si>
    <t>12 tháng</t>
  </si>
  <si>
    <t>Mực HP CP1025 – Đen, Đỏ,Vàng, Xanh</t>
  </si>
  <si>
    <t>Mực HP M452DN – Đen, Đỏ, Vàng, Xanh</t>
  </si>
  <si>
    <t>HP : 2035, 2015</t>
  </si>
  <si>
    <t>Canon : 3500</t>
  </si>
  <si>
    <t>Mực nạp HP Premium Plus</t>
  </si>
  <si>
    <t>Mực nạp Shiny Premium</t>
  </si>
  <si>
    <t>Canon : 3500
HP: 4515</t>
  </si>
  <si>
    <t>Canon : 151DW</t>
  </si>
  <si>
    <t>HP : 2035, 2055</t>
  </si>
  <si>
    <t>HP :4515</t>
  </si>
  <si>
    <t>HP : 2035, 2055
Canon : 2900, 3300</t>
  </si>
  <si>
    <t>Canon : 3300</t>
  </si>
  <si>
    <t>HP : 4515</t>
  </si>
  <si>
    <t>Canon : 1210, 2900, 3300</t>
  </si>
  <si>
    <t xml:space="preserve">Mực nạp 2025    </t>
  </si>
  <si>
    <t>Panasonic : 422, 402</t>
  </si>
  <si>
    <t>Trống máy in Panasonic 422, 402</t>
  </si>
  <si>
    <t>Hộp mực Panasonic 422, 402</t>
  </si>
  <si>
    <t>Mực chai Brother</t>
  </si>
  <si>
    <t>Brother : 5350DN</t>
  </si>
  <si>
    <t xml:space="preserve">Hộp mực  Brother </t>
  </si>
  <si>
    <t xml:space="preserve">Brother: 5350DN </t>
  </si>
  <si>
    <t>Panasonic: 422, 402</t>
  </si>
  <si>
    <t>Đầu bấm cáp mạng, cáp điện thoại</t>
  </si>
  <si>
    <t>Trống máy in Brother</t>
  </si>
  <si>
    <t>CHI TIẾT DANH MỤC LINH KIỆN, VẬT TƯ ĐÍNH KÈM</t>
  </si>
  <si>
    <t>Hộp mực in 15A</t>
  </si>
  <si>
    <t>Canon 1210</t>
  </si>
  <si>
    <t>Trục sạc 15A</t>
  </si>
  <si>
    <t>Trống hình Canon 15A</t>
  </si>
  <si>
    <t>Canon : 1210</t>
  </si>
  <si>
    <t>Canon: 1210</t>
  </si>
  <si>
    <t>Tổng số tiền</t>
  </si>
  <si>
    <t>ĐẠI DIỆN BÊN A</t>
  </si>
  <si>
    <t>ĐẠI DIỆN BÊN B</t>
  </si>
  <si>
    <t>DƯƠNG QUỐC CÔNG</t>
  </si>
  <si>
    <t>NGUYỄN THỊ NGỌC VÂN</t>
  </si>
  <si>
    <t>PHỤ LỤC HỢP ĐỒNG SỐ: 111/HĐ</t>
  </si>
</sst>
</file>

<file path=xl/styles.xml><?xml version="1.0" encoding="utf-8"?>
<styleSheet xmlns="http://schemas.openxmlformats.org/spreadsheetml/2006/main">
  <numFmts count="2">
    <numFmt numFmtId="164" formatCode="_(* #,##0_);_(* \(#,##0\);_(* &quot;-&quot;_);_(@_)"/>
    <numFmt numFmtId="165" formatCode="#.##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3"/>
    </font>
    <font>
      <b/>
      <i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/>
    <xf numFmtId="3" fontId="2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right" vertical="center"/>
    </xf>
    <xf numFmtId="0" fontId="4" fillId="0" borderId="1" xfId="1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4" fillId="2" borderId="3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66675</xdr:rowOff>
    </xdr:from>
    <xdr:to>
      <xdr:col>0</xdr:col>
      <xdr:colOff>474980</xdr:colOff>
      <xdr:row>35</xdr:row>
      <xdr:rowOff>3175</xdr:rowOff>
    </xdr:to>
    <xdr:sp macro="" textlink="">
      <xdr:nvSpPr>
        <xdr:cNvPr id="58" name="Text Box 29"/>
        <xdr:cNvSpPr txBox="1">
          <a:spLocks noChangeArrowheads="1"/>
        </xdr:cNvSpPr>
      </xdr:nvSpPr>
      <xdr:spPr bwMode="auto">
        <a:xfrm>
          <a:off x="356235" y="2995930"/>
          <a:ext cx="47498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000" b="1">
              <a:effectLst/>
              <a:latin typeface="Times New Roman"/>
            </a:rPr>
            <a:t> </a:t>
          </a:r>
          <a:endParaRPr lang="en-US" sz="1000" b="1">
            <a:effectLst/>
            <a:latin typeface="VNI-Helve-Condens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topLeftCell="A25" zoomScale="85" zoomScaleNormal="85" workbookViewId="0">
      <selection activeCell="I57" sqref="I57"/>
    </sheetView>
  </sheetViews>
  <sheetFormatPr defaultRowHeight="15.75"/>
  <cols>
    <col min="1" max="1" width="7" style="2" customWidth="1"/>
    <col min="2" max="3" width="9.140625" style="2"/>
    <col min="4" max="4" width="16.42578125" style="2" customWidth="1"/>
    <col min="5" max="6" width="9.140625" style="2"/>
    <col min="7" max="7" width="9.85546875" style="2" customWidth="1"/>
    <col min="8" max="8" width="2.42578125" style="2" hidden="1" customWidth="1"/>
    <col min="9" max="10" width="10.7109375" style="2" customWidth="1"/>
    <col min="11" max="11" width="9.140625" style="2"/>
    <col min="12" max="12" width="5.140625" style="2" customWidth="1"/>
    <col min="13" max="13" width="20.42578125" style="2" customWidth="1"/>
    <col min="14" max="14" width="16.7109375" style="2" customWidth="1"/>
    <col min="15" max="16384" width="9.140625" style="2"/>
  </cols>
  <sheetData>
    <row r="1" spans="1:14" ht="23.25" customHeight="1">
      <c r="A1" s="44" t="s">
        <v>86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23.25" customHeight="1">
      <c r="A2" s="44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4" ht="36.75" customHeight="1">
      <c r="A4" s="3" t="s">
        <v>0</v>
      </c>
      <c r="B4" s="36" t="s">
        <v>38</v>
      </c>
      <c r="C4" s="36"/>
      <c r="D4" s="36"/>
      <c r="E4" s="36" t="s">
        <v>39</v>
      </c>
      <c r="F4" s="36"/>
      <c r="G4" s="36"/>
      <c r="H4" s="36"/>
      <c r="I4" s="3" t="s">
        <v>40</v>
      </c>
      <c r="J4" s="3" t="s">
        <v>37</v>
      </c>
      <c r="K4" s="37" t="s">
        <v>45</v>
      </c>
      <c r="L4" s="36"/>
      <c r="M4" s="4" t="s">
        <v>46</v>
      </c>
      <c r="N4" s="3" t="s">
        <v>47</v>
      </c>
    </row>
    <row r="5" spans="1:14" ht="21.75" customHeight="1">
      <c r="A5" s="6">
        <v>1</v>
      </c>
      <c r="B5" s="20" t="s">
        <v>1</v>
      </c>
      <c r="C5" s="20"/>
      <c r="D5" s="20"/>
      <c r="E5" s="23" t="s">
        <v>56</v>
      </c>
      <c r="F5" s="20"/>
      <c r="G5" s="20"/>
      <c r="H5" s="20"/>
      <c r="I5" s="6" t="s">
        <v>41</v>
      </c>
      <c r="J5" s="6">
        <v>12</v>
      </c>
      <c r="K5" s="24">
        <v>110000</v>
      </c>
      <c r="L5" s="25"/>
      <c r="M5" s="7">
        <f>J5*K5</f>
        <v>1320000</v>
      </c>
      <c r="N5" s="8"/>
    </row>
    <row r="6" spans="1:14" ht="18" customHeight="1">
      <c r="A6" s="6">
        <v>2</v>
      </c>
      <c r="B6" s="20" t="s">
        <v>2</v>
      </c>
      <c r="C6" s="20"/>
      <c r="D6" s="20"/>
      <c r="E6" s="23" t="s">
        <v>51</v>
      </c>
      <c r="F6" s="20"/>
      <c r="G6" s="20"/>
      <c r="H6" s="20"/>
      <c r="I6" s="6" t="s">
        <v>41</v>
      </c>
      <c r="J6" s="6">
        <v>12</v>
      </c>
      <c r="K6" s="24">
        <v>110000</v>
      </c>
      <c r="L6" s="25"/>
      <c r="M6" s="7">
        <f t="shared" ref="M6:M45" si="0">J6*K6</f>
        <v>1320000</v>
      </c>
      <c r="N6" s="8"/>
    </row>
    <row r="7" spans="1:14" ht="21" customHeight="1">
      <c r="A7" s="15">
        <v>3</v>
      </c>
      <c r="B7" s="23" t="s">
        <v>53</v>
      </c>
      <c r="C7" s="20"/>
      <c r="D7" s="20"/>
      <c r="E7" s="23" t="s">
        <v>62</v>
      </c>
      <c r="F7" s="20"/>
      <c r="G7" s="20"/>
      <c r="H7" s="20"/>
      <c r="I7" s="6" t="s">
        <v>41</v>
      </c>
      <c r="J7" s="6">
        <v>27</v>
      </c>
      <c r="K7" s="24">
        <v>110000</v>
      </c>
      <c r="L7" s="25"/>
      <c r="M7" s="7">
        <f t="shared" si="0"/>
        <v>2970000</v>
      </c>
      <c r="N7" s="8"/>
    </row>
    <row r="8" spans="1:14" ht="31.5" customHeight="1">
      <c r="A8" s="15">
        <v>4</v>
      </c>
      <c r="B8" s="23" t="s">
        <v>54</v>
      </c>
      <c r="C8" s="20"/>
      <c r="D8" s="20"/>
      <c r="E8" s="23" t="s">
        <v>55</v>
      </c>
      <c r="F8" s="20"/>
      <c r="G8" s="20"/>
      <c r="H8" s="20"/>
      <c r="I8" s="10" t="s">
        <v>41</v>
      </c>
      <c r="J8" s="10">
        <v>24</v>
      </c>
      <c r="K8" s="24">
        <v>110000</v>
      </c>
      <c r="L8" s="25"/>
      <c r="M8" s="7">
        <f t="shared" ref="M8:M10" si="1">J8*K8</f>
        <v>2640000</v>
      </c>
      <c r="N8" s="8"/>
    </row>
    <row r="9" spans="1:14" ht="24" customHeight="1">
      <c r="A9" s="15">
        <v>5</v>
      </c>
      <c r="B9" s="29" t="s">
        <v>67</v>
      </c>
      <c r="C9" s="32"/>
      <c r="D9" s="33"/>
      <c r="E9" s="29" t="s">
        <v>68</v>
      </c>
      <c r="F9" s="32"/>
      <c r="G9" s="33"/>
      <c r="H9" s="12"/>
      <c r="I9" s="13" t="s">
        <v>41</v>
      </c>
      <c r="J9" s="13">
        <v>8</v>
      </c>
      <c r="K9" s="34">
        <v>165000</v>
      </c>
      <c r="L9" s="35"/>
      <c r="M9" s="7">
        <f t="shared" si="1"/>
        <v>1320000</v>
      </c>
      <c r="N9" s="8"/>
    </row>
    <row r="10" spans="1:14" ht="24" customHeight="1">
      <c r="A10" s="15">
        <v>6</v>
      </c>
      <c r="B10" s="29" t="s">
        <v>63</v>
      </c>
      <c r="C10" s="32"/>
      <c r="D10" s="33"/>
      <c r="E10" s="29" t="s">
        <v>64</v>
      </c>
      <c r="F10" s="32"/>
      <c r="G10" s="33"/>
      <c r="H10" s="12"/>
      <c r="I10" s="13" t="s">
        <v>41</v>
      </c>
      <c r="J10" s="13">
        <v>4</v>
      </c>
      <c r="K10" s="34">
        <v>165000</v>
      </c>
      <c r="L10" s="35"/>
      <c r="M10" s="7">
        <f t="shared" si="1"/>
        <v>660000</v>
      </c>
      <c r="N10" s="8"/>
    </row>
    <row r="11" spans="1:14" ht="24" customHeight="1">
      <c r="A11" s="15">
        <v>7</v>
      </c>
      <c r="B11" s="20" t="s">
        <v>3</v>
      </c>
      <c r="C11" s="20"/>
      <c r="D11" s="20"/>
      <c r="E11" s="23" t="s">
        <v>35</v>
      </c>
      <c r="F11" s="20"/>
      <c r="G11" s="20"/>
      <c r="H11" s="20"/>
      <c r="I11" s="6" t="s">
        <v>42</v>
      </c>
      <c r="J11" s="6">
        <v>4</v>
      </c>
      <c r="K11" s="24">
        <v>385000</v>
      </c>
      <c r="L11" s="25"/>
      <c r="M11" s="7">
        <f t="shared" si="0"/>
        <v>1540000</v>
      </c>
      <c r="N11" s="8"/>
    </row>
    <row r="12" spans="1:14" ht="24" customHeight="1">
      <c r="A12" s="15">
        <v>8</v>
      </c>
      <c r="B12" s="20" t="s">
        <v>4</v>
      </c>
      <c r="C12" s="20"/>
      <c r="D12" s="20"/>
      <c r="E12" s="23" t="s">
        <v>56</v>
      </c>
      <c r="F12" s="20"/>
      <c r="G12" s="20"/>
      <c r="H12" s="20"/>
      <c r="I12" s="6" t="s">
        <v>42</v>
      </c>
      <c r="J12" s="6">
        <v>4</v>
      </c>
      <c r="K12" s="24">
        <v>385000</v>
      </c>
      <c r="L12" s="25"/>
      <c r="M12" s="7">
        <f t="shared" si="0"/>
        <v>1540000</v>
      </c>
      <c r="N12" s="8"/>
    </row>
    <row r="13" spans="1:14" ht="24" customHeight="1">
      <c r="A13" s="15">
        <v>9</v>
      </c>
      <c r="B13" s="20" t="s">
        <v>5</v>
      </c>
      <c r="C13" s="20"/>
      <c r="D13" s="20"/>
      <c r="E13" s="23" t="s">
        <v>57</v>
      </c>
      <c r="F13" s="20"/>
      <c r="G13" s="20"/>
      <c r="H13" s="20"/>
      <c r="I13" s="6" t="s">
        <v>42</v>
      </c>
      <c r="J13" s="6">
        <v>4</v>
      </c>
      <c r="K13" s="24">
        <v>385000</v>
      </c>
      <c r="L13" s="25"/>
      <c r="M13" s="7">
        <f t="shared" si="0"/>
        <v>1540000</v>
      </c>
      <c r="N13" s="8"/>
    </row>
    <row r="14" spans="1:14" ht="24" customHeight="1">
      <c r="A14" s="15">
        <v>10</v>
      </c>
      <c r="B14" s="20" t="s">
        <v>21</v>
      </c>
      <c r="C14" s="20"/>
      <c r="D14" s="20"/>
      <c r="E14" s="23" t="s">
        <v>52</v>
      </c>
      <c r="F14" s="20"/>
      <c r="G14" s="20"/>
      <c r="H14" s="20"/>
      <c r="I14" s="6" t="s">
        <v>42</v>
      </c>
      <c r="J14" s="6">
        <v>4</v>
      </c>
      <c r="K14" s="24">
        <v>550000</v>
      </c>
      <c r="L14" s="24"/>
      <c r="M14" s="7">
        <f t="shared" si="0"/>
        <v>2200000</v>
      </c>
      <c r="N14" s="8"/>
    </row>
    <row r="15" spans="1:14" ht="24" customHeight="1">
      <c r="A15" s="15">
        <v>11</v>
      </c>
      <c r="B15" s="20" t="s">
        <v>78</v>
      </c>
      <c r="C15" s="20"/>
      <c r="D15" s="20"/>
      <c r="E15" s="23" t="s">
        <v>79</v>
      </c>
      <c r="F15" s="20"/>
      <c r="G15" s="20"/>
      <c r="H15" s="20"/>
      <c r="I15" s="14" t="s">
        <v>42</v>
      </c>
      <c r="J15" s="14">
        <v>4</v>
      </c>
      <c r="K15" s="24">
        <v>550000</v>
      </c>
      <c r="L15" s="24"/>
      <c r="M15" s="7">
        <f t="shared" si="0"/>
        <v>2200000</v>
      </c>
      <c r="N15" s="8"/>
    </row>
    <row r="16" spans="1:14" ht="24" customHeight="1">
      <c r="A16" s="15">
        <v>12</v>
      </c>
      <c r="B16" s="20" t="s">
        <v>26</v>
      </c>
      <c r="C16" s="20"/>
      <c r="D16" s="20"/>
      <c r="E16" s="23" t="s">
        <v>58</v>
      </c>
      <c r="F16" s="20"/>
      <c r="G16" s="20"/>
      <c r="H16" s="20"/>
      <c r="I16" s="6" t="s">
        <v>42</v>
      </c>
      <c r="J16" s="6">
        <v>4</v>
      </c>
      <c r="K16" s="24">
        <v>550000</v>
      </c>
      <c r="L16" s="24"/>
      <c r="M16" s="7">
        <f t="shared" si="0"/>
        <v>2200000</v>
      </c>
      <c r="N16" s="8"/>
    </row>
    <row r="17" spans="1:14" ht="24" customHeight="1">
      <c r="A17" s="15">
        <v>13</v>
      </c>
      <c r="B17" s="29" t="s">
        <v>73</v>
      </c>
      <c r="C17" s="30"/>
      <c r="D17" s="31"/>
      <c r="E17" s="29" t="s">
        <v>68</v>
      </c>
      <c r="F17" s="32"/>
      <c r="G17" s="33"/>
      <c r="H17" s="12"/>
      <c r="I17" s="13" t="s">
        <v>44</v>
      </c>
      <c r="J17" s="13">
        <v>4</v>
      </c>
      <c r="K17" s="34">
        <v>495000</v>
      </c>
      <c r="L17" s="35"/>
      <c r="M17" s="7">
        <f t="shared" si="0"/>
        <v>1980000</v>
      </c>
      <c r="N17" s="8"/>
    </row>
    <row r="18" spans="1:14" ht="24" customHeight="1">
      <c r="A18" s="15">
        <v>14</v>
      </c>
      <c r="B18" s="29" t="s">
        <v>65</v>
      </c>
      <c r="C18" s="32"/>
      <c r="D18" s="33"/>
      <c r="E18" s="29" t="s">
        <v>64</v>
      </c>
      <c r="F18" s="32"/>
      <c r="G18" s="33"/>
      <c r="H18" s="12"/>
      <c r="I18" s="13" t="s">
        <v>44</v>
      </c>
      <c r="J18" s="13">
        <v>4</v>
      </c>
      <c r="K18" s="34">
        <v>495000</v>
      </c>
      <c r="L18" s="35"/>
      <c r="M18" s="7">
        <f t="shared" si="0"/>
        <v>1980000</v>
      </c>
      <c r="N18" s="8"/>
    </row>
    <row r="19" spans="1:14" ht="24" customHeight="1">
      <c r="A19" s="15">
        <v>15</v>
      </c>
      <c r="B19" s="26" t="s">
        <v>6</v>
      </c>
      <c r="C19" s="27"/>
      <c r="D19" s="28"/>
      <c r="E19" s="23" t="s">
        <v>59</v>
      </c>
      <c r="F19" s="20"/>
      <c r="G19" s="20"/>
      <c r="H19" s="20"/>
      <c r="I19" s="6" t="s">
        <v>42</v>
      </c>
      <c r="J19" s="6">
        <v>12</v>
      </c>
      <c r="K19" s="24">
        <v>110000</v>
      </c>
      <c r="L19" s="25"/>
      <c r="M19" s="7">
        <f t="shared" si="0"/>
        <v>1320000</v>
      </c>
      <c r="N19" s="8"/>
    </row>
    <row r="20" spans="1:14" ht="24" customHeight="1">
      <c r="A20" s="15">
        <v>16</v>
      </c>
      <c r="B20" s="20" t="s">
        <v>7</v>
      </c>
      <c r="C20" s="20"/>
      <c r="D20" s="20"/>
      <c r="E20" s="23" t="s">
        <v>56</v>
      </c>
      <c r="F20" s="20"/>
      <c r="G20" s="20"/>
      <c r="H20" s="20"/>
      <c r="I20" s="6" t="s">
        <v>42</v>
      </c>
      <c r="J20" s="6">
        <v>8</v>
      </c>
      <c r="K20" s="24">
        <v>110000</v>
      </c>
      <c r="L20" s="25"/>
      <c r="M20" s="7">
        <f t="shared" si="0"/>
        <v>880000</v>
      </c>
      <c r="N20" s="8"/>
    </row>
    <row r="21" spans="1:14" ht="24" customHeight="1">
      <c r="A21" s="15">
        <v>17</v>
      </c>
      <c r="B21" s="20" t="s">
        <v>27</v>
      </c>
      <c r="C21" s="20"/>
      <c r="D21" s="20"/>
      <c r="E21" s="23" t="s">
        <v>52</v>
      </c>
      <c r="F21" s="20"/>
      <c r="G21" s="20"/>
      <c r="H21" s="20"/>
      <c r="I21" s="6" t="s">
        <v>42</v>
      </c>
      <c r="J21" s="6">
        <v>4</v>
      </c>
      <c r="K21" s="24">
        <v>220000</v>
      </c>
      <c r="L21" s="24"/>
      <c r="M21" s="7">
        <f t="shared" si="0"/>
        <v>880000</v>
      </c>
      <c r="N21" s="8"/>
    </row>
    <row r="22" spans="1:14" ht="24" customHeight="1">
      <c r="A22" s="15">
        <v>18</v>
      </c>
      <c r="B22" s="20" t="s">
        <v>28</v>
      </c>
      <c r="C22" s="20"/>
      <c r="D22" s="20"/>
      <c r="E22" s="23" t="s">
        <v>58</v>
      </c>
      <c r="F22" s="20"/>
      <c r="G22" s="20"/>
      <c r="H22" s="20"/>
      <c r="I22" s="6" t="s">
        <v>42</v>
      </c>
      <c r="J22" s="6">
        <v>4</v>
      </c>
      <c r="K22" s="24">
        <v>220000</v>
      </c>
      <c r="L22" s="24"/>
      <c r="M22" s="7">
        <f t="shared" si="0"/>
        <v>880000</v>
      </c>
      <c r="N22" s="8"/>
    </row>
    <row r="23" spans="1:14" ht="24" customHeight="1">
      <c r="A23" s="15">
        <v>19</v>
      </c>
      <c r="B23" s="20" t="s">
        <v>77</v>
      </c>
      <c r="C23" s="20"/>
      <c r="D23" s="20"/>
      <c r="E23" s="23" t="s">
        <v>76</v>
      </c>
      <c r="F23" s="20"/>
      <c r="G23" s="20"/>
      <c r="H23" s="20"/>
      <c r="I23" s="14" t="s">
        <v>42</v>
      </c>
      <c r="J23" s="14">
        <v>4</v>
      </c>
      <c r="K23" s="24">
        <v>220000</v>
      </c>
      <c r="L23" s="24"/>
      <c r="M23" s="7">
        <f t="shared" si="0"/>
        <v>880000</v>
      </c>
      <c r="N23" s="8"/>
    </row>
    <row r="24" spans="1:14" ht="24" customHeight="1">
      <c r="A24" s="15">
        <v>20</v>
      </c>
      <c r="B24" s="20" t="s">
        <v>8</v>
      </c>
      <c r="C24" s="20"/>
      <c r="D24" s="20"/>
      <c r="E24" s="23" t="s">
        <v>35</v>
      </c>
      <c r="F24" s="20"/>
      <c r="G24" s="20"/>
      <c r="H24" s="20"/>
      <c r="I24" s="6" t="s">
        <v>42</v>
      </c>
      <c r="J24" s="6">
        <v>8</v>
      </c>
      <c r="K24" s="24">
        <v>110000</v>
      </c>
      <c r="L24" s="25"/>
      <c r="M24" s="7">
        <f t="shared" si="0"/>
        <v>880000</v>
      </c>
      <c r="N24" s="8"/>
    </row>
    <row r="25" spans="1:14" ht="24" customHeight="1">
      <c r="A25" s="15">
        <v>21</v>
      </c>
      <c r="B25" s="20" t="s">
        <v>9</v>
      </c>
      <c r="C25" s="20"/>
      <c r="D25" s="20"/>
      <c r="E25" s="23" t="s">
        <v>56</v>
      </c>
      <c r="F25" s="20"/>
      <c r="G25" s="20"/>
      <c r="H25" s="20"/>
      <c r="I25" s="6" t="s">
        <v>42</v>
      </c>
      <c r="J25" s="6">
        <v>8</v>
      </c>
      <c r="K25" s="24">
        <v>110000</v>
      </c>
      <c r="L25" s="25"/>
      <c r="M25" s="7">
        <f t="shared" si="0"/>
        <v>880000</v>
      </c>
      <c r="N25" s="8"/>
    </row>
    <row r="26" spans="1:14" ht="24" customHeight="1">
      <c r="A26" s="15">
        <v>22</v>
      </c>
      <c r="B26" s="20" t="s">
        <v>10</v>
      </c>
      <c r="C26" s="20"/>
      <c r="D26" s="20"/>
      <c r="E26" s="23" t="s">
        <v>35</v>
      </c>
      <c r="F26" s="20"/>
      <c r="G26" s="20"/>
      <c r="H26" s="20"/>
      <c r="I26" s="6" t="s">
        <v>42</v>
      </c>
      <c r="J26" s="6">
        <v>8</v>
      </c>
      <c r="K26" s="24">
        <v>110000</v>
      </c>
      <c r="L26" s="25"/>
      <c r="M26" s="7">
        <f t="shared" si="0"/>
        <v>880000</v>
      </c>
      <c r="N26" s="8"/>
    </row>
    <row r="27" spans="1:14" ht="24" customHeight="1">
      <c r="A27" s="15">
        <v>23</v>
      </c>
      <c r="B27" s="20" t="s">
        <v>11</v>
      </c>
      <c r="C27" s="20"/>
      <c r="D27" s="20"/>
      <c r="E27" s="23" t="s">
        <v>56</v>
      </c>
      <c r="F27" s="20"/>
      <c r="G27" s="20"/>
      <c r="H27" s="20"/>
      <c r="I27" s="6" t="s">
        <v>42</v>
      </c>
      <c r="J27" s="6">
        <v>8</v>
      </c>
      <c r="K27" s="24">
        <v>110000</v>
      </c>
      <c r="L27" s="25"/>
      <c r="M27" s="7">
        <f t="shared" si="0"/>
        <v>880000</v>
      </c>
      <c r="N27" s="8"/>
    </row>
    <row r="28" spans="1:14" ht="24" customHeight="1">
      <c r="A28" s="15">
        <v>24</v>
      </c>
      <c r="B28" s="20" t="s">
        <v>12</v>
      </c>
      <c r="C28" s="20"/>
      <c r="D28" s="20"/>
      <c r="E28" s="23" t="s">
        <v>51</v>
      </c>
      <c r="F28" s="20"/>
      <c r="G28" s="20"/>
      <c r="H28" s="20"/>
      <c r="I28" s="6" t="s">
        <v>42</v>
      </c>
      <c r="J28" s="6">
        <v>8</v>
      </c>
      <c r="K28" s="24">
        <v>110000</v>
      </c>
      <c r="L28" s="25"/>
      <c r="M28" s="7">
        <f t="shared" si="0"/>
        <v>880000</v>
      </c>
      <c r="N28" s="8"/>
    </row>
    <row r="29" spans="1:14" ht="24" customHeight="1">
      <c r="A29" s="15">
        <v>25</v>
      </c>
      <c r="B29" s="20" t="s">
        <v>22</v>
      </c>
      <c r="C29" s="20"/>
      <c r="D29" s="20"/>
      <c r="E29" s="23" t="s">
        <v>52</v>
      </c>
      <c r="F29" s="20"/>
      <c r="G29" s="20"/>
      <c r="H29" s="20"/>
      <c r="I29" s="6" t="s">
        <v>42</v>
      </c>
      <c r="J29" s="6">
        <v>8</v>
      </c>
      <c r="K29" s="24">
        <v>220000</v>
      </c>
      <c r="L29" s="24"/>
      <c r="M29" s="7">
        <f t="shared" si="0"/>
        <v>1760000</v>
      </c>
      <c r="N29" s="8"/>
    </row>
    <row r="30" spans="1:14" ht="24" customHeight="1">
      <c r="A30" s="15">
        <v>26</v>
      </c>
      <c r="B30" s="20" t="s">
        <v>23</v>
      </c>
      <c r="C30" s="20"/>
      <c r="D30" s="20"/>
      <c r="E30" s="23" t="s">
        <v>52</v>
      </c>
      <c r="F30" s="20"/>
      <c r="G30" s="20"/>
      <c r="H30" s="20"/>
      <c r="I30" s="6" t="s">
        <v>42</v>
      </c>
      <c r="J30" s="6">
        <v>8</v>
      </c>
      <c r="K30" s="24">
        <v>220000</v>
      </c>
      <c r="L30" s="24"/>
      <c r="M30" s="7">
        <f t="shared" si="0"/>
        <v>1760000</v>
      </c>
      <c r="N30" s="8"/>
    </row>
    <row r="31" spans="1:14" ht="24" customHeight="1">
      <c r="A31" s="15">
        <v>27</v>
      </c>
      <c r="B31" s="20" t="s">
        <v>13</v>
      </c>
      <c r="C31" s="20"/>
      <c r="D31" s="20"/>
      <c r="E31" s="23" t="s">
        <v>35</v>
      </c>
      <c r="F31" s="20"/>
      <c r="G31" s="20"/>
      <c r="H31" s="20"/>
      <c r="I31" s="6" t="s">
        <v>42</v>
      </c>
      <c r="J31" s="6">
        <v>4</v>
      </c>
      <c r="K31" s="24">
        <v>220000</v>
      </c>
      <c r="L31" s="25"/>
      <c r="M31" s="7">
        <f t="shared" si="0"/>
        <v>880000</v>
      </c>
      <c r="N31" s="8"/>
    </row>
    <row r="32" spans="1:14" ht="24" customHeight="1">
      <c r="A32" s="15">
        <v>28</v>
      </c>
      <c r="B32" s="20" t="s">
        <v>14</v>
      </c>
      <c r="C32" s="20"/>
      <c r="D32" s="20"/>
      <c r="E32" s="23" t="s">
        <v>56</v>
      </c>
      <c r="F32" s="20"/>
      <c r="G32" s="20"/>
      <c r="H32" s="20"/>
      <c r="I32" s="6" t="s">
        <v>42</v>
      </c>
      <c r="J32" s="6">
        <v>8</v>
      </c>
      <c r="K32" s="24">
        <v>220000</v>
      </c>
      <c r="L32" s="25"/>
      <c r="M32" s="7">
        <f t="shared" si="0"/>
        <v>1760000</v>
      </c>
      <c r="N32" s="8"/>
    </row>
    <row r="33" spans="1:14" ht="24" customHeight="1">
      <c r="A33" s="15">
        <v>29</v>
      </c>
      <c r="B33" s="20" t="s">
        <v>15</v>
      </c>
      <c r="C33" s="20"/>
      <c r="D33" s="20"/>
      <c r="E33" s="23" t="s">
        <v>51</v>
      </c>
      <c r="F33" s="20"/>
      <c r="G33" s="20"/>
      <c r="H33" s="20"/>
      <c r="I33" s="6" t="s">
        <v>42</v>
      </c>
      <c r="J33" s="6">
        <v>8</v>
      </c>
      <c r="K33" s="24">
        <v>220000</v>
      </c>
      <c r="L33" s="25"/>
      <c r="M33" s="7">
        <f t="shared" si="0"/>
        <v>1760000</v>
      </c>
      <c r="N33" s="8"/>
    </row>
    <row r="34" spans="1:14" ht="24" customHeight="1">
      <c r="A34" s="15">
        <v>30</v>
      </c>
      <c r="B34" s="20" t="s">
        <v>29</v>
      </c>
      <c r="C34" s="20"/>
      <c r="D34" s="20"/>
      <c r="E34" s="23" t="s">
        <v>52</v>
      </c>
      <c r="F34" s="20"/>
      <c r="G34" s="20"/>
      <c r="H34" s="20"/>
      <c r="I34" s="6" t="s">
        <v>42</v>
      </c>
      <c r="J34" s="6">
        <v>8</v>
      </c>
      <c r="K34" s="24">
        <v>330000</v>
      </c>
      <c r="L34" s="24"/>
      <c r="M34" s="7">
        <f t="shared" si="0"/>
        <v>2640000</v>
      </c>
      <c r="N34" s="8"/>
    </row>
    <row r="35" spans="1:14" ht="24" customHeight="1">
      <c r="A35" s="15">
        <v>31</v>
      </c>
      <c r="B35" s="20" t="s">
        <v>16</v>
      </c>
      <c r="C35" s="20"/>
      <c r="D35" s="20"/>
      <c r="E35" s="23" t="s">
        <v>35</v>
      </c>
      <c r="F35" s="20"/>
      <c r="G35" s="20"/>
      <c r="H35" s="20"/>
      <c r="I35" s="6" t="s">
        <v>43</v>
      </c>
      <c r="J35" s="6">
        <v>4</v>
      </c>
      <c r="K35" s="24">
        <v>770000</v>
      </c>
      <c r="L35" s="25"/>
      <c r="M35" s="7">
        <f t="shared" si="0"/>
        <v>3080000</v>
      </c>
      <c r="N35" s="8"/>
    </row>
    <row r="36" spans="1:14" ht="24" customHeight="1">
      <c r="A36" s="15">
        <v>32</v>
      </c>
      <c r="B36" s="20" t="s">
        <v>17</v>
      </c>
      <c r="C36" s="20"/>
      <c r="D36" s="20"/>
      <c r="E36" s="23" t="s">
        <v>56</v>
      </c>
      <c r="F36" s="20"/>
      <c r="G36" s="20"/>
      <c r="H36" s="20"/>
      <c r="I36" s="6" t="s">
        <v>43</v>
      </c>
      <c r="J36" s="6">
        <v>4</v>
      </c>
      <c r="K36" s="24">
        <v>770000</v>
      </c>
      <c r="L36" s="25"/>
      <c r="M36" s="7">
        <f t="shared" si="0"/>
        <v>3080000</v>
      </c>
      <c r="N36" s="8"/>
    </row>
    <row r="37" spans="1:14" ht="24" customHeight="1">
      <c r="A37" s="15">
        <v>33</v>
      </c>
      <c r="B37" s="20" t="s">
        <v>18</v>
      </c>
      <c r="C37" s="20"/>
      <c r="D37" s="20"/>
      <c r="E37" s="23" t="s">
        <v>60</v>
      </c>
      <c r="F37" s="20"/>
      <c r="G37" s="20"/>
      <c r="H37" s="20"/>
      <c r="I37" s="6" t="s">
        <v>43</v>
      </c>
      <c r="J37" s="6">
        <v>8</v>
      </c>
      <c r="K37" s="24">
        <v>770000</v>
      </c>
      <c r="L37" s="25"/>
      <c r="M37" s="7">
        <f t="shared" si="0"/>
        <v>6160000</v>
      </c>
      <c r="N37" s="8"/>
    </row>
    <row r="38" spans="1:14" ht="24" customHeight="1">
      <c r="A38" s="15">
        <v>34</v>
      </c>
      <c r="B38" s="20" t="s">
        <v>19</v>
      </c>
      <c r="C38" s="20"/>
      <c r="D38" s="20"/>
      <c r="E38" s="23" t="s">
        <v>51</v>
      </c>
      <c r="F38" s="20"/>
      <c r="G38" s="20"/>
      <c r="H38" s="20"/>
      <c r="I38" s="6" t="s">
        <v>43</v>
      </c>
      <c r="J38" s="6">
        <v>4</v>
      </c>
      <c r="K38" s="24">
        <v>770000</v>
      </c>
      <c r="L38" s="25"/>
      <c r="M38" s="7">
        <f t="shared" si="0"/>
        <v>3080000</v>
      </c>
      <c r="N38" s="8"/>
    </row>
    <row r="39" spans="1:14" ht="24" customHeight="1">
      <c r="A39" s="15">
        <v>35</v>
      </c>
      <c r="B39" s="20" t="s">
        <v>24</v>
      </c>
      <c r="C39" s="20"/>
      <c r="D39" s="20"/>
      <c r="E39" s="23" t="s">
        <v>52</v>
      </c>
      <c r="F39" s="20"/>
      <c r="G39" s="20"/>
      <c r="H39" s="20"/>
      <c r="I39" s="6" t="s">
        <v>43</v>
      </c>
      <c r="J39" s="6">
        <v>2</v>
      </c>
      <c r="K39" s="24">
        <v>1430000</v>
      </c>
      <c r="L39" s="25"/>
      <c r="M39" s="7">
        <f t="shared" si="0"/>
        <v>2860000</v>
      </c>
      <c r="N39" s="8"/>
    </row>
    <row r="40" spans="1:14" ht="24" customHeight="1">
      <c r="A40" s="15">
        <v>36</v>
      </c>
      <c r="B40" s="20" t="s">
        <v>25</v>
      </c>
      <c r="C40" s="20"/>
      <c r="D40" s="20"/>
      <c r="E40" s="23" t="s">
        <v>61</v>
      </c>
      <c r="F40" s="20"/>
      <c r="G40" s="20"/>
      <c r="H40" s="20"/>
      <c r="I40" s="6" t="s">
        <v>43</v>
      </c>
      <c r="J40" s="6">
        <v>2</v>
      </c>
      <c r="K40" s="24">
        <v>1320000</v>
      </c>
      <c r="L40" s="25"/>
      <c r="M40" s="7">
        <f t="shared" si="0"/>
        <v>2640000</v>
      </c>
      <c r="N40" s="8"/>
    </row>
    <row r="41" spans="1:14" ht="24" customHeight="1">
      <c r="A41" s="15">
        <v>37</v>
      </c>
      <c r="B41" s="20" t="s">
        <v>75</v>
      </c>
      <c r="C41" s="20"/>
      <c r="D41" s="20"/>
      <c r="E41" s="23" t="s">
        <v>80</v>
      </c>
      <c r="F41" s="20"/>
      <c r="G41" s="20"/>
      <c r="H41" s="20"/>
      <c r="I41" s="14" t="s">
        <v>43</v>
      </c>
      <c r="J41" s="14">
        <v>4</v>
      </c>
      <c r="K41" s="24">
        <v>770000</v>
      </c>
      <c r="L41" s="25"/>
      <c r="M41" s="7">
        <f t="shared" si="0"/>
        <v>3080000</v>
      </c>
      <c r="N41" s="8"/>
    </row>
    <row r="42" spans="1:14" ht="24" customHeight="1">
      <c r="A42" s="15">
        <v>38</v>
      </c>
      <c r="B42" s="29" t="s">
        <v>69</v>
      </c>
      <c r="C42" s="30"/>
      <c r="D42" s="31"/>
      <c r="E42" s="29" t="s">
        <v>70</v>
      </c>
      <c r="F42" s="32"/>
      <c r="G42" s="33"/>
      <c r="H42" s="12"/>
      <c r="I42" s="13" t="s">
        <v>43</v>
      </c>
      <c r="J42" s="13">
        <v>2</v>
      </c>
      <c r="K42" s="34">
        <v>880000</v>
      </c>
      <c r="L42" s="35"/>
      <c r="M42" s="7">
        <f t="shared" si="0"/>
        <v>1760000</v>
      </c>
      <c r="N42" s="8"/>
    </row>
    <row r="43" spans="1:14" ht="24" customHeight="1">
      <c r="A43" s="15">
        <v>39</v>
      </c>
      <c r="B43" s="45" t="s">
        <v>66</v>
      </c>
      <c r="C43" s="30"/>
      <c r="D43" s="31"/>
      <c r="E43" s="29" t="s">
        <v>71</v>
      </c>
      <c r="F43" s="32"/>
      <c r="G43" s="33"/>
      <c r="H43" s="12"/>
      <c r="I43" s="13" t="s">
        <v>43</v>
      </c>
      <c r="J43" s="13">
        <v>2</v>
      </c>
      <c r="K43" s="34">
        <v>1430000</v>
      </c>
      <c r="L43" s="35"/>
      <c r="M43" s="7">
        <f t="shared" si="0"/>
        <v>2860000</v>
      </c>
      <c r="N43" s="8"/>
    </row>
    <row r="44" spans="1:14" ht="34.5" customHeight="1">
      <c r="A44" s="15">
        <v>40</v>
      </c>
      <c r="B44" s="23" t="s">
        <v>49</v>
      </c>
      <c r="C44" s="20"/>
      <c r="D44" s="20"/>
      <c r="E44" s="20" t="s">
        <v>33</v>
      </c>
      <c r="F44" s="20"/>
      <c r="G44" s="20"/>
      <c r="H44" s="20"/>
      <c r="I44" s="6" t="s">
        <v>43</v>
      </c>
      <c r="J44" s="6">
        <v>4</v>
      </c>
      <c r="K44" s="24">
        <v>880000</v>
      </c>
      <c r="L44" s="39"/>
      <c r="M44" s="7">
        <f>J44*K44</f>
        <v>3520000</v>
      </c>
      <c r="N44" s="8"/>
    </row>
    <row r="45" spans="1:14" ht="36" customHeight="1">
      <c r="A45" s="15">
        <v>43</v>
      </c>
      <c r="B45" s="23" t="s">
        <v>50</v>
      </c>
      <c r="C45" s="20"/>
      <c r="D45" s="20"/>
      <c r="E45" s="20" t="s">
        <v>34</v>
      </c>
      <c r="F45" s="20"/>
      <c r="G45" s="20"/>
      <c r="H45" s="20"/>
      <c r="I45" s="6" t="s">
        <v>43</v>
      </c>
      <c r="J45" s="6">
        <v>4</v>
      </c>
      <c r="K45" s="21">
        <v>1650000</v>
      </c>
      <c r="L45" s="22"/>
      <c r="M45" s="7">
        <f t="shared" si="0"/>
        <v>6600000</v>
      </c>
      <c r="N45" s="8"/>
    </row>
    <row r="46" spans="1:14" ht="22.5" customHeight="1">
      <c r="A46" s="15">
        <v>44</v>
      </c>
      <c r="B46" s="20" t="s">
        <v>20</v>
      </c>
      <c r="C46" s="20"/>
      <c r="D46" s="20"/>
      <c r="E46" s="38" t="s">
        <v>36</v>
      </c>
      <c r="F46" s="38"/>
      <c r="G46" s="38"/>
      <c r="H46" s="38"/>
      <c r="I46" s="6" t="s">
        <v>41</v>
      </c>
      <c r="J46" s="6">
        <v>10</v>
      </c>
      <c r="K46" s="24">
        <v>770000</v>
      </c>
      <c r="L46" s="39"/>
      <c r="M46" s="9">
        <f>K46*J46</f>
        <v>7700000</v>
      </c>
      <c r="N46" s="6"/>
    </row>
    <row r="47" spans="1:14" ht="22.5" customHeight="1">
      <c r="A47" s="15">
        <v>62</v>
      </c>
      <c r="B47" s="20" t="s">
        <v>30</v>
      </c>
      <c r="C47" s="20"/>
      <c r="D47" s="20"/>
      <c r="E47" s="20"/>
      <c r="F47" s="20"/>
      <c r="G47" s="20"/>
      <c r="H47" s="20"/>
      <c r="I47" s="6" t="s">
        <v>44</v>
      </c>
      <c r="J47" s="6">
        <v>6</v>
      </c>
      <c r="K47" s="24">
        <v>330000</v>
      </c>
      <c r="L47" s="39"/>
      <c r="M47" s="5">
        <f t="shared" ref="M47:M50" si="2">J47*K47</f>
        <v>1980000</v>
      </c>
      <c r="N47" s="6" t="s">
        <v>48</v>
      </c>
    </row>
    <row r="48" spans="1:14" ht="22.5" customHeight="1">
      <c r="A48" s="15">
        <v>63</v>
      </c>
      <c r="B48" s="20" t="s">
        <v>31</v>
      </c>
      <c r="C48" s="20"/>
      <c r="D48" s="20"/>
      <c r="E48" s="20"/>
      <c r="F48" s="20"/>
      <c r="G48" s="20"/>
      <c r="H48" s="20"/>
      <c r="I48" s="6" t="s">
        <v>44</v>
      </c>
      <c r="J48" s="6">
        <v>6</v>
      </c>
      <c r="K48" s="24">
        <v>198000</v>
      </c>
      <c r="L48" s="39"/>
      <c r="M48" s="5">
        <f t="shared" si="2"/>
        <v>1188000</v>
      </c>
      <c r="N48" s="6" t="s">
        <v>48</v>
      </c>
    </row>
    <row r="49" spans="1:15" ht="22.5" customHeight="1">
      <c r="A49" s="15">
        <v>66</v>
      </c>
      <c r="B49" s="20" t="s">
        <v>32</v>
      </c>
      <c r="C49" s="20"/>
      <c r="D49" s="20"/>
      <c r="E49" s="20"/>
      <c r="F49" s="20"/>
      <c r="G49" s="20"/>
      <c r="H49" s="20"/>
      <c r="I49" s="6" t="s">
        <v>44</v>
      </c>
      <c r="J49" s="6">
        <v>4</v>
      </c>
      <c r="K49" s="24">
        <v>495000</v>
      </c>
      <c r="L49" s="24"/>
      <c r="M49" s="5">
        <f t="shared" si="2"/>
        <v>1980000</v>
      </c>
      <c r="N49" s="10" t="s">
        <v>48</v>
      </c>
    </row>
    <row r="50" spans="1:15" ht="22.5" customHeight="1">
      <c r="A50" s="15">
        <v>70</v>
      </c>
      <c r="B50" s="42" t="s">
        <v>72</v>
      </c>
      <c r="C50" s="42"/>
      <c r="D50" s="42"/>
      <c r="E50" s="42"/>
      <c r="F50" s="42"/>
      <c r="G50" s="42"/>
      <c r="H50" s="16"/>
      <c r="I50" s="13" t="s">
        <v>43</v>
      </c>
      <c r="J50" s="13">
        <v>4</v>
      </c>
      <c r="K50" s="43">
        <v>165000</v>
      </c>
      <c r="L50" s="43"/>
      <c r="M50" s="5">
        <f t="shared" si="2"/>
        <v>660000</v>
      </c>
      <c r="N50" s="15"/>
    </row>
    <row r="51" spans="1:15" ht="23.25" customHeight="1">
      <c r="A51" s="41" t="s">
        <v>81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18">
        <f>SUM(M5:M50)</f>
        <v>97438000</v>
      </c>
      <c r="N51" s="15"/>
    </row>
    <row r="52" spans="1:15" ht="21.75" customHeight="1">
      <c r="B52" s="40"/>
      <c r="C52" s="40"/>
      <c r="D52" s="40"/>
      <c r="E52" s="40"/>
      <c r="M52" s="11"/>
      <c r="N52" s="11"/>
      <c r="O52" s="11"/>
    </row>
    <row r="53" spans="1:15" ht="20.25" customHeight="1">
      <c r="B53" s="19" t="s">
        <v>82</v>
      </c>
      <c r="C53" s="19"/>
      <c r="D53" s="19"/>
      <c r="E53" s="19"/>
      <c r="G53" s="17"/>
      <c r="H53" s="17"/>
      <c r="I53" s="17"/>
      <c r="J53" s="17"/>
      <c r="K53" s="19" t="s">
        <v>83</v>
      </c>
      <c r="L53" s="19"/>
      <c r="M53" s="19"/>
    </row>
    <row r="54" spans="1:15">
      <c r="B54" s="19"/>
      <c r="C54" s="19"/>
      <c r="D54" s="19"/>
      <c r="E54" s="19"/>
      <c r="K54" s="19"/>
      <c r="L54" s="19"/>
      <c r="M54" s="19"/>
    </row>
    <row r="55" spans="1:15" ht="20.25" customHeight="1">
      <c r="B55" s="19"/>
      <c r="C55" s="19"/>
      <c r="D55" s="19"/>
      <c r="E55" s="19"/>
      <c r="K55" s="19"/>
      <c r="L55" s="19"/>
      <c r="M55" s="19"/>
    </row>
    <row r="56" spans="1:15">
      <c r="B56" s="19"/>
      <c r="C56" s="19"/>
      <c r="D56" s="19"/>
      <c r="E56" s="19"/>
      <c r="K56" s="19"/>
      <c r="L56" s="19"/>
      <c r="M56" s="19"/>
    </row>
    <row r="57" spans="1:15">
      <c r="B57" s="19"/>
      <c r="C57" s="19"/>
      <c r="D57" s="19"/>
      <c r="E57" s="19"/>
      <c r="K57" s="19"/>
      <c r="L57" s="19"/>
      <c r="M57" s="19"/>
    </row>
    <row r="58" spans="1:15">
      <c r="B58" s="19" t="s">
        <v>84</v>
      </c>
      <c r="C58" s="19"/>
      <c r="D58" s="19"/>
      <c r="E58" s="19"/>
      <c r="K58" s="19" t="s">
        <v>85</v>
      </c>
      <c r="L58" s="19"/>
      <c r="M58" s="19"/>
    </row>
    <row r="59" spans="1:15">
      <c r="B59" s="19"/>
      <c r="C59" s="19"/>
      <c r="D59" s="19"/>
      <c r="E59" s="19"/>
    </row>
  </sheetData>
  <mergeCells count="154">
    <mergeCell ref="A1:N1"/>
    <mergeCell ref="A2:N2"/>
    <mergeCell ref="B42:D42"/>
    <mergeCell ref="E42:G42"/>
    <mergeCell ref="K42:L42"/>
    <mergeCell ref="B43:D43"/>
    <mergeCell ref="E43:G43"/>
    <mergeCell ref="K43:L43"/>
    <mergeCell ref="B48:H48"/>
    <mergeCell ref="K48:L48"/>
    <mergeCell ref="B47:H47"/>
    <mergeCell ref="K47:L47"/>
    <mergeCell ref="B52:E52"/>
    <mergeCell ref="B53:E53"/>
    <mergeCell ref="B49:H49"/>
    <mergeCell ref="K49:L49"/>
    <mergeCell ref="A51:L51"/>
    <mergeCell ref="K53:M53"/>
    <mergeCell ref="B50:G50"/>
    <mergeCell ref="K50:L50"/>
    <mergeCell ref="B8:D8"/>
    <mergeCell ref="E8:H8"/>
    <mergeCell ref="K8:L8"/>
    <mergeCell ref="B9:D9"/>
    <mergeCell ref="E9:G9"/>
    <mergeCell ref="K9:L9"/>
    <mergeCell ref="B10:D10"/>
    <mergeCell ref="E10:G10"/>
    <mergeCell ref="K10:L10"/>
    <mergeCell ref="B34:D34"/>
    <mergeCell ref="E34:H34"/>
    <mergeCell ref="K34:L34"/>
    <mergeCell ref="B39:D39"/>
    <mergeCell ref="B40:D40"/>
    <mergeCell ref="E39:H39"/>
    <mergeCell ref="E40:H40"/>
    <mergeCell ref="K39:L39"/>
    <mergeCell ref="K40:L40"/>
    <mergeCell ref="B38:D38"/>
    <mergeCell ref="E38:H38"/>
    <mergeCell ref="K38:L38"/>
    <mergeCell ref="B46:D46"/>
    <mergeCell ref="E46:H46"/>
    <mergeCell ref="K46:L46"/>
    <mergeCell ref="B44:D44"/>
    <mergeCell ref="E44:H44"/>
    <mergeCell ref="K44:L44"/>
    <mergeCell ref="B45:D45"/>
    <mergeCell ref="B37:D37"/>
    <mergeCell ref="E37:H37"/>
    <mergeCell ref="K37:L37"/>
    <mergeCell ref="B35:D35"/>
    <mergeCell ref="E35:H35"/>
    <mergeCell ref="K35:L35"/>
    <mergeCell ref="B36:D36"/>
    <mergeCell ref="E36:H36"/>
    <mergeCell ref="K36:L36"/>
    <mergeCell ref="B32:D32"/>
    <mergeCell ref="E32:H32"/>
    <mergeCell ref="K32:L32"/>
    <mergeCell ref="B33:D33"/>
    <mergeCell ref="E33:H33"/>
    <mergeCell ref="K33:L33"/>
    <mergeCell ref="B4:D4"/>
    <mergeCell ref="E4:H4"/>
    <mergeCell ref="K4:L4"/>
    <mergeCell ref="B5:D5"/>
    <mergeCell ref="E5:H5"/>
    <mergeCell ref="K5:L5"/>
    <mergeCell ref="B6:D6"/>
    <mergeCell ref="E6:H6"/>
    <mergeCell ref="K6:L6"/>
    <mergeCell ref="B11:D11"/>
    <mergeCell ref="B7:D7"/>
    <mergeCell ref="E7:H7"/>
    <mergeCell ref="K7:L7"/>
    <mergeCell ref="E11:H11"/>
    <mergeCell ref="K11:L11"/>
    <mergeCell ref="B12:D12"/>
    <mergeCell ref="E12:H12"/>
    <mergeCell ref="K12:L12"/>
    <mergeCell ref="B13:D13"/>
    <mergeCell ref="E13:H13"/>
    <mergeCell ref="K13:L13"/>
    <mergeCell ref="B19:D19"/>
    <mergeCell ref="E19:H19"/>
    <mergeCell ref="K19:L19"/>
    <mergeCell ref="B14:D14"/>
    <mergeCell ref="E14:H14"/>
    <mergeCell ref="K14:L14"/>
    <mergeCell ref="B16:D16"/>
    <mergeCell ref="E16:H16"/>
    <mergeCell ref="K16:L16"/>
    <mergeCell ref="B17:D17"/>
    <mergeCell ref="E17:G17"/>
    <mergeCell ref="K17:L17"/>
    <mergeCell ref="B18:D18"/>
    <mergeCell ref="E18:G18"/>
    <mergeCell ref="K18:L18"/>
    <mergeCell ref="B15:D15"/>
    <mergeCell ref="E15:H15"/>
    <mergeCell ref="K15:L15"/>
    <mergeCell ref="E30:H30"/>
    <mergeCell ref="K29:L29"/>
    <mergeCell ref="K30:L30"/>
    <mergeCell ref="B20:D20"/>
    <mergeCell ref="E20:H20"/>
    <mergeCell ref="K20:L20"/>
    <mergeCell ref="B24:D24"/>
    <mergeCell ref="E24:H24"/>
    <mergeCell ref="K24:L24"/>
    <mergeCell ref="B21:D21"/>
    <mergeCell ref="E21:H21"/>
    <mergeCell ref="K21:L21"/>
    <mergeCell ref="B22:D22"/>
    <mergeCell ref="E22:H22"/>
    <mergeCell ref="K22:L22"/>
    <mergeCell ref="E28:H28"/>
    <mergeCell ref="K28:L28"/>
    <mergeCell ref="E45:H45"/>
    <mergeCell ref="K45:L45"/>
    <mergeCell ref="B41:D41"/>
    <mergeCell ref="E41:H41"/>
    <mergeCell ref="K41:L41"/>
    <mergeCell ref="B23:D23"/>
    <mergeCell ref="E23:H23"/>
    <mergeCell ref="K23:L23"/>
    <mergeCell ref="B25:D25"/>
    <mergeCell ref="E25:H25"/>
    <mergeCell ref="K25:L25"/>
    <mergeCell ref="B26:D26"/>
    <mergeCell ref="E26:H26"/>
    <mergeCell ref="K26:L26"/>
    <mergeCell ref="B31:D31"/>
    <mergeCell ref="E31:H31"/>
    <mergeCell ref="K31:L31"/>
    <mergeCell ref="B27:D27"/>
    <mergeCell ref="E27:H27"/>
    <mergeCell ref="K27:L27"/>
    <mergeCell ref="B28:D28"/>
    <mergeCell ref="B29:D29"/>
    <mergeCell ref="B30:D30"/>
    <mergeCell ref="E29:H29"/>
    <mergeCell ref="B54:E54"/>
    <mergeCell ref="B55:E55"/>
    <mergeCell ref="B56:E56"/>
    <mergeCell ref="B57:E57"/>
    <mergeCell ref="B58:E58"/>
    <mergeCell ref="B59:E59"/>
    <mergeCell ref="K54:M54"/>
    <mergeCell ref="K55:M55"/>
    <mergeCell ref="K56:M56"/>
    <mergeCell ref="K57:M57"/>
    <mergeCell ref="K58:M58"/>
  </mergeCells>
  <pageMargins left="0.19685039370078741" right="0.19685039370078741" top="0.23622047244094491" bottom="0.2" header="0.31496062992125984" footer="0.21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Admin</cp:lastModifiedBy>
  <cp:lastPrinted>2017-03-09T00:27:44Z</cp:lastPrinted>
  <dcterms:created xsi:type="dcterms:W3CDTF">2017-02-16T01:47:36Z</dcterms:created>
  <dcterms:modified xsi:type="dcterms:W3CDTF">2017-04-04T06:31:03Z</dcterms:modified>
</cp:coreProperties>
</file>