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TO TRINH\THỦY\MẪU MUA SẮM\HOP DONG\Hop dong nguyen tac\dang lam\"/>
    </mc:Choice>
  </mc:AlternateContent>
  <bookViews>
    <workbookView xWindow="480" yWindow="210" windowWidth="15600" windowHeight="1170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Sheet1!$3:$3</definedName>
  </definedNames>
  <calcPr calcId="152511"/>
</workbook>
</file>

<file path=xl/calcChain.xml><?xml version="1.0" encoding="utf-8"?>
<calcChain xmlns="http://schemas.openxmlformats.org/spreadsheetml/2006/main">
  <c r="M17" i="1" l="1"/>
  <c r="M21" i="1"/>
  <c r="M16" i="1"/>
  <c r="M10" i="1" l="1"/>
  <c r="M20" i="1" l="1"/>
  <c r="M11" i="1"/>
  <c r="M12" i="1"/>
  <c r="M18" i="1" l="1"/>
  <c r="M19" i="1"/>
  <c r="M15" i="1"/>
  <c r="M13" i="1"/>
  <c r="M4" i="1"/>
  <c r="M5" i="1"/>
  <c r="M6" i="1"/>
  <c r="M7" i="1"/>
  <c r="M8" i="1"/>
  <c r="M9" i="1"/>
  <c r="M14" i="1"/>
  <c r="M22" i="1" l="1"/>
</calcChain>
</file>

<file path=xl/sharedStrings.xml><?xml version="1.0" encoding="utf-8"?>
<sst xmlns="http://schemas.openxmlformats.org/spreadsheetml/2006/main" count="64" uniqueCount="48">
  <si>
    <t>STT</t>
  </si>
  <si>
    <t>Hộp mực in 12A</t>
  </si>
  <si>
    <t>Hộp mực in 85A/35A-G</t>
  </si>
  <si>
    <t>Hộp mực in 49A/53A-M</t>
  </si>
  <si>
    <t>Hộp mực in 05A</t>
  </si>
  <si>
    <t>Mực Ricoh 1230D</t>
  </si>
  <si>
    <t>Hộp mực in 16A</t>
  </si>
  <si>
    <t>Hộp mực in 64A</t>
  </si>
  <si>
    <t>Bàn phím</t>
  </si>
  <si>
    <t>Chuột</t>
  </si>
  <si>
    <t>Quạt CPU</t>
  </si>
  <si>
    <t>HP: CP1025</t>
  </si>
  <si>
    <t>HP: M452DN</t>
  </si>
  <si>
    <t>Canon : 2900</t>
  </si>
  <si>
    <t>Ricoh : 2000LE, 1600LE</t>
  </si>
  <si>
    <t>Số lượng</t>
  </si>
  <si>
    <t>Mặt hàng</t>
  </si>
  <si>
    <t>Thông số kỹ thuật</t>
  </si>
  <si>
    <t>Đvt</t>
  </si>
  <si>
    <t>Bình</t>
  </si>
  <si>
    <t>Hộp</t>
  </si>
  <si>
    <t>Cái</t>
  </si>
  <si>
    <t>Đơn giá
 (VND)</t>
  </si>
  <si>
    <t>Thành tiền
(Đã bao gồm thuế)</t>
  </si>
  <si>
    <t>Bảo hành</t>
  </si>
  <si>
    <t>12 tháng</t>
  </si>
  <si>
    <t>Mực HP CP1025 – Đen, Đỏ,Vàng, Xanh</t>
  </si>
  <si>
    <t>Mực HP M452DN – Đen, Đỏ, Vàng, Xanh</t>
  </si>
  <si>
    <t>HP : 2035, 2015</t>
  </si>
  <si>
    <t>Canon : 3500</t>
  </si>
  <si>
    <t>Canon : 151DW</t>
  </si>
  <si>
    <t>Canon : 3300</t>
  </si>
  <si>
    <t>HP : 4515</t>
  </si>
  <si>
    <t>Hộp mực Panasonic 422, 402</t>
  </si>
  <si>
    <t xml:space="preserve">Hộp mực  Brother </t>
  </si>
  <si>
    <t xml:space="preserve">Brother: 5350DN </t>
  </si>
  <si>
    <t>Panasonic: 422, 402</t>
  </si>
  <si>
    <t>Đầu bấm cáp mạng, cáp điện thoại</t>
  </si>
  <si>
    <t>Hộp mực in 15A</t>
  </si>
  <si>
    <t>Canon: 1210</t>
  </si>
  <si>
    <t>Tổng số tiền</t>
  </si>
  <si>
    <t>DƯƠNG QUỐC CÔNG</t>
  </si>
  <si>
    <t>Xác nhận của Lãnh Đạo</t>
  </si>
  <si>
    <t>Giá trên đã bao gồm thuế</t>
  </si>
  <si>
    <t>HDD 500G</t>
  </si>
  <si>
    <t>Thùng</t>
  </si>
  <si>
    <t>PHỤ LỤC HỢP ĐỒNG SỐ: 111/HĐ
CHI TIẾT DANH MỤC LINH KIỆN, VẬT TƯ ĐÍNH KÈM</t>
  </si>
  <si>
    <t>Dây mạng (100 mét)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</si>
</sst>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#.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3"/>
    </font>
    <font>
      <b/>
      <i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/>
    <xf numFmtId="3" fontId="2" fillId="0" borderId="1" xfId="0" applyNumberFormat="1" applyFont="1" applyBorder="1"/>
    <xf numFmtId="0" fontId="5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right" vertical="center"/>
    </xf>
    <xf numFmtId="3" fontId="4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3" fontId="4" fillId="0" borderId="3" xfId="1" applyNumberFormat="1" applyFont="1" applyBorder="1" applyAlignment="1">
      <alignment horizontal="right" vertical="center"/>
    </xf>
    <xf numFmtId="3" fontId="4" fillId="0" borderId="2" xfId="1" applyNumberFormat="1" applyFont="1" applyBorder="1" applyAlignment="1">
      <alignment horizontal="righ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2" borderId="3" xfId="0" applyNumberFormat="1" applyFont="1" applyFill="1" applyBorder="1" applyAlignment="1">
      <alignment horizontal="right" vertical="center"/>
    </xf>
    <xf numFmtId="3" fontId="4" fillId="2" borderId="2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0</xdr:col>
      <xdr:colOff>474980</xdr:colOff>
      <xdr:row>4</xdr:row>
      <xdr:rowOff>3175</xdr:rowOff>
    </xdr:to>
    <xdr:sp macro="" textlink="">
      <xdr:nvSpPr>
        <xdr:cNvPr id="58" name="Text Box 29"/>
        <xdr:cNvSpPr txBox="1">
          <a:spLocks noChangeArrowheads="1"/>
        </xdr:cNvSpPr>
      </xdr:nvSpPr>
      <xdr:spPr bwMode="auto">
        <a:xfrm>
          <a:off x="356235" y="2995930"/>
          <a:ext cx="47498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5</xdr:row>
      <xdr:rowOff>0</xdr:rowOff>
    </xdr:from>
    <xdr:to>
      <xdr:col>0</xdr:col>
      <xdr:colOff>474980</xdr:colOff>
      <xdr:row>6</xdr:row>
      <xdr:rowOff>3175</xdr:rowOff>
    </xdr:to>
    <xdr:sp macro="" textlink="">
      <xdr:nvSpPr>
        <xdr:cNvPr id="24" name="Text Box 29"/>
        <xdr:cNvSpPr txBox="1">
          <a:spLocks noChangeArrowheads="1"/>
        </xdr:cNvSpPr>
      </xdr:nvSpPr>
      <xdr:spPr bwMode="auto">
        <a:xfrm>
          <a:off x="0" y="4336676"/>
          <a:ext cx="465455" cy="305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7</xdr:row>
      <xdr:rowOff>0</xdr:rowOff>
    </xdr:from>
    <xdr:to>
      <xdr:col>0</xdr:col>
      <xdr:colOff>474980</xdr:colOff>
      <xdr:row>8</xdr:row>
      <xdr:rowOff>3175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0" y="4336676"/>
          <a:ext cx="465455" cy="305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474980</xdr:colOff>
      <xdr:row>10</xdr:row>
      <xdr:rowOff>3175</xdr:rowOff>
    </xdr:to>
    <xdr:sp macro="" textlink="">
      <xdr:nvSpPr>
        <xdr:cNvPr id="26" name="Text Box 29"/>
        <xdr:cNvSpPr txBox="1">
          <a:spLocks noChangeArrowheads="1"/>
        </xdr:cNvSpPr>
      </xdr:nvSpPr>
      <xdr:spPr bwMode="auto">
        <a:xfrm>
          <a:off x="0" y="4336676"/>
          <a:ext cx="465455" cy="305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11</xdr:row>
      <xdr:rowOff>0</xdr:rowOff>
    </xdr:from>
    <xdr:to>
      <xdr:col>0</xdr:col>
      <xdr:colOff>474980</xdr:colOff>
      <xdr:row>12</xdr:row>
      <xdr:rowOff>3175</xdr:rowOff>
    </xdr:to>
    <xdr:sp macro="" textlink="">
      <xdr:nvSpPr>
        <xdr:cNvPr id="27" name="Text Box 29"/>
        <xdr:cNvSpPr txBox="1">
          <a:spLocks noChangeArrowheads="1"/>
        </xdr:cNvSpPr>
      </xdr:nvSpPr>
      <xdr:spPr bwMode="auto">
        <a:xfrm>
          <a:off x="0" y="4336676"/>
          <a:ext cx="465455" cy="305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13</xdr:row>
      <xdr:rowOff>0</xdr:rowOff>
    </xdr:from>
    <xdr:to>
      <xdr:col>0</xdr:col>
      <xdr:colOff>474980</xdr:colOff>
      <xdr:row>14</xdr:row>
      <xdr:rowOff>3175</xdr:rowOff>
    </xdr:to>
    <xdr:sp macro="" textlink="">
      <xdr:nvSpPr>
        <xdr:cNvPr id="28" name="Text Box 29"/>
        <xdr:cNvSpPr txBox="1">
          <a:spLocks noChangeArrowheads="1"/>
        </xdr:cNvSpPr>
      </xdr:nvSpPr>
      <xdr:spPr bwMode="auto">
        <a:xfrm>
          <a:off x="0" y="4336676"/>
          <a:ext cx="465455" cy="305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0</xdr:col>
      <xdr:colOff>474980</xdr:colOff>
      <xdr:row>16</xdr:row>
      <xdr:rowOff>3175</xdr:rowOff>
    </xdr:to>
    <xdr:sp macro="" textlink="">
      <xdr:nvSpPr>
        <xdr:cNvPr id="29" name="Text Box 29"/>
        <xdr:cNvSpPr txBox="1">
          <a:spLocks noChangeArrowheads="1"/>
        </xdr:cNvSpPr>
      </xdr:nvSpPr>
      <xdr:spPr bwMode="auto">
        <a:xfrm>
          <a:off x="0" y="4336676"/>
          <a:ext cx="465455" cy="305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0</xdr:col>
      <xdr:colOff>474980</xdr:colOff>
      <xdr:row>18</xdr:row>
      <xdr:rowOff>3175</xdr:rowOff>
    </xdr:to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0" y="4336676"/>
          <a:ext cx="465455" cy="305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0</xdr:col>
      <xdr:colOff>474980</xdr:colOff>
      <xdr:row>20</xdr:row>
      <xdr:rowOff>3175</xdr:rowOff>
    </xdr:to>
    <xdr:sp macro="" textlink="">
      <xdr:nvSpPr>
        <xdr:cNvPr id="31" name="Text Box 29"/>
        <xdr:cNvSpPr txBox="1">
          <a:spLocks noChangeArrowheads="1"/>
        </xdr:cNvSpPr>
      </xdr:nvSpPr>
      <xdr:spPr bwMode="auto">
        <a:xfrm>
          <a:off x="0" y="4336676"/>
          <a:ext cx="465455" cy="305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US" sz="1000" b="1">
              <a:effectLst/>
              <a:latin typeface="Times New Roman"/>
            </a:rPr>
            <a:t> </a:t>
          </a:r>
          <a:endParaRPr lang="en-US" sz="1000" b="1">
            <a:effectLst/>
            <a:latin typeface="VNI-Helve-Condens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7" zoomScale="85" zoomScaleNormal="85" workbookViewId="0">
      <selection activeCell="K27" sqref="K27:M27"/>
    </sheetView>
  </sheetViews>
  <sheetFormatPr defaultRowHeight="15.75" x14ac:dyDescent="0.25"/>
  <cols>
    <col min="1" max="1" width="7" style="1" customWidth="1"/>
    <col min="2" max="3" width="9.140625" style="1"/>
    <col min="4" max="4" width="16.42578125" style="1" customWidth="1"/>
    <col min="5" max="6" width="9.140625" style="1"/>
    <col min="7" max="7" width="9.85546875" style="1" customWidth="1"/>
    <col min="8" max="8" width="2.42578125" style="1" hidden="1" customWidth="1"/>
    <col min="9" max="10" width="10.7109375" style="1" customWidth="1"/>
    <col min="11" max="11" width="9.140625" style="1"/>
    <col min="12" max="12" width="5.140625" style="1" customWidth="1"/>
    <col min="13" max="13" width="20.42578125" style="1" customWidth="1"/>
    <col min="14" max="14" width="16.7109375" style="1" customWidth="1"/>
    <col min="15" max="16384" width="9.140625" style="1"/>
  </cols>
  <sheetData>
    <row r="1" spans="1:14" ht="50.25" customHeight="1" x14ac:dyDescent="0.25">
      <c r="A1" s="46" t="s">
        <v>46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42.75" customHeight="1" x14ac:dyDescent="0.25">
      <c r="A3" s="14" t="s">
        <v>0</v>
      </c>
      <c r="B3" s="42" t="s">
        <v>16</v>
      </c>
      <c r="C3" s="43"/>
      <c r="D3" s="44"/>
      <c r="E3" s="42" t="s">
        <v>17</v>
      </c>
      <c r="F3" s="43"/>
      <c r="G3" s="43"/>
      <c r="H3" s="44"/>
      <c r="I3" s="14" t="s">
        <v>18</v>
      </c>
      <c r="J3" s="14" t="s">
        <v>15</v>
      </c>
      <c r="K3" s="47" t="s">
        <v>22</v>
      </c>
      <c r="L3" s="48"/>
      <c r="M3" s="15" t="s">
        <v>23</v>
      </c>
      <c r="N3" s="14" t="s">
        <v>24</v>
      </c>
    </row>
    <row r="4" spans="1:14" ht="33.75" customHeight="1" x14ac:dyDescent="0.25">
      <c r="A4" s="12">
        <v>1</v>
      </c>
      <c r="B4" s="19" t="s">
        <v>1</v>
      </c>
      <c r="C4" s="20"/>
      <c r="D4" s="21"/>
      <c r="E4" s="22" t="s">
        <v>13</v>
      </c>
      <c r="F4" s="23"/>
      <c r="G4" s="23"/>
      <c r="H4" s="24"/>
      <c r="I4" s="12" t="s">
        <v>20</v>
      </c>
      <c r="J4" s="12">
        <v>2</v>
      </c>
      <c r="K4" s="17">
        <v>770000</v>
      </c>
      <c r="L4" s="18"/>
      <c r="M4" s="3">
        <f t="shared" ref="M4:M14" si="0">J4*K4</f>
        <v>1540000</v>
      </c>
      <c r="N4" s="4"/>
    </row>
    <row r="5" spans="1:14" ht="33.75" customHeight="1" x14ac:dyDescent="0.25">
      <c r="A5" s="12">
        <v>2</v>
      </c>
      <c r="B5" s="19" t="s">
        <v>2</v>
      </c>
      <c r="C5" s="20"/>
      <c r="D5" s="21"/>
      <c r="E5" s="22" t="s">
        <v>30</v>
      </c>
      <c r="F5" s="23"/>
      <c r="G5" s="23"/>
      <c r="H5" s="24"/>
      <c r="I5" s="12" t="s">
        <v>20</v>
      </c>
      <c r="J5" s="12">
        <v>12</v>
      </c>
      <c r="K5" s="17">
        <v>770000</v>
      </c>
      <c r="L5" s="18"/>
      <c r="M5" s="3">
        <f t="shared" si="0"/>
        <v>9240000</v>
      </c>
      <c r="N5" s="4"/>
    </row>
    <row r="6" spans="1:14" ht="33.75" customHeight="1" x14ac:dyDescent="0.25">
      <c r="A6" s="12">
        <v>3</v>
      </c>
      <c r="B6" s="19" t="s">
        <v>3</v>
      </c>
      <c r="C6" s="20"/>
      <c r="D6" s="21"/>
      <c r="E6" s="22" t="s">
        <v>31</v>
      </c>
      <c r="F6" s="23"/>
      <c r="G6" s="23"/>
      <c r="H6" s="24"/>
      <c r="I6" s="12" t="s">
        <v>20</v>
      </c>
      <c r="J6" s="12">
        <v>12</v>
      </c>
      <c r="K6" s="17">
        <v>770000</v>
      </c>
      <c r="L6" s="18"/>
      <c r="M6" s="3">
        <f t="shared" si="0"/>
        <v>9240000</v>
      </c>
      <c r="N6" s="4"/>
    </row>
    <row r="7" spans="1:14" ht="33.75" customHeight="1" x14ac:dyDescent="0.25">
      <c r="A7" s="12">
        <v>4</v>
      </c>
      <c r="B7" s="19" t="s">
        <v>4</v>
      </c>
      <c r="C7" s="20"/>
      <c r="D7" s="21"/>
      <c r="E7" s="22" t="s">
        <v>28</v>
      </c>
      <c r="F7" s="23"/>
      <c r="G7" s="23"/>
      <c r="H7" s="24"/>
      <c r="I7" s="12" t="s">
        <v>20</v>
      </c>
      <c r="J7" s="12">
        <v>4</v>
      </c>
      <c r="K7" s="17">
        <v>770000</v>
      </c>
      <c r="L7" s="18"/>
      <c r="M7" s="3">
        <f t="shared" si="0"/>
        <v>3080000</v>
      </c>
      <c r="N7" s="4"/>
    </row>
    <row r="8" spans="1:14" ht="33.75" customHeight="1" x14ac:dyDescent="0.25">
      <c r="A8" s="12">
        <v>5</v>
      </c>
      <c r="B8" s="19" t="s">
        <v>6</v>
      </c>
      <c r="C8" s="20"/>
      <c r="D8" s="21"/>
      <c r="E8" s="22" t="s">
        <v>29</v>
      </c>
      <c r="F8" s="23"/>
      <c r="G8" s="23"/>
      <c r="H8" s="24"/>
      <c r="I8" s="12" t="s">
        <v>20</v>
      </c>
      <c r="J8" s="12">
        <v>4</v>
      </c>
      <c r="K8" s="17">
        <v>1430000</v>
      </c>
      <c r="L8" s="18"/>
      <c r="M8" s="3">
        <f t="shared" si="0"/>
        <v>5720000</v>
      </c>
      <c r="N8" s="4"/>
    </row>
    <row r="9" spans="1:14" ht="33.75" customHeight="1" x14ac:dyDescent="0.25">
      <c r="A9" s="12">
        <v>6</v>
      </c>
      <c r="B9" s="19" t="s">
        <v>7</v>
      </c>
      <c r="C9" s="20"/>
      <c r="D9" s="21"/>
      <c r="E9" s="22" t="s">
        <v>32</v>
      </c>
      <c r="F9" s="23"/>
      <c r="G9" s="23"/>
      <c r="H9" s="24"/>
      <c r="I9" s="12" t="s">
        <v>20</v>
      </c>
      <c r="J9" s="12">
        <v>4</v>
      </c>
      <c r="K9" s="17">
        <v>1320000</v>
      </c>
      <c r="L9" s="18"/>
      <c r="M9" s="3">
        <f t="shared" si="0"/>
        <v>5280000</v>
      </c>
      <c r="N9" s="4"/>
    </row>
    <row r="10" spans="1:14" ht="33.75" customHeight="1" x14ac:dyDescent="0.25">
      <c r="A10" s="12">
        <v>7</v>
      </c>
      <c r="B10" s="19" t="s">
        <v>38</v>
      </c>
      <c r="C10" s="20"/>
      <c r="D10" s="21"/>
      <c r="E10" s="22" t="s">
        <v>39</v>
      </c>
      <c r="F10" s="23"/>
      <c r="G10" s="23"/>
      <c r="H10" s="24"/>
      <c r="I10" s="12" t="s">
        <v>20</v>
      </c>
      <c r="J10" s="12">
        <v>4</v>
      </c>
      <c r="K10" s="17">
        <v>770000</v>
      </c>
      <c r="L10" s="18"/>
      <c r="M10" s="3">
        <f t="shared" si="0"/>
        <v>3080000</v>
      </c>
      <c r="N10" s="4"/>
    </row>
    <row r="11" spans="1:14" ht="33.75" customHeight="1" x14ac:dyDescent="0.25">
      <c r="A11" s="12">
        <v>8</v>
      </c>
      <c r="B11" s="30" t="s">
        <v>34</v>
      </c>
      <c r="C11" s="31"/>
      <c r="D11" s="32"/>
      <c r="E11" s="30" t="s">
        <v>35</v>
      </c>
      <c r="F11" s="31"/>
      <c r="G11" s="32"/>
      <c r="H11" s="13"/>
      <c r="I11" s="6" t="s">
        <v>20</v>
      </c>
      <c r="J11" s="6">
        <v>3</v>
      </c>
      <c r="K11" s="33">
        <v>880000</v>
      </c>
      <c r="L11" s="34"/>
      <c r="M11" s="3">
        <f t="shared" si="0"/>
        <v>2640000</v>
      </c>
      <c r="N11" s="4"/>
    </row>
    <row r="12" spans="1:14" ht="33.75" customHeight="1" x14ac:dyDescent="0.25">
      <c r="A12" s="12">
        <v>9</v>
      </c>
      <c r="B12" s="35" t="s">
        <v>33</v>
      </c>
      <c r="C12" s="36"/>
      <c r="D12" s="37"/>
      <c r="E12" s="30" t="s">
        <v>36</v>
      </c>
      <c r="F12" s="31"/>
      <c r="G12" s="32"/>
      <c r="H12" s="13"/>
      <c r="I12" s="6" t="s">
        <v>20</v>
      </c>
      <c r="J12" s="6">
        <v>4</v>
      </c>
      <c r="K12" s="33">
        <v>1430000</v>
      </c>
      <c r="L12" s="34"/>
      <c r="M12" s="3">
        <f t="shared" si="0"/>
        <v>5720000</v>
      </c>
      <c r="N12" s="4"/>
    </row>
    <row r="13" spans="1:14" ht="33.75" customHeight="1" x14ac:dyDescent="0.25">
      <c r="A13" s="12">
        <v>10</v>
      </c>
      <c r="B13" s="22" t="s">
        <v>26</v>
      </c>
      <c r="C13" s="23"/>
      <c r="D13" s="24"/>
      <c r="E13" s="19" t="s">
        <v>11</v>
      </c>
      <c r="F13" s="20"/>
      <c r="G13" s="20"/>
      <c r="H13" s="21"/>
      <c r="I13" s="12" t="s">
        <v>20</v>
      </c>
      <c r="J13" s="12">
        <v>8</v>
      </c>
      <c r="K13" s="17">
        <v>880000</v>
      </c>
      <c r="L13" s="18"/>
      <c r="M13" s="3">
        <f>J13*K13</f>
        <v>7040000</v>
      </c>
      <c r="N13" s="4"/>
    </row>
    <row r="14" spans="1:14" ht="33.75" customHeight="1" x14ac:dyDescent="0.25">
      <c r="A14" s="12">
        <v>11</v>
      </c>
      <c r="B14" s="22" t="s">
        <v>27</v>
      </c>
      <c r="C14" s="23"/>
      <c r="D14" s="24"/>
      <c r="E14" s="19" t="s">
        <v>12</v>
      </c>
      <c r="F14" s="20"/>
      <c r="G14" s="20"/>
      <c r="H14" s="21"/>
      <c r="I14" s="12" t="s">
        <v>20</v>
      </c>
      <c r="J14" s="12">
        <v>12</v>
      </c>
      <c r="K14" s="28">
        <v>1650000</v>
      </c>
      <c r="L14" s="29"/>
      <c r="M14" s="3">
        <f t="shared" si="0"/>
        <v>19800000</v>
      </c>
      <c r="N14" s="4"/>
    </row>
    <row r="15" spans="1:14" ht="33.75" customHeight="1" x14ac:dyDescent="0.25">
      <c r="A15" s="12">
        <v>12</v>
      </c>
      <c r="B15" s="19" t="s">
        <v>5</v>
      </c>
      <c r="C15" s="20"/>
      <c r="D15" s="21"/>
      <c r="E15" s="25" t="s">
        <v>14</v>
      </c>
      <c r="F15" s="26"/>
      <c r="G15" s="26"/>
      <c r="H15" s="27"/>
      <c r="I15" s="12" t="s">
        <v>19</v>
      </c>
      <c r="J15" s="12">
        <v>20</v>
      </c>
      <c r="K15" s="17">
        <v>770000</v>
      </c>
      <c r="L15" s="18"/>
      <c r="M15" s="11">
        <f>K15*J15</f>
        <v>15400000</v>
      </c>
      <c r="N15" s="12"/>
    </row>
    <row r="16" spans="1:14" ht="33.75" customHeight="1" x14ac:dyDescent="0.25">
      <c r="A16" s="12">
        <v>13</v>
      </c>
      <c r="B16" s="19" t="s">
        <v>44</v>
      </c>
      <c r="C16" s="20"/>
      <c r="D16" s="20"/>
      <c r="E16" s="20"/>
      <c r="F16" s="20"/>
      <c r="G16" s="20"/>
      <c r="H16" s="16"/>
      <c r="I16" s="12" t="s">
        <v>21</v>
      </c>
      <c r="J16" s="12">
        <v>6</v>
      </c>
      <c r="K16" s="17">
        <v>1265000</v>
      </c>
      <c r="L16" s="18"/>
      <c r="M16" s="11">
        <f>K16*J16</f>
        <v>7590000</v>
      </c>
      <c r="N16" s="12"/>
    </row>
    <row r="17" spans="1:15" ht="33.75" customHeight="1" x14ac:dyDescent="0.25">
      <c r="A17" s="12">
        <v>14</v>
      </c>
      <c r="B17" s="19" t="s">
        <v>8</v>
      </c>
      <c r="C17" s="20"/>
      <c r="D17" s="20"/>
      <c r="E17" s="20"/>
      <c r="F17" s="20"/>
      <c r="G17" s="20"/>
      <c r="H17" s="16"/>
      <c r="I17" s="12" t="s">
        <v>21</v>
      </c>
      <c r="J17" s="12">
        <v>6</v>
      </c>
      <c r="K17" s="17">
        <v>180000</v>
      </c>
      <c r="L17" s="18"/>
      <c r="M17" s="11">
        <f>K17*J17</f>
        <v>1080000</v>
      </c>
      <c r="N17" s="12" t="s">
        <v>25</v>
      </c>
    </row>
    <row r="18" spans="1:15" ht="33.75" customHeight="1" x14ac:dyDescent="0.25">
      <c r="A18" s="12">
        <v>15</v>
      </c>
      <c r="B18" s="19" t="s">
        <v>9</v>
      </c>
      <c r="C18" s="20"/>
      <c r="D18" s="20"/>
      <c r="E18" s="20"/>
      <c r="F18" s="20"/>
      <c r="G18" s="20"/>
      <c r="H18" s="21"/>
      <c r="I18" s="12" t="s">
        <v>21</v>
      </c>
      <c r="J18" s="12">
        <v>6</v>
      </c>
      <c r="K18" s="17">
        <v>145000</v>
      </c>
      <c r="L18" s="18"/>
      <c r="M18" s="2">
        <f t="shared" ref="M18:M21" si="1">J18*K18</f>
        <v>870000</v>
      </c>
      <c r="N18" s="12" t="s">
        <v>25</v>
      </c>
    </row>
    <row r="19" spans="1:15" ht="33.75" customHeight="1" x14ac:dyDescent="0.25">
      <c r="A19" s="12">
        <v>16</v>
      </c>
      <c r="B19" s="19" t="s">
        <v>10</v>
      </c>
      <c r="C19" s="20"/>
      <c r="D19" s="20"/>
      <c r="E19" s="20"/>
      <c r="F19" s="20"/>
      <c r="G19" s="20"/>
      <c r="H19" s="21"/>
      <c r="I19" s="12" t="s">
        <v>21</v>
      </c>
      <c r="J19" s="12">
        <v>4</v>
      </c>
      <c r="K19" s="17">
        <v>495000</v>
      </c>
      <c r="L19" s="18"/>
      <c r="M19" s="2">
        <f t="shared" si="1"/>
        <v>1980000</v>
      </c>
      <c r="N19" s="12" t="s">
        <v>25</v>
      </c>
    </row>
    <row r="20" spans="1:15" ht="33.75" customHeight="1" x14ac:dyDescent="0.25">
      <c r="A20" s="12">
        <v>17</v>
      </c>
      <c r="B20" s="35" t="s">
        <v>37</v>
      </c>
      <c r="C20" s="36"/>
      <c r="D20" s="36"/>
      <c r="E20" s="36"/>
      <c r="F20" s="36"/>
      <c r="G20" s="37"/>
      <c r="H20" s="13"/>
      <c r="I20" s="6" t="s">
        <v>20</v>
      </c>
      <c r="J20" s="6">
        <v>2</v>
      </c>
      <c r="K20" s="33">
        <v>165000</v>
      </c>
      <c r="L20" s="34"/>
      <c r="M20" s="2">
        <f t="shared" si="1"/>
        <v>330000</v>
      </c>
      <c r="N20" s="12"/>
    </row>
    <row r="21" spans="1:15" ht="33.75" customHeight="1" x14ac:dyDescent="0.25">
      <c r="A21" s="12">
        <v>18</v>
      </c>
      <c r="B21" s="35" t="s">
        <v>47</v>
      </c>
      <c r="C21" s="36"/>
      <c r="D21" s="36"/>
      <c r="E21" s="36"/>
      <c r="F21" s="36"/>
      <c r="G21" s="37"/>
      <c r="H21" s="10"/>
      <c r="I21" s="6" t="s">
        <v>45</v>
      </c>
      <c r="J21" s="6">
        <v>2</v>
      </c>
      <c r="K21" s="33">
        <v>1265000</v>
      </c>
      <c r="L21" s="34"/>
      <c r="M21" s="2">
        <f t="shared" si="1"/>
        <v>2530000</v>
      </c>
      <c r="N21" s="12"/>
    </row>
    <row r="22" spans="1:15" ht="36.75" customHeight="1" x14ac:dyDescent="0.25">
      <c r="A22" s="38" t="s">
        <v>40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8">
        <f>SUM(M4:M20)</f>
        <v>99630000</v>
      </c>
      <c r="N22" s="12"/>
    </row>
    <row r="23" spans="1:15" ht="21.75" customHeight="1" x14ac:dyDescent="0.25">
      <c r="B23" s="45" t="s">
        <v>43</v>
      </c>
      <c r="C23" s="45"/>
      <c r="D23" s="45"/>
      <c r="E23" s="45"/>
      <c r="M23" s="5"/>
      <c r="N23" s="5"/>
      <c r="O23" s="5"/>
    </row>
    <row r="24" spans="1:15" ht="20.25" customHeight="1" x14ac:dyDescent="0.25">
      <c r="B24" s="41" t="s">
        <v>42</v>
      </c>
      <c r="C24" s="41"/>
      <c r="D24" s="41"/>
      <c r="E24" s="41"/>
      <c r="G24" s="7"/>
      <c r="H24" s="7"/>
      <c r="I24" s="7"/>
      <c r="J24" s="7"/>
      <c r="K24" s="41"/>
      <c r="L24" s="41"/>
      <c r="M24" s="41"/>
    </row>
    <row r="25" spans="1:15" x14ac:dyDescent="0.25">
      <c r="B25" s="41"/>
      <c r="C25" s="41"/>
      <c r="D25" s="41"/>
      <c r="E25" s="41"/>
      <c r="K25" s="41"/>
      <c r="L25" s="41"/>
      <c r="M25" s="41"/>
    </row>
    <row r="26" spans="1:15" ht="20.25" customHeight="1" x14ac:dyDescent="0.25">
      <c r="B26" s="41"/>
      <c r="C26" s="41"/>
      <c r="D26" s="41"/>
      <c r="E26" s="41"/>
      <c r="K26" s="41"/>
      <c r="L26" s="41"/>
      <c r="M26" s="41"/>
    </row>
    <row r="27" spans="1:15" x14ac:dyDescent="0.25">
      <c r="B27" s="41"/>
      <c r="C27" s="41"/>
      <c r="D27" s="41"/>
      <c r="E27" s="41"/>
      <c r="K27" s="41"/>
      <c r="L27" s="41"/>
      <c r="M27" s="41"/>
    </row>
    <row r="28" spans="1:15" x14ac:dyDescent="0.25">
      <c r="B28" s="41"/>
      <c r="C28" s="41"/>
      <c r="D28" s="41"/>
      <c r="E28" s="41"/>
      <c r="K28" s="41"/>
      <c r="L28" s="41"/>
      <c r="M28" s="41"/>
    </row>
    <row r="29" spans="1:15" x14ac:dyDescent="0.25">
      <c r="B29" s="41" t="s">
        <v>41</v>
      </c>
      <c r="C29" s="41"/>
      <c r="D29" s="41"/>
      <c r="E29" s="41"/>
      <c r="K29" s="41"/>
      <c r="L29" s="41"/>
      <c r="M29" s="41"/>
    </row>
    <row r="30" spans="1:15" x14ac:dyDescent="0.25">
      <c r="B30" s="41"/>
      <c r="C30" s="41"/>
      <c r="D30" s="41"/>
      <c r="E30" s="41"/>
    </row>
  </sheetData>
  <mergeCells count="67">
    <mergeCell ref="A1:N1"/>
    <mergeCell ref="B30:E30"/>
    <mergeCell ref="K25:M25"/>
    <mergeCell ref="K26:M26"/>
    <mergeCell ref="K27:M27"/>
    <mergeCell ref="K28:M28"/>
    <mergeCell ref="K29:M29"/>
    <mergeCell ref="B25:E25"/>
    <mergeCell ref="B26:E26"/>
    <mergeCell ref="B27:E27"/>
    <mergeCell ref="B28:E28"/>
    <mergeCell ref="B29:E29"/>
    <mergeCell ref="K3:L3"/>
    <mergeCell ref="K16:L16"/>
    <mergeCell ref="K17:L17"/>
    <mergeCell ref="K21:L21"/>
    <mergeCell ref="B3:D3"/>
    <mergeCell ref="E3:H3"/>
    <mergeCell ref="B23:E23"/>
    <mergeCell ref="B24:E24"/>
    <mergeCell ref="B19:H19"/>
    <mergeCell ref="E14:H14"/>
    <mergeCell ref="B18:H18"/>
    <mergeCell ref="B4:D4"/>
    <mergeCell ref="E4:H4"/>
    <mergeCell ref="B21:G21"/>
    <mergeCell ref="B8:D8"/>
    <mergeCell ref="B9:D9"/>
    <mergeCell ref="E8:H8"/>
    <mergeCell ref="E9:H9"/>
    <mergeCell ref="E5:H5"/>
    <mergeCell ref="B17:G17"/>
    <mergeCell ref="K19:L19"/>
    <mergeCell ref="A22:L22"/>
    <mergeCell ref="K24:M24"/>
    <mergeCell ref="B20:G20"/>
    <mergeCell ref="K20:L20"/>
    <mergeCell ref="E11:G11"/>
    <mergeCell ref="K11:L11"/>
    <mergeCell ref="B12:D12"/>
    <mergeCell ref="E12:G12"/>
    <mergeCell ref="K12:L12"/>
    <mergeCell ref="B11:D11"/>
    <mergeCell ref="E10:H10"/>
    <mergeCell ref="K10:L10"/>
    <mergeCell ref="K4:L4"/>
    <mergeCell ref="B5:D5"/>
    <mergeCell ref="K5:L5"/>
    <mergeCell ref="B6:D6"/>
    <mergeCell ref="E6:H6"/>
    <mergeCell ref="K6:L6"/>
    <mergeCell ref="K18:L18"/>
    <mergeCell ref="K8:L8"/>
    <mergeCell ref="K9:L9"/>
    <mergeCell ref="B7:D7"/>
    <mergeCell ref="E7:H7"/>
    <mergeCell ref="K7:L7"/>
    <mergeCell ref="B15:D15"/>
    <mergeCell ref="E15:H15"/>
    <mergeCell ref="K15:L15"/>
    <mergeCell ref="B13:D13"/>
    <mergeCell ref="E13:H13"/>
    <mergeCell ref="K13:L13"/>
    <mergeCell ref="B14:D14"/>
    <mergeCell ref="B16:G16"/>
    <mergeCell ref="K14:L14"/>
    <mergeCell ref="B10:D10"/>
  </mergeCells>
  <pageMargins left="0.19685039370078741" right="0.19685039370078741" top="0.23622047244094491" bottom="0.19685039370078741" header="0.31496062992125984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</dc:creator>
  <cp:lastModifiedBy>Admin</cp:lastModifiedBy>
  <cp:lastPrinted>2017-07-11T03:54:16Z</cp:lastPrinted>
  <dcterms:created xsi:type="dcterms:W3CDTF">2017-02-16T01:47:36Z</dcterms:created>
  <dcterms:modified xsi:type="dcterms:W3CDTF">2017-10-04T01:36:41Z</dcterms:modified>
</cp:coreProperties>
</file>