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TO TRINH\THỦY\MẪU MUA SẮM\HOP DONG\Hop dong nguyen tac\dang lam\bao gia\"/>
    </mc:Choice>
  </mc:AlternateContent>
  <bookViews>
    <workbookView xWindow="360" yWindow="270" windowWidth="13395" windowHeight="75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Sheet1!$16:$16</definedName>
  </definedNames>
  <calcPr calcId="152511"/>
</workbook>
</file>

<file path=xl/calcChain.xml><?xml version="1.0" encoding="utf-8"?>
<calcChain xmlns="http://schemas.openxmlformats.org/spreadsheetml/2006/main">
  <c r="L34" i="1" l="1"/>
  <c r="L29" i="1" l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5" i="1" l="1"/>
</calcChain>
</file>

<file path=xl/sharedStrings.xml><?xml version="1.0" encoding="utf-8"?>
<sst xmlns="http://schemas.openxmlformats.org/spreadsheetml/2006/main" count="71" uniqueCount="54">
  <si>
    <t>CÔNG TY TNHH THƯƠNG MẠI DỊCH VỤ SẢN XUẤT TÙNG VĨ 
CHÍNH HÃNG - GIAO HÀNG NHANH
Phân Phối Sỉ &amp; Lẻ Giá Tốt Nhất
115 Nguyễn Chí Thanh, P.9, Q.5, Thành Phố Hồ Chí Minh</t>
  </si>
  <si>
    <t>BẢNG BÁO GIÁ</t>
  </si>
  <si>
    <t>STT</t>
  </si>
  <si>
    <t>Giá trên đã bao gồm thuế</t>
  </si>
  <si>
    <t>Trân trọng kính chào</t>
  </si>
  <si>
    <t>TP.HCM,Ngày            Tháng            Năm</t>
  </si>
  <si>
    <t>Kính gửi:</t>
  </si>
  <si>
    <t>Địa chỉ:</t>
  </si>
  <si>
    <t>Nguyễn Hoàng Phương</t>
  </si>
  <si>
    <t>TRUNG TÂM KIỂM CHUẨN XÉT NGIỆM TP HỒ CHÍ MINH</t>
  </si>
  <si>
    <t>75A CAO THẮNG, PHƯỜNG 3, QUẬN 3, TP. HỒ CHÍ MINH</t>
  </si>
  <si>
    <t>Hộp mực in 12A</t>
  </si>
  <si>
    <t>Hộp mực in 85A/35A-G</t>
  </si>
  <si>
    <t>Hộp mực in 49A/53A-M</t>
  </si>
  <si>
    <t>Hộp mực in 05A</t>
  </si>
  <si>
    <t>Hộp mực in 16A</t>
  </si>
  <si>
    <t>Hộp mực in 64A</t>
  </si>
  <si>
    <t>HP: CP1025</t>
  </si>
  <si>
    <t>HP: M452DN</t>
  </si>
  <si>
    <t>Mực Ricoh 1230D</t>
  </si>
  <si>
    <t>Bàn phím</t>
  </si>
  <si>
    <t>Chuột</t>
  </si>
  <si>
    <t>Quạt CPU</t>
  </si>
  <si>
    <t>Mặt hàng</t>
  </si>
  <si>
    <t>Thông số kỹ thuật</t>
  </si>
  <si>
    <t>Đvt</t>
  </si>
  <si>
    <t>Số lượng</t>
  </si>
  <si>
    <t>Đơn giá
 (VND)</t>
  </si>
  <si>
    <t>Thành tiền
(Đã bao gồm thuế)</t>
  </si>
  <si>
    <t>Bảo hành</t>
  </si>
  <si>
    <t>Canon : 151DW</t>
  </si>
  <si>
    <t>Bình</t>
  </si>
  <si>
    <t>HP : 2035, 2015</t>
  </si>
  <si>
    <t>Canon : 2900</t>
  </si>
  <si>
    <t>Canon : 3500</t>
  </si>
  <si>
    <t>Cái</t>
  </si>
  <si>
    <t>Hộp</t>
  </si>
  <si>
    <t>Canon : 3300</t>
  </si>
  <si>
    <t>HP : 4515</t>
  </si>
  <si>
    <t>Hộp mực in 15A</t>
  </si>
  <si>
    <t>Canon: 1210</t>
  </si>
  <si>
    <t xml:space="preserve">Hộp mực  Brother </t>
  </si>
  <si>
    <t xml:space="preserve">Brother: 5350DN </t>
  </si>
  <si>
    <t>Hộp mực Panasonic 422, 402</t>
  </si>
  <si>
    <t>Panasonic: 422, 402</t>
  </si>
  <si>
    <t>Mực HP CP1025 – Đen, Đỏ,Vàng, Xanh</t>
  </si>
  <si>
    <t>12 tháng</t>
  </si>
  <si>
    <t>Mực HP M452DN – Đen, Đỏ, Vàng, Xanh</t>
  </si>
  <si>
    <t>Ricoh : 2000LE, 1600LE</t>
  </si>
  <si>
    <t>Đầu bấm cáp mạng, cáp điện thoại</t>
  </si>
  <si>
    <t>Tổng số tiền</t>
  </si>
  <si>
    <t>HDD 500G</t>
  </si>
  <si>
    <t>Thùng</t>
  </si>
  <si>
    <t>Dây mạng (100 mét)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</si>
</sst>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.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7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3" fontId="11" fillId="0" borderId="1" xfId="0" applyNumberFormat="1" applyFont="1" applyBorder="1"/>
    <xf numFmtId="0" fontId="5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2" fillId="2" borderId="4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2" fillId="0" borderId="2" xfId="1" applyNumberFormat="1" applyFont="1" applyBorder="1" applyAlignment="1">
      <alignment horizontal="right" vertical="center"/>
    </xf>
    <xf numFmtId="3" fontId="12" fillId="0" borderId="4" xfId="1" applyNumberFormat="1" applyFont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0</xdr:row>
      <xdr:rowOff>76201</xdr:rowOff>
    </xdr:from>
    <xdr:to>
      <xdr:col>12</xdr:col>
      <xdr:colOff>366711</xdr:colOff>
      <xdr:row>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76201"/>
          <a:ext cx="1414461" cy="9429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474980</xdr:colOff>
      <xdr:row>17</xdr:row>
      <xdr:rowOff>3175</xdr:rowOff>
    </xdr:to>
    <xdr:sp macro="" textlink="">
      <xdr:nvSpPr>
        <xdr:cNvPr id="4" name="Text Box 29"/>
        <xdr:cNvSpPr txBox="1">
          <a:spLocks noChangeArrowheads="1"/>
        </xdr:cNvSpPr>
      </xdr:nvSpPr>
      <xdr:spPr bwMode="auto">
        <a:xfrm>
          <a:off x="0" y="9944100"/>
          <a:ext cx="465455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474980</xdr:colOff>
      <xdr:row>17</xdr:row>
      <xdr:rowOff>3175</xdr:rowOff>
    </xdr:to>
    <xdr:sp macro="" textlink="">
      <xdr:nvSpPr>
        <xdr:cNvPr id="6" name="Text Box 29"/>
        <xdr:cNvSpPr txBox="1">
          <a:spLocks noChangeArrowheads="1"/>
        </xdr:cNvSpPr>
      </xdr:nvSpPr>
      <xdr:spPr bwMode="auto">
        <a:xfrm>
          <a:off x="0" y="12639675"/>
          <a:ext cx="474980" cy="76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474980</xdr:colOff>
      <xdr:row>19</xdr:row>
      <xdr:rowOff>3175</xdr:rowOff>
    </xdr:to>
    <xdr:sp macro="" textlink="">
      <xdr:nvSpPr>
        <xdr:cNvPr id="7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474980</xdr:colOff>
      <xdr:row>19</xdr:row>
      <xdr:rowOff>3175</xdr:rowOff>
    </xdr:to>
    <xdr:sp macro="" textlink="">
      <xdr:nvSpPr>
        <xdr:cNvPr id="8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474980</xdr:colOff>
      <xdr:row>21</xdr:row>
      <xdr:rowOff>3175</xdr:rowOff>
    </xdr:to>
    <xdr:sp macro="" textlink="">
      <xdr:nvSpPr>
        <xdr:cNvPr id="9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474980</xdr:colOff>
      <xdr:row>21</xdr:row>
      <xdr:rowOff>3175</xdr:rowOff>
    </xdr:to>
    <xdr:sp macro="" textlink="">
      <xdr:nvSpPr>
        <xdr:cNvPr id="10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474980</xdr:colOff>
      <xdr:row>23</xdr:row>
      <xdr:rowOff>3175</xdr:rowOff>
    </xdr:to>
    <xdr:sp macro="" textlink="">
      <xdr:nvSpPr>
        <xdr:cNvPr id="11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474980</xdr:colOff>
      <xdr:row>23</xdr:row>
      <xdr:rowOff>3175</xdr:rowOff>
    </xdr:to>
    <xdr:sp macro="" textlink="">
      <xdr:nvSpPr>
        <xdr:cNvPr id="12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474980</xdr:colOff>
      <xdr:row>25</xdr:row>
      <xdr:rowOff>3175</xdr:rowOff>
    </xdr:to>
    <xdr:sp macro="" textlink="">
      <xdr:nvSpPr>
        <xdr:cNvPr id="13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474980</xdr:colOff>
      <xdr:row>25</xdr:row>
      <xdr:rowOff>3175</xdr:rowOff>
    </xdr:to>
    <xdr:sp macro="" textlink="">
      <xdr:nvSpPr>
        <xdr:cNvPr id="14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474980</xdr:colOff>
      <xdr:row>27</xdr:row>
      <xdr:rowOff>3175</xdr:rowOff>
    </xdr:to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474980</xdr:colOff>
      <xdr:row>27</xdr:row>
      <xdr:rowOff>3175</xdr:rowOff>
    </xdr:to>
    <xdr:sp macro="" textlink="">
      <xdr:nvSpPr>
        <xdr:cNvPr id="16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474980</xdr:colOff>
      <xdr:row>29</xdr:row>
      <xdr:rowOff>3175</xdr:rowOff>
    </xdr:to>
    <xdr:sp macro="" textlink="">
      <xdr:nvSpPr>
        <xdr:cNvPr id="17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474980</xdr:colOff>
      <xdr:row>29</xdr:row>
      <xdr:rowOff>3175</xdr:rowOff>
    </xdr:to>
    <xdr:sp macro="" textlink="">
      <xdr:nvSpPr>
        <xdr:cNvPr id="18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0</xdr:col>
      <xdr:colOff>474980</xdr:colOff>
      <xdr:row>31</xdr:row>
      <xdr:rowOff>3175</xdr:rowOff>
    </xdr:to>
    <xdr:sp macro="" textlink="">
      <xdr:nvSpPr>
        <xdr:cNvPr id="19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0</xdr:col>
      <xdr:colOff>474980</xdr:colOff>
      <xdr:row>31</xdr:row>
      <xdr:rowOff>3175</xdr:rowOff>
    </xdr:to>
    <xdr:sp macro="" textlink="">
      <xdr:nvSpPr>
        <xdr:cNvPr id="20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474980</xdr:colOff>
      <xdr:row>33</xdr:row>
      <xdr:rowOff>3175</xdr:rowOff>
    </xdr:to>
    <xdr:sp macro="" textlink="">
      <xdr:nvSpPr>
        <xdr:cNvPr id="21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474980</xdr:colOff>
      <xdr:row>33</xdr:row>
      <xdr:rowOff>3175</xdr:rowOff>
    </xdr:to>
    <xdr:sp macro="" textlink="">
      <xdr:nvSpPr>
        <xdr:cNvPr id="22" name="Text Box 29"/>
        <xdr:cNvSpPr txBox="1">
          <a:spLocks noChangeArrowheads="1"/>
        </xdr:cNvSpPr>
      </xdr:nvSpPr>
      <xdr:spPr bwMode="auto">
        <a:xfrm>
          <a:off x="0" y="3529853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8" zoomScale="85" zoomScaleNormal="85" workbookViewId="0">
      <selection activeCell="M40" sqref="M40"/>
    </sheetView>
  </sheetViews>
  <sheetFormatPr defaultRowHeight="15" x14ac:dyDescent="0.25"/>
  <cols>
    <col min="4" max="4" width="12.5703125" customWidth="1"/>
    <col min="7" max="7" width="13.42578125" customWidth="1"/>
    <col min="8" max="8" width="9.140625" customWidth="1"/>
    <col min="9" max="9" width="11" customWidth="1"/>
    <col min="10" max="10" width="9.42578125" customWidth="1"/>
    <col min="11" max="11" width="6.7109375" customWidth="1"/>
    <col min="12" max="12" width="20.140625" customWidth="1"/>
    <col min="13" max="13" width="14.140625" customWidth="1"/>
  </cols>
  <sheetData>
    <row r="1" spans="1:13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3"/>
    </row>
    <row r="2" spans="1:13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3"/>
    </row>
    <row r="3" spans="1:13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3"/>
    </row>
    <row r="4" spans="1:13" ht="1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3"/>
    </row>
    <row r="5" spans="1:1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3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</row>
    <row r="7" spans="1:13" ht="15" customHeight="1" x14ac:dyDescent="0.25">
      <c r="C7" s="2"/>
      <c r="D7" s="2"/>
      <c r="E7" s="2"/>
      <c r="F7" s="2"/>
      <c r="G7" s="2"/>
      <c r="H7" s="2"/>
      <c r="I7" s="2"/>
    </row>
    <row r="8" spans="1:13" ht="15" customHeight="1" x14ac:dyDescent="0.25">
      <c r="C8" s="2"/>
      <c r="D8" s="2"/>
      <c r="E8" s="2"/>
      <c r="F8" s="2"/>
      <c r="G8" s="2"/>
      <c r="H8" s="2"/>
      <c r="I8" s="2"/>
    </row>
    <row r="9" spans="1:13" ht="15" customHeight="1" x14ac:dyDescent="0.25">
      <c r="A9" s="50" t="s">
        <v>1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 ht="20.25" customHeight="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3" spans="1:13" x14ac:dyDescent="0.25">
      <c r="A13" s="34" t="s">
        <v>6</v>
      </c>
      <c r="B13" s="34"/>
      <c r="C13" s="33" t="s">
        <v>9</v>
      </c>
      <c r="D13" s="33"/>
      <c r="E13" s="33"/>
      <c r="F13" s="33"/>
      <c r="G13" s="33"/>
      <c r="H13" s="33"/>
      <c r="I13" s="33"/>
      <c r="J13" s="33"/>
    </row>
    <row r="14" spans="1:13" x14ac:dyDescent="0.25">
      <c r="A14" s="34" t="s">
        <v>7</v>
      </c>
      <c r="B14" s="34"/>
      <c r="C14" s="33" t="s">
        <v>10</v>
      </c>
      <c r="D14" s="33"/>
      <c r="E14" s="33"/>
      <c r="F14" s="33"/>
      <c r="G14" s="33"/>
      <c r="H14" s="33"/>
      <c r="I14" s="33"/>
      <c r="J14" s="33"/>
    </row>
    <row r="15" spans="1:13" x14ac:dyDescent="0.25">
      <c r="A15" s="4"/>
      <c r="B15" s="4"/>
      <c r="D15" s="1"/>
      <c r="E15" s="1"/>
      <c r="F15" s="1"/>
      <c r="G15" s="1"/>
      <c r="H15" s="1"/>
      <c r="I15" s="1"/>
    </row>
    <row r="16" spans="1:13" ht="47.25" customHeight="1" x14ac:dyDescent="0.25">
      <c r="A16" s="6" t="s">
        <v>2</v>
      </c>
      <c r="B16" s="36" t="s">
        <v>23</v>
      </c>
      <c r="C16" s="37"/>
      <c r="D16" s="38"/>
      <c r="E16" s="36" t="s">
        <v>24</v>
      </c>
      <c r="F16" s="37"/>
      <c r="G16" s="38"/>
      <c r="H16" s="6" t="s">
        <v>25</v>
      </c>
      <c r="I16" s="6" t="s">
        <v>26</v>
      </c>
      <c r="J16" s="39" t="s">
        <v>27</v>
      </c>
      <c r="K16" s="40"/>
      <c r="L16" s="7" t="s">
        <v>28</v>
      </c>
      <c r="M16" s="6" t="s">
        <v>29</v>
      </c>
    </row>
    <row r="17" spans="1:13" ht="21.75" customHeight="1" x14ac:dyDescent="0.25">
      <c r="A17" s="8">
        <v>1</v>
      </c>
      <c r="B17" s="17" t="s">
        <v>11</v>
      </c>
      <c r="C17" s="18"/>
      <c r="D17" s="19"/>
      <c r="E17" s="23" t="s">
        <v>33</v>
      </c>
      <c r="F17" s="24"/>
      <c r="G17" s="25"/>
      <c r="H17" s="14" t="s">
        <v>36</v>
      </c>
      <c r="I17" s="14">
        <v>2</v>
      </c>
      <c r="J17" s="41">
        <v>880000</v>
      </c>
      <c r="K17" s="42"/>
      <c r="L17" s="11">
        <f t="shared" ref="L17:L27" si="0">I17*J17</f>
        <v>1760000</v>
      </c>
      <c r="M17" s="9"/>
    </row>
    <row r="18" spans="1:13" ht="21.75" customHeight="1" x14ac:dyDescent="0.25">
      <c r="A18" s="8">
        <v>2</v>
      </c>
      <c r="B18" s="17" t="s">
        <v>12</v>
      </c>
      <c r="C18" s="18"/>
      <c r="D18" s="19"/>
      <c r="E18" s="23" t="s">
        <v>30</v>
      </c>
      <c r="F18" s="24"/>
      <c r="G18" s="25"/>
      <c r="H18" s="14" t="s">
        <v>36</v>
      </c>
      <c r="I18" s="14">
        <v>12</v>
      </c>
      <c r="J18" s="41">
        <v>880000</v>
      </c>
      <c r="K18" s="42"/>
      <c r="L18" s="11">
        <f t="shared" si="0"/>
        <v>10560000</v>
      </c>
      <c r="M18" s="9"/>
    </row>
    <row r="19" spans="1:13" ht="21.75" customHeight="1" x14ac:dyDescent="0.25">
      <c r="A19" s="14">
        <v>3</v>
      </c>
      <c r="B19" s="17" t="s">
        <v>13</v>
      </c>
      <c r="C19" s="18"/>
      <c r="D19" s="19"/>
      <c r="E19" s="23" t="s">
        <v>37</v>
      </c>
      <c r="F19" s="24"/>
      <c r="G19" s="25"/>
      <c r="H19" s="14" t="s">
        <v>36</v>
      </c>
      <c r="I19" s="14">
        <v>12</v>
      </c>
      <c r="J19" s="41">
        <v>880000</v>
      </c>
      <c r="K19" s="42"/>
      <c r="L19" s="11">
        <f t="shared" si="0"/>
        <v>10560000</v>
      </c>
      <c r="M19" s="9"/>
    </row>
    <row r="20" spans="1:13" ht="21.75" customHeight="1" x14ac:dyDescent="0.25">
      <c r="A20" s="14">
        <v>4</v>
      </c>
      <c r="B20" s="17" t="s">
        <v>14</v>
      </c>
      <c r="C20" s="18"/>
      <c r="D20" s="19"/>
      <c r="E20" s="23" t="s">
        <v>32</v>
      </c>
      <c r="F20" s="24"/>
      <c r="G20" s="25"/>
      <c r="H20" s="14" t="s">
        <v>36</v>
      </c>
      <c r="I20" s="14">
        <v>4</v>
      </c>
      <c r="J20" s="41">
        <v>880000</v>
      </c>
      <c r="K20" s="42"/>
      <c r="L20" s="11">
        <f t="shared" si="0"/>
        <v>3520000</v>
      </c>
      <c r="M20" s="9"/>
    </row>
    <row r="21" spans="1:13" ht="21.75" customHeight="1" x14ac:dyDescent="0.25">
      <c r="A21" s="14">
        <v>5</v>
      </c>
      <c r="B21" s="17" t="s">
        <v>15</v>
      </c>
      <c r="C21" s="18"/>
      <c r="D21" s="19"/>
      <c r="E21" s="23" t="s">
        <v>34</v>
      </c>
      <c r="F21" s="24"/>
      <c r="G21" s="25"/>
      <c r="H21" s="14" t="s">
        <v>36</v>
      </c>
      <c r="I21" s="14">
        <v>4</v>
      </c>
      <c r="J21" s="41">
        <v>1500000</v>
      </c>
      <c r="K21" s="42"/>
      <c r="L21" s="11">
        <f t="shared" si="0"/>
        <v>6000000</v>
      </c>
      <c r="M21" s="9"/>
    </row>
    <row r="22" spans="1:13" ht="21.75" customHeight="1" x14ac:dyDescent="0.25">
      <c r="A22" s="14">
        <v>6</v>
      </c>
      <c r="B22" s="17" t="s">
        <v>16</v>
      </c>
      <c r="C22" s="18"/>
      <c r="D22" s="19"/>
      <c r="E22" s="23" t="s">
        <v>38</v>
      </c>
      <c r="F22" s="24"/>
      <c r="G22" s="25"/>
      <c r="H22" s="14" t="s">
        <v>36</v>
      </c>
      <c r="I22" s="14">
        <v>4</v>
      </c>
      <c r="J22" s="41">
        <v>1400000</v>
      </c>
      <c r="K22" s="42"/>
      <c r="L22" s="11">
        <f t="shared" si="0"/>
        <v>5600000</v>
      </c>
      <c r="M22" s="9"/>
    </row>
    <row r="23" spans="1:13" ht="18" customHeight="1" x14ac:dyDescent="0.25">
      <c r="A23" s="14">
        <v>7</v>
      </c>
      <c r="B23" s="17" t="s">
        <v>39</v>
      </c>
      <c r="C23" s="18"/>
      <c r="D23" s="19"/>
      <c r="E23" s="23" t="s">
        <v>40</v>
      </c>
      <c r="F23" s="24"/>
      <c r="G23" s="25"/>
      <c r="H23" s="14" t="s">
        <v>36</v>
      </c>
      <c r="I23" s="14">
        <v>4</v>
      </c>
      <c r="J23" s="41">
        <v>880000</v>
      </c>
      <c r="K23" s="42"/>
      <c r="L23" s="11">
        <f t="shared" si="0"/>
        <v>3520000</v>
      </c>
      <c r="M23" s="9"/>
    </row>
    <row r="24" spans="1:13" ht="18" customHeight="1" x14ac:dyDescent="0.25">
      <c r="A24" s="14">
        <v>8</v>
      </c>
      <c r="B24" s="29" t="s">
        <v>41</v>
      </c>
      <c r="C24" s="30"/>
      <c r="D24" s="31"/>
      <c r="E24" s="29" t="s">
        <v>42</v>
      </c>
      <c r="F24" s="30"/>
      <c r="G24" s="31"/>
      <c r="H24" s="10" t="s">
        <v>36</v>
      </c>
      <c r="I24" s="10">
        <v>3</v>
      </c>
      <c r="J24" s="43">
        <v>990000</v>
      </c>
      <c r="K24" s="44"/>
      <c r="L24" s="11">
        <f t="shared" si="0"/>
        <v>2970000</v>
      </c>
      <c r="M24" s="9"/>
    </row>
    <row r="25" spans="1:13" ht="18" customHeight="1" x14ac:dyDescent="0.25">
      <c r="A25" s="14">
        <v>9</v>
      </c>
      <c r="B25" s="20" t="s">
        <v>43</v>
      </c>
      <c r="C25" s="21"/>
      <c r="D25" s="22"/>
      <c r="E25" s="29" t="s">
        <v>44</v>
      </c>
      <c r="F25" s="30"/>
      <c r="G25" s="31"/>
      <c r="H25" s="10" t="s">
        <v>36</v>
      </c>
      <c r="I25" s="10">
        <v>4</v>
      </c>
      <c r="J25" s="43">
        <v>1500000</v>
      </c>
      <c r="K25" s="44"/>
      <c r="L25" s="11">
        <f t="shared" si="0"/>
        <v>6000000</v>
      </c>
      <c r="M25" s="9"/>
    </row>
    <row r="26" spans="1:13" ht="36" customHeight="1" x14ac:dyDescent="0.25">
      <c r="A26" s="14">
        <v>10</v>
      </c>
      <c r="B26" s="23" t="s">
        <v>45</v>
      </c>
      <c r="C26" s="24"/>
      <c r="D26" s="25"/>
      <c r="E26" s="17" t="s">
        <v>17</v>
      </c>
      <c r="F26" s="18"/>
      <c r="G26" s="19"/>
      <c r="H26" s="14" t="s">
        <v>36</v>
      </c>
      <c r="I26" s="14">
        <v>8</v>
      </c>
      <c r="J26" s="41">
        <v>990000</v>
      </c>
      <c r="K26" s="42"/>
      <c r="L26" s="11">
        <f>I26*J26</f>
        <v>7920000</v>
      </c>
      <c r="M26" s="9"/>
    </row>
    <row r="27" spans="1:13" ht="36" customHeight="1" x14ac:dyDescent="0.25">
      <c r="A27" s="14">
        <v>11</v>
      </c>
      <c r="B27" s="23" t="s">
        <v>47</v>
      </c>
      <c r="C27" s="24"/>
      <c r="D27" s="25"/>
      <c r="E27" s="17" t="s">
        <v>18</v>
      </c>
      <c r="F27" s="18"/>
      <c r="G27" s="19"/>
      <c r="H27" s="14" t="s">
        <v>36</v>
      </c>
      <c r="I27" s="14">
        <v>12</v>
      </c>
      <c r="J27" s="51">
        <v>1870000</v>
      </c>
      <c r="K27" s="52"/>
      <c r="L27" s="11">
        <f t="shared" si="0"/>
        <v>22440000</v>
      </c>
      <c r="M27" s="9"/>
    </row>
    <row r="28" spans="1:13" ht="22.5" customHeight="1" x14ac:dyDescent="0.25">
      <c r="A28" s="14">
        <v>12</v>
      </c>
      <c r="B28" s="17" t="s">
        <v>19</v>
      </c>
      <c r="C28" s="18"/>
      <c r="D28" s="19"/>
      <c r="E28" s="26" t="s">
        <v>48</v>
      </c>
      <c r="F28" s="27"/>
      <c r="G28" s="28"/>
      <c r="H28" s="14" t="s">
        <v>31</v>
      </c>
      <c r="I28" s="14">
        <v>20</v>
      </c>
      <c r="J28" s="41">
        <v>880000</v>
      </c>
      <c r="K28" s="42"/>
      <c r="L28" s="11">
        <f>J28*I28</f>
        <v>17600000</v>
      </c>
      <c r="M28" s="8"/>
    </row>
    <row r="29" spans="1:13" ht="22.5" customHeight="1" x14ac:dyDescent="0.25">
      <c r="A29" s="14">
        <v>13</v>
      </c>
      <c r="B29" s="17" t="s">
        <v>51</v>
      </c>
      <c r="C29" s="18"/>
      <c r="D29" s="18"/>
      <c r="E29" s="18"/>
      <c r="F29" s="18"/>
      <c r="G29" s="19"/>
      <c r="H29" s="14" t="s">
        <v>35</v>
      </c>
      <c r="I29" s="14">
        <v>6</v>
      </c>
      <c r="J29" s="41">
        <v>1325000</v>
      </c>
      <c r="K29" s="42"/>
      <c r="L29" s="11">
        <f>J29*I29</f>
        <v>7950000</v>
      </c>
      <c r="M29" s="14" t="s">
        <v>46</v>
      </c>
    </row>
    <row r="30" spans="1:13" ht="23.25" customHeight="1" x14ac:dyDescent="0.25">
      <c r="A30" s="14">
        <v>14</v>
      </c>
      <c r="B30" s="17" t="s">
        <v>20</v>
      </c>
      <c r="C30" s="18"/>
      <c r="D30" s="18"/>
      <c r="E30" s="18"/>
      <c r="F30" s="18"/>
      <c r="G30" s="19"/>
      <c r="H30" s="14" t="s">
        <v>35</v>
      </c>
      <c r="I30" s="14">
        <v>6</v>
      </c>
      <c r="J30" s="41">
        <v>220000</v>
      </c>
      <c r="K30" s="42"/>
      <c r="L30" s="11">
        <f t="shared" ref="L30:L34" si="1">I30*J30</f>
        <v>1320000</v>
      </c>
      <c r="M30" s="8" t="s">
        <v>46</v>
      </c>
    </row>
    <row r="31" spans="1:13" ht="23.25" customHeight="1" x14ac:dyDescent="0.25">
      <c r="A31" s="14">
        <v>15</v>
      </c>
      <c r="B31" s="17" t="s">
        <v>21</v>
      </c>
      <c r="C31" s="18"/>
      <c r="D31" s="18"/>
      <c r="E31" s="18"/>
      <c r="F31" s="18"/>
      <c r="G31" s="19"/>
      <c r="H31" s="14" t="s">
        <v>35</v>
      </c>
      <c r="I31" s="14">
        <v>6</v>
      </c>
      <c r="J31" s="41">
        <v>198000</v>
      </c>
      <c r="K31" s="42"/>
      <c r="L31" s="11">
        <f t="shared" si="1"/>
        <v>1188000</v>
      </c>
      <c r="M31" s="8" t="s">
        <v>46</v>
      </c>
    </row>
    <row r="32" spans="1:13" ht="23.25" customHeight="1" x14ac:dyDescent="0.25">
      <c r="A32" s="14">
        <v>16</v>
      </c>
      <c r="B32" s="17" t="s">
        <v>22</v>
      </c>
      <c r="C32" s="18"/>
      <c r="D32" s="18"/>
      <c r="E32" s="18"/>
      <c r="F32" s="18"/>
      <c r="G32" s="19"/>
      <c r="H32" s="14" t="s">
        <v>35</v>
      </c>
      <c r="I32" s="14">
        <v>4</v>
      </c>
      <c r="J32" s="41">
        <v>550000</v>
      </c>
      <c r="K32" s="42"/>
      <c r="L32" s="11">
        <f t="shared" si="1"/>
        <v>2200000</v>
      </c>
      <c r="M32" s="8" t="s">
        <v>46</v>
      </c>
    </row>
    <row r="33" spans="1:13" ht="23.25" customHeight="1" x14ac:dyDescent="0.25">
      <c r="A33" s="14">
        <v>17</v>
      </c>
      <c r="B33" s="20" t="s">
        <v>49</v>
      </c>
      <c r="C33" s="21"/>
      <c r="D33" s="21"/>
      <c r="E33" s="21"/>
      <c r="F33" s="21"/>
      <c r="G33" s="22"/>
      <c r="H33" s="10" t="s">
        <v>36</v>
      </c>
      <c r="I33" s="10">
        <v>2</v>
      </c>
      <c r="J33" s="43">
        <v>190000</v>
      </c>
      <c r="K33" s="44"/>
      <c r="L33" s="11">
        <f t="shared" si="1"/>
        <v>380000</v>
      </c>
      <c r="M33" s="8"/>
    </row>
    <row r="34" spans="1:13" ht="23.25" customHeight="1" x14ac:dyDescent="0.25">
      <c r="A34" s="14">
        <v>18</v>
      </c>
      <c r="B34" s="20" t="s">
        <v>53</v>
      </c>
      <c r="C34" s="21"/>
      <c r="D34" s="21"/>
      <c r="E34" s="21"/>
      <c r="F34" s="21"/>
      <c r="G34" s="22"/>
      <c r="H34" s="10" t="s">
        <v>52</v>
      </c>
      <c r="I34" s="10">
        <v>2</v>
      </c>
      <c r="J34" s="43">
        <v>1358000</v>
      </c>
      <c r="K34" s="44"/>
      <c r="L34" s="11">
        <f t="shared" si="1"/>
        <v>2716000</v>
      </c>
      <c r="M34" s="14"/>
    </row>
    <row r="35" spans="1:13" ht="22.5" customHeight="1" x14ac:dyDescent="0.25">
      <c r="A35" s="47" t="s">
        <v>50</v>
      </c>
      <c r="B35" s="48"/>
      <c r="C35" s="48"/>
      <c r="D35" s="48"/>
      <c r="E35" s="48"/>
      <c r="F35" s="48"/>
      <c r="G35" s="48"/>
      <c r="H35" s="48"/>
      <c r="I35" s="48"/>
      <c r="J35" s="48"/>
      <c r="K35" s="49"/>
      <c r="L35" s="12">
        <f>SUM(L17:L33)</f>
        <v>111488000</v>
      </c>
      <c r="M35" s="8"/>
    </row>
    <row r="36" spans="1:13" ht="18.75" customHeight="1" x14ac:dyDescent="0.25">
      <c r="A36" s="13"/>
      <c r="B36" s="15"/>
      <c r="C36" s="15"/>
      <c r="D36" s="15"/>
      <c r="E36" s="15"/>
      <c r="F36" s="15"/>
      <c r="G36" s="15"/>
      <c r="H36" s="16"/>
      <c r="I36" s="15"/>
    </row>
    <row r="37" spans="1:13" x14ac:dyDescent="0.25">
      <c r="A37" s="5"/>
      <c r="B37" s="35" t="s">
        <v>3</v>
      </c>
      <c r="C37" s="35"/>
      <c r="D37" s="35"/>
      <c r="E37" s="5"/>
      <c r="F37" s="5"/>
      <c r="G37" s="5"/>
      <c r="H37" s="5"/>
      <c r="I37" s="5"/>
      <c r="J37" s="5"/>
    </row>
    <row r="38" spans="1:1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3" ht="15.75" x14ac:dyDescent="0.25">
      <c r="A39" s="32" t="s">
        <v>4</v>
      </c>
      <c r="B39" s="32"/>
      <c r="C39" s="32"/>
      <c r="D39" s="5"/>
      <c r="E39" s="5"/>
      <c r="F39" s="5"/>
      <c r="G39" s="45" t="s">
        <v>5</v>
      </c>
      <c r="H39" s="45"/>
      <c r="I39" s="45"/>
      <c r="J39" s="45"/>
      <c r="K39" s="45"/>
      <c r="L39" s="45"/>
      <c r="M39" s="45"/>
    </row>
    <row r="40" spans="1:13" x14ac:dyDescent="0.25">
      <c r="A40" s="5"/>
      <c r="B40" s="5"/>
      <c r="C40" s="5"/>
      <c r="D40" s="5"/>
      <c r="E40" s="5"/>
      <c r="F40" s="5"/>
      <c r="G40" s="5"/>
      <c r="H40" s="33"/>
      <c r="I40" s="33"/>
      <c r="J40" s="5"/>
    </row>
    <row r="41" spans="1:1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3" x14ac:dyDescent="0.25">
      <c r="A45" s="5"/>
      <c r="B45" s="5"/>
      <c r="C45" s="5"/>
      <c r="D45" s="5"/>
      <c r="E45" s="5"/>
      <c r="F45" s="5"/>
      <c r="G45" s="33" t="s">
        <v>8</v>
      </c>
      <c r="H45" s="33"/>
      <c r="I45" s="33"/>
      <c r="J45" s="33"/>
      <c r="K45" s="33"/>
      <c r="L45" s="33"/>
      <c r="M45" s="33"/>
    </row>
  </sheetData>
  <mergeCells count="65">
    <mergeCell ref="J18:K18"/>
    <mergeCell ref="J19:K19"/>
    <mergeCell ref="J20:K20"/>
    <mergeCell ref="J21:K21"/>
    <mergeCell ref="J22:K22"/>
    <mergeCell ref="J27:K27"/>
    <mergeCell ref="J28:K28"/>
    <mergeCell ref="J30:K30"/>
    <mergeCell ref="J31:K31"/>
    <mergeCell ref="J32:K32"/>
    <mergeCell ref="J24:K24"/>
    <mergeCell ref="J17:K17"/>
    <mergeCell ref="G39:M39"/>
    <mergeCell ref="G45:M45"/>
    <mergeCell ref="A1:J6"/>
    <mergeCell ref="B30:G30"/>
    <mergeCell ref="B31:G31"/>
    <mergeCell ref="B32:G32"/>
    <mergeCell ref="B33:G33"/>
    <mergeCell ref="A35:K35"/>
    <mergeCell ref="A9:M10"/>
    <mergeCell ref="J33:K33"/>
    <mergeCell ref="J25:K25"/>
    <mergeCell ref="B26:D26"/>
    <mergeCell ref="E26:G26"/>
    <mergeCell ref="J26:K26"/>
    <mergeCell ref="A39:C39"/>
    <mergeCell ref="H40:I40"/>
    <mergeCell ref="A13:B13"/>
    <mergeCell ref="A14:B14"/>
    <mergeCell ref="B37:D37"/>
    <mergeCell ref="C13:J13"/>
    <mergeCell ref="C14:J14"/>
    <mergeCell ref="B16:D16"/>
    <mergeCell ref="E16:G16"/>
    <mergeCell ref="J16:K16"/>
    <mergeCell ref="J29:K29"/>
    <mergeCell ref="J34:K34"/>
    <mergeCell ref="B23:D23"/>
    <mergeCell ref="E23:G23"/>
    <mergeCell ref="J23:K23"/>
    <mergeCell ref="B24:D24"/>
    <mergeCell ref="B17:D17"/>
    <mergeCell ref="E17:G17"/>
    <mergeCell ref="B18:D18"/>
    <mergeCell ref="E18:G18"/>
    <mergeCell ref="B27:D27"/>
    <mergeCell ref="E27:G27"/>
    <mergeCell ref="B21:D21"/>
    <mergeCell ref="E21:G21"/>
    <mergeCell ref="B22:D22"/>
    <mergeCell ref="E22:G22"/>
    <mergeCell ref="B25:D25"/>
    <mergeCell ref="E25:G25"/>
    <mergeCell ref="B19:D19"/>
    <mergeCell ref="E19:G19"/>
    <mergeCell ref="E24:G24"/>
    <mergeCell ref="B36:G36"/>
    <mergeCell ref="H36:I36"/>
    <mergeCell ref="B29:G29"/>
    <mergeCell ref="B34:G34"/>
    <mergeCell ref="B20:D20"/>
    <mergeCell ref="E20:G20"/>
    <mergeCell ref="B28:D28"/>
    <mergeCell ref="E28:G28"/>
  </mergeCells>
  <pageMargins left="0.19685039370078741" right="0.19685039370078741" top="0.19685039370078741" bottom="0.19685039370078741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Admin</cp:lastModifiedBy>
  <cp:lastPrinted>2017-06-28T08:54:10Z</cp:lastPrinted>
  <dcterms:created xsi:type="dcterms:W3CDTF">2016-11-22T14:42:07Z</dcterms:created>
  <dcterms:modified xsi:type="dcterms:W3CDTF">2017-10-03T09:56:20Z</dcterms:modified>
</cp:coreProperties>
</file>