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TO TRINH\THỦY\MẪU MUA SẮM\HOP DONG\Hop dong nguyen tac\dang lam\bao gia\"/>
    </mc:Choice>
  </mc:AlternateContent>
  <bookViews>
    <workbookView xWindow="480" yWindow="330" windowWidth="15600" windowHeight="117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Sheet1!$13:$13</definedName>
  </definedNames>
  <calcPr calcId="152511"/>
</workbook>
</file>

<file path=xl/calcChain.xml><?xml version="1.0" encoding="utf-8"?>
<calcChain xmlns="http://schemas.openxmlformats.org/spreadsheetml/2006/main">
  <c r="L31" i="1" l="1"/>
  <c r="L26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4" i="1"/>
  <c r="L32" i="1" l="1"/>
</calcChain>
</file>

<file path=xl/sharedStrings.xml><?xml version="1.0" encoding="utf-8"?>
<sst xmlns="http://schemas.openxmlformats.org/spreadsheetml/2006/main" count="73" uniqueCount="56">
  <si>
    <t># Chuyên cung cấp linh kiện mực in, máy in, máy tính</t>
  </si>
  <si>
    <t># Chuyên sửa chữa, mua bán máy in, máy tính</t>
  </si>
  <si>
    <t>BẢNG CHÀO GIÁ</t>
  </si>
  <si>
    <t>Kính gửi:</t>
  </si>
  <si>
    <t>Địa chỉ:</t>
  </si>
  <si>
    <t>Trân trọng kính chào</t>
  </si>
  <si>
    <t>STT</t>
  </si>
  <si>
    <t>TRUNG TÂM KIỂM CHUẨN XÉT NGIỆM TP HỒ CHÍ MINH</t>
  </si>
  <si>
    <t>75A CAO THẮNG, PHƯỜNG 3, QUẬN 3, TP. HỒ CHÍ MINH</t>
  </si>
  <si>
    <t>Quạt CPU</t>
  </si>
  <si>
    <t>Giá trên đã bao gồm thuế</t>
  </si>
  <si>
    <t>Hộp mực in 12A</t>
  </si>
  <si>
    <t>Hộp mực in 85A/35A-G</t>
  </si>
  <si>
    <t>Hộp mực in 49A/53A-M</t>
  </si>
  <si>
    <t>Hộp mực in 05A</t>
  </si>
  <si>
    <t>Hộp mực in 16A</t>
  </si>
  <si>
    <t>Hộp mực in 64A</t>
  </si>
  <si>
    <t>HP: CP1025</t>
  </si>
  <si>
    <t>HP: M452DN</t>
  </si>
  <si>
    <t>Mực Ricoh 1230D</t>
  </si>
  <si>
    <t>Bàn phím</t>
  </si>
  <si>
    <t>Chuột</t>
  </si>
  <si>
    <t>Mặt hàng</t>
  </si>
  <si>
    <t>Thông số kỹ thuật</t>
  </si>
  <si>
    <t>Đvt</t>
  </si>
  <si>
    <t>Số lượng</t>
  </si>
  <si>
    <t>Đơn giá
 (VND)</t>
  </si>
  <si>
    <t>Thành tiền
(Đã bao gồm thuế)</t>
  </si>
  <si>
    <t>Bảo hành</t>
  </si>
  <si>
    <t>Canon : 151DW</t>
  </si>
  <si>
    <t>Bình</t>
  </si>
  <si>
    <t>HP : 2035, 2015</t>
  </si>
  <si>
    <t>Canon : 2900</t>
  </si>
  <si>
    <t>Canon : 3500</t>
  </si>
  <si>
    <t>Cái</t>
  </si>
  <si>
    <t>Hộp</t>
  </si>
  <si>
    <t>Canon : 3300</t>
  </si>
  <si>
    <t>HP : 4515</t>
  </si>
  <si>
    <t>Hộp mực in 15A</t>
  </si>
  <si>
    <t>Canon: 1210</t>
  </si>
  <si>
    <t xml:space="preserve">Hộp mực  Brother </t>
  </si>
  <si>
    <t xml:space="preserve">Brother: 5350DN </t>
  </si>
  <si>
    <t>Panasonic: 422, 402</t>
  </si>
  <si>
    <t>Mực HP CP1025 – Đen, Đỏ,Vàng, Xanh</t>
  </si>
  <si>
    <t>Mực HP M452DN – Đen, Đỏ, Vàng, Xanh</t>
  </si>
  <si>
    <t>Ricoh : 2000LE, 1600LE</t>
  </si>
  <si>
    <t>12 tháng</t>
  </si>
  <si>
    <t>Đầu bấm cáp mạng, cáp điện thoại</t>
  </si>
  <si>
    <t>Tổng số tiền</t>
  </si>
  <si>
    <t xml:space="preserve">                                                             TP.HCM,Ngày            Tháng            Năm</t>
  </si>
  <si>
    <t xml:space="preserve">                                                                       Hồ Ngọc Hải</t>
  </si>
  <si>
    <t>CÔNG TY TNHH VI TÍNH NGUYÊN KIM
Điạ chỉ : 117 Nguyễn Cư Trinh, P. Nguyễn Cư Trinh, Q.1, TP.HCM</t>
  </si>
  <si>
    <t>HDD 500G</t>
  </si>
  <si>
    <t>Hộp mực Panasonic 422, 
402</t>
  </si>
  <si>
    <t>Thùng</t>
  </si>
  <si>
    <t>Dây mạng (100 mét)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</si>
</sst>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#.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/>
    <xf numFmtId="3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/>
    </xf>
    <xf numFmtId="0" fontId="8" fillId="0" borderId="1" xfId="0" applyNumberFormat="1" applyFont="1" applyBorder="1" applyAlignment="1">
      <alignment horizontal="right" vertical="center"/>
    </xf>
    <xf numFmtId="3" fontId="8" fillId="2" borderId="1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8" fillId="0" borderId="1" xfId="1" applyNumberFormat="1" applyFont="1" applyBorder="1" applyAlignment="1">
      <alignment horizontal="right" vertical="center"/>
    </xf>
    <xf numFmtId="0" fontId="8" fillId="0" borderId="1" xfId="1" applyNumberFormat="1" applyFont="1" applyBorder="1" applyAlignment="1">
      <alignment horizontal="righ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3" fontId="8" fillId="2" borderId="2" xfId="0" applyNumberFormat="1" applyFont="1" applyFill="1" applyBorder="1" applyAlignment="1">
      <alignment horizontal="right" vertical="center"/>
    </xf>
    <xf numFmtId="3" fontId="8" fillId="2" borderId="4" xfId="0" applyNumberFormat="1" applyFont="1" applyFill="1" applyBorder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0</xdr:col>
      <xdr:colOff>474980</xdr:colOff>
      <xdr:row>14</xdr:row>
      <xdr:rowOff>3175</xdr:rowOff>
    </xdr:to>
    <xdr:sp macro="" textlink="">
      <xdr:nvSpPr>
        <xdr:cNvPr id="4" name="Text Box 29"/>
        <xdr:cNvSpPr txBox="1">
          <a:spLocks noChangeArrowheads="1"/>
        </xdr:cNvSpPr>
      </xdr:nvSpPr>
      <xdr:spPr bwMode="auto">
        <a:xfrm>
          <a:off x="0" y="9801225"/>
          <a:ext cx="465455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474980</xdr:colOff>
      <xdr:row>16</xdr:row>
      <xdr:rowOff>3175</xdr:rowOff>
    </xdr:to>
    <xdr:sp macro="" textlink="">
      <xdr:nvSpPr>
        <xdr:cNvPr id="5" name="Text Box 29"/>
        <xdr:cNvSpPr txBox="1">
          <a:spLocks noChangeArrowheads="1"/>
        </xdr:cNvSpPr>
      </xdr:nvSpPr>
      <xdr:spPr bwMode="auto">
        <a:xfrm>
          <a:off x="0" y="3563471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474980</xdr:colOff>
      <xdr:row>18</xdr:row>
      <xdr:rowOff>3175</xdr:rowOff>
    </xdr:to>
    <xdr:sp macro="" textlink="">
      <xdr:nvSpPr>
        <xdr:cNvPr id="6" name="Text Box 29"/>
        <xdr:cNvSpPr txBox="1">
          <a:spLocks noChangeArrowheads="1"/>
        </xdr:cNvSpPr>
      </xdr:nvSpPr>
      <xdr:spPr bwMode="auto">
        <a:xfrm>
          <a:off x="0" y="3563471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474980</xdr:colOff>
      <xdr:row>20</xdr:row>
      <xdr:rowOff>3175</xdr:rowOff>
    </xdr:to>
    <xdr:sp macro="" textlink="">
      <xdr:nvSpPr>
        <xdr:cNvPr id="7" name="Text Box 29"/>
        <xdr:cNvSpPr txBox="1">
          <a:spLocks noChangeArrowheads="1"/>
        </xdr:cNvSpPr>
      </xdr:nvSpPr>
      <xdr:spPr bwMode="auto">
        <a:xfrm>
          <a:off x="0" y="3563471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474980</xdr:colOff>
      <xdr:row>22</xdr:row>
      <xdr:rowOff>3175</xdr:rowOff>
    </xdr:to>
    <xdr:sp macro="" textlink="">
      <xdr:nvSpPr>
        <xdr:cNvPr id="8" name="Text Box 29"/>
        <xdr:cNvSpPr txBox="1">
          <a:spLocks noChangeArrowheads="1"/>
        </xdr:cNvSpPr>
      </xdr:nvSpPr>
      <xdr:spPr bwMode="auto">
        <a:xfrm>
          <a:off x="0" y="3563471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474980</xdr:colOff>
      <xdr:row>24</xdr:row>
      <xdr:rowOff>3175</xdr:rowOff>
    </xdr:to>
    <xdr:sp macro="" textlink="">
      <xdr:nvSpPr>
        <xdr:cNvPr id="9" name="Text Box 29"/>
        <xdr:cNvSpPr txBox="1">
          <a:spLocks noChangeArrowheads="1"/>
        </xdr:cNvSpPr>
      </xdr:nvSpPr>
      <xdr:spPr bwMode="auto">
        <a:xfrm>
          <a:off x="0" y="3563471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474980</xdr:colOff>
      <xdr:row>26</xdr:row>
      <xdr:rowOff>3175</xdr:rowOff>
    </xdr:to>
    <xdr:sp macro="" textlink="">
      <xdr:nvSpPr>
        <xdr:cNvPr id="10" name="Text Box 29"/>
        <xdr:cNvSpPr txBox="1">
          <a:spLocks noChangeArrowheads="1"/>
        </xdr:cNvSpPr>
      </xdr:nvSpPr>
      <xdr:spPr bwMode="auto">
        <a:xfrm>
          <a:off x="0" y="3563471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474980</xdr:colOff>
      <xdr:row>28</xdr:row>
      <xdr:rowOff>3175</xdr:rowOff>
    </xdr:to>
    <xdr:sp macro="" textlink="">
      <xdr:nvSpPr>
        <xdr:cNvPr id="11" name="Text Box 29"/>
        <xdr:cNvSpPr txBox="1">
          <a:spLocks noChangeArrowheads="1"/>
        </xdr:cNvSpPr>
      </xdr:nvSpPr>
      <xdr:spPr bwMode="auto">
        <a:xfrm>
          <a:off x="0" y="3563471"/>
          <a:ext cx="474980" cy="28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0</xdr:col>
      <xdr:colOff>474980</xdr:colOff>
      <xdr:row>29</xdr:row>
      <xdr:rowOff>3175</xdr:rowOff>
    </xdr:to>
    <xdr:sp macro="" textlink="">
      <xdr:nvSpPr>
        <xdr:cNvPr id="12" name="Text Box 29"/>
        <xdr:cNvSpPr txBox="1">
          <a:spLocks noChangeArrowheads="1"/>
        </xdr:cNvSpPr>
      </xdr:nvSpPr>
      <xdr:spPr bwMode="auto">
        <a:xfrm>
          <a:off x="0" y="8079441"/>
          <a:ext cx="474980" cy="339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29</xdr:row>
      <xdr:rowOff>0</xdr:rowOff>
    </xdr:from>
    <xdr:to>
      <xdr:col>0</xdr:col>
      <xdr:colOff>474980</xdr:colOff>
      <xdr:row>30</xdr:row>
      <xdr:rowOff>3175</xdr:rowOff>
    </xdr:to>
    <xdr:sp macro="" textlink="">
      <xdr:nvSpPr>
        <xdr:cNvPr id="13" name="Text Box 29"/>
        <xdr:cNvSpPr txBox="1">
          <a:spLocks noChangeArrowheads="1"/>
        </xdr:cNvSpPr>
      </xdr:nvSpPr>
      <xdr:spPr bwMode="auto">
        <a:xfrm>
          <a:off x="0" y="8079441"/>
          <a:ext cx="474980" cy="339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30</xdr:row>
      <xdr:rowOff>0</xdr:rowOff>
    </xdr:from>
    <xdr:to>
      <xdr:col>0</xdr:col>
      <xdr:colOff>474980</xdr:colOff>
      <xdr:row>31</xdr:row>
      <xdr:rowOff>3175</xdr:rowOff>
    </xdr:to>
    <xdr:sp macro="" textlink="">
      <xdr:nvSpPr>
        <xdr:cNvPr id="14" name="Text Box 29"/>
        <xdr:cNvSpPr txBox="1">
          <a:spLocks noChangeArrowheads="1"/>
        </xdr:cNvSpPr>
      </xdr:nvSpPr>
      <xdr:spPr bwMode="auto">
        <a:xfrm>
          <a:off x="0" y="8415618"/>
          <a:ext cx="474980" cy="339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474980</xdr:colOff>
      <xdr:row>28</xdr:row>
      <xdr:rowOff>3175</xdr:rowOff>
    </xdr:to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0" y="7407088"/>
          <a:ext cx="474980" cy="339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29</xdr:row>
      <xdr:rowOff>0</xdr:rowOff>
    </xdr:from>
    <xdr:to>
      <xdr:col>0</xdr:col>
      <xdr:colOff>474980</xdr:colOff>
      <xdr:row>30</xdr:row>
      <xdr:rowOff>3175</xdr:rowOff>
    </xdr:to>
    <xdr:sp macro="" textlink="">
      <xdr:nvSpPr>
        <xdr:cNvPr id="16" name="Text Box 29"/>
        <xdr:cNvSpPr txBox="1">
          <a:spLocks noChangeArrowheads="1"/>
        </xdr:cNvSpPr>
      </xdr:nvSpPr>
      <xdr:spPr bwMode="auto">
        <a:xfrm>
          <a:off x="0" y="8079441"/>
          <a:ext cx="474980" cy="339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26" zoomScale="85" zoomScaleNormal="85" workbookViewId="0">
      <selection activeCell="I14" sqref="I14:I31"/>
    </sheetView>
  </sheetViews>
  <sheetFormatPr defaultRowHeight="15" x14ac:dyDescent="0.25"/>
  <cols>
    <col min="4" max="4" width="11.28515625" customWidth="1"/>
    <col min="7" max="7" width="13.140625" customWidth="1"/>
    <col min="9" max="9" width="10.42578125" customWidth="1"/>
    <col min="10" max="10" width="3.140625" customWidth="1"/>
    <col min="11" max="11" width="16.140625" customWidth="1"/>
    <col min="12" max="12" width="24.140625" customWidth="1"/>
    <col min="13" max="13" width="10.42578125" customWidth="1"/>
  </cols>
  <sheetData>
    <row r="1" spans="1:13" ht="15" customHeight="1" x14ac:dyDescent="0.25">
      <c r="D1" s="33" t="s">
        <v>51</v>
      </c>
      <c r="E1" s="33"/>
      <c r="F1" s="33"/>
      <c r="G1" s="33"/>
      <c r="H1" s="33"/>
      <c r="I1" s="33"/>
      <c r="J1" s="33"/>
      <c r="K1" s="33"/>
      <c r="L1" s="33"/>
      <c r="M1" s="33"/>
    </row>
    <row r="2" spans="1:13" ht="15" customHeight="1" x14ac:dyDescent="0.25"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5" customHeight="1" x14ac:dyDescent="0.25"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x14ac:dyDescent="0.25">
      <c r="E4" s="1"/>
      <c r="F4" s="1" t="s">
        <v>0</v>
      </c>
      <c r="G4" s="1"/>
      <c r="H4" s="1"/>
      <c r="I4" s="1"/>
      <c r="J4" s="1"/>
    </row>
    <row r="5" spans="1:13" x14ac:dyDescent="0.25">
      <c r="E5" s="1"/>
      <c r="F5" s="1" t="s">
        <v>1</v>
      </c>
      <c r="G5" s="1"/>
      <c r="H5" s="1"/>
      <c r="I5" s="1"/>
      <c r="J5" s="1"/>
    </row>
    <row r="7" spans="1:13" ht="15" customHeight="1" x14ac:dyDescent="0.25">
      <c r="A7" s="34" t="s">
        <v>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ht="15" customHeight="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</row>
    <row r="10" spans="1:13" x14ac:dyDescent="0.25">
      <c r="A10" s="14" t="s">
        <v>3</v>
      </c>
      <c r="B10" s="14"/>
      <c r="C10" s="15" t="s">
        <v>7</v>
      </c>
      <c r="D10" s="15"/>
      <c r="E10" s="15"/>
      <c r="F10" s="15"/>
      <c r="G10" s="15"/>
      <c r="H10" s="15"/>
      <c r="I10" s="15"/>
      <c r="J10" s="15"/>
    </row>
    <row r="11" spans="1:13" x14ac:dyDescent="0.25">
      <c r="A11" s="14" t="s">
        <v>4</v>
      </c>
      <c r="B11" s="14"/>
      <c r="C11" s="15" t="s">
        <v>8</v>
      </c>
      <c r="D11" s="15"/>
      <c r="E11" s="15"/>
      <c r="F11" s="15"/>
      <c r="G11" s="15"/>
      <c r="H11" s="15"/>
      <c r="I11" s="15"/>
      <c r="J11" s="15"/>
    </row>
    <row r="13" spans="1:13" ht="55.5" customHeight="1" x14ac:dyDescent="0.25">
      <c r="A13" s="4" t="s">
        <v>6</v>
      </c>
      <c r="B13" s="18" t="s">
        <v>22</v>
      </c>
      <c r="C13" s="18"/>
      <c r="D13" s="18"/>
      <c r="E13" s="18" t="s">
        <v>23</v>
      </c>
      <c r="F13" s="18"/>
      <c r="G13" s="18"/>
      <c r="H13" s="4" t="s">
        <v>24</v>
      </c>
      <c r="I13" s="4" t="s">
        <v>25</v>
      </c>
      <c r="J13" s="19" t="s">
        <v>26</v>
      </c>
      <c r="K13" s="18"/>
      <c r="L13" s="5" t="s">
        <v>27</v>
      </c>
      <c r="M13" s="4" t="s">
        <v>28</v>
      </c>
    </row>
    <row r="14" spans="1:13" ht="21.75" customHeight="1" x14ac:dyDescent="0.25">
      <c r="A14" s="6">
        <v>1</v>
      </c>
      <c r="B14" s="16" t="s">
        <v>11</v>
      </c>
      <c r="C14" s="16"/>
      <c r="D14" s="16"/>
      <c r="E14" s="17" t="s">
        <v>32</v>
      </c>
      <c r="F14" s="16"/>
      <c r="G14" s="16"/>
      <c r="H14" s="6" t="s">
        <v>35</v>
      </c>
      <c r="I14" s="13">
        <v>2</v>
      </c>
      <c r="J14" s="29">
        <v>800000</v>
      </c>
      <c r="K14" s="30"/>
      <c r="L14" s="9">
        <f t="shared" ref="L14:L24" si="0">I14*J14</f>
        <v>1600000</v>
      </c>
      <c r="M14" s="7"/>
    </row>
    <row r="15" spans="1:13" ht="21.75" customHeight="1" x14ac:dyDescent="0.25">
      <c r="A15" s="6">
        <v>2</v>
      </c>
      <c r="B15" s="16" t="s">
        <v>12</v>
      </c>
      <c r="C15" s="16"/>
      <c r="D15" s="16"/>
      <c r="E15" s="17" t="s">
        <v>29</v>
      </c>
      <c r="F15" s="16"/>
      <c r="G15" s="16"/>
      <c r="H15" s="6" t="s">
        <v>35</v>
      </c>
      <c r="I15" s="13">
        <v>12</v>
      </c>
      <c r="J15" s="29">
        <v>800000</v>
      </c>
      <c r="K15" s="30"/>
      <c r="L15" s="9">
        <f t="shared" si="0"/>
        <v>9600000</v>
      </c>
      <c r="M15" s="7"/>
    </row>
    <row r="16" spans="1:13" ht="21.75" customHeight="1" x14ac:dyDescent="0.25">
      <c r="A16" s="12">
        <v>3</v>
      </c>
      <c r="B16" s="16" t="s">
        <v>13</v>
      </c>
      <c r="C16" s="16"/>
      <c r="D16" s="16"/>
      <c r="E16" s="17" t="s">
        <v>36</v>
      </c>
      <c r="F16" s="16"/>
      <c r="G16" s="16"/>
      <c r="H16" s="6" t="s">
        <v>35</v>
      </c>
      <c r="I16" s="13">
        <v>12</v>
      </c>
      <c r="J16" s="29">
        <v>800000</v>
      </c>
      <c r="K16" s="30"/>
      <c r="L16" s="9">
        <f t="shared" si="0"/>
        <v>9600000</v>
      </c>
      <c r="M16" s="7"/>
    </row>
    <row r="17" spans="1:13" ht="21.75" customHeight="1" x14ac:dyDescent="0.25">
      <c r="A17" s="12">
        <v>4</v>
      </c>
      <c r="B17" s="16" t="s">
        <v>14</v>
      </c>
      <c r="C17" s="16"/>
      <c r="D17" s="16"/>
      <c r="E17" s="17" t="s">
        <v>31</v>
      </c>
      <c r="F17" s="16"/>
      <c r="G17" s="16"/>
      <c r="H17" s="6" t="s">
        <v>35</v>
      </c>
      <c r="I17" s="13">
        <v>4</v>
      </c>
      <c r="J17" s="29">
        <v>800000</v>
      </c>
      <c r="K17" s="30"/>
      <c r="L17" s="9">
        <f t="shared" si="0"/>
        <v>3200000</v>
      </c>
      <c r="M17" s="7"/>
    </row>
    <row r="18" spans="1:13" ht="21.75" customHeight="1" x14ac:dyDescent="0.25">
      <c r="A18" s="12">
        <v>5</v>
      </c>
      <c r="B18" s="16" t="s">
        <v>15</v>
      </c>
      <c r="C18" s="16"/>
      <c r="D18" s="16"/>
      <c r="E18" s="17" t="s">
        <v>33</v>
      </c>
      <c r="F18" s="16"/>
      <c r="G18" s="16"/>
      <c r="H18" s="6" t="s">
        <v>35</v>
      </c>
      <c r="I18" s="13">
        <v>4</v>
      </c>
      <c r="J18" s="29">
        <v>1450000</v>
      </c>
      <c r="K18" s="30"/>
      <c r="L18" s="9">
        <f t="shared" si="0"/>
        <v>5800000</v>
      </c>
      <c r="M18" s="7"/>
    </row>
    <row r="19" spans="1:13" ht="21.75" customHeight="1" x14ac:dyDescent="0.25">
      <c r="A19" s="12">
        <v>6</v>
      </c>
      <c r="B19" s="16" t="s">
        <v>16</v>
      </c>
      <c r="C19" s="16"/>
      <c r="D19" s="16"/>
      <c r="E19" s="17" t="s">
        <v>37</v>
      </c>
      <c r="F19" s="16"/>
      <c r="G19" s="16"/>
      <c r="H19" s="6" t="s">
        <v>35</v>
      </c>
      <c r="I19" s="13">
        <v>4</v>
      </c>
      <c r="J19" s="29">
        <v>1350000</v>
      </c>
      <c r="K19" s="30"/>
      <c r="L19" s="9">
        <f t="shared" si="0"/>
        <v>5400000</v>
      </c>
      <c r="M19" s="7"/>
    </row>
    <row r="20" spans="1:13" ht="19.5" customHeight="1" x14ac:dyDescent="0.25">
      <c r="A20" s="12">
        <v>7</v>
      </c>
      <c r="B20" s="16" t="s">
        <v>38</v>
      </c>
      <c r="C20" s="16"/>
      <c r="D20" s="16"/>
      <c r="E20" s="17" t="s">
        <v>39</v>
      </c>
      <c r="F20" s="16"/>
      <c r="G20" s="16"/>
      <c r="H20" s="6" t="s">
        <v>35</v>
      </c>
      <c r="I20" s="13">
        <v>4</v>
      </c>
      <c r="J20" s="29">
        <v>800000</v>
      </c>
      <c r="K20" s="30"/>
      <c r="L20" s="9">
        <f t="shared" si="0"/>
        <v>3200000</v>
      </c>
      <c r="M20" s="7"/>
    </row>
    <row r="21" spans="1:13" ht="19.5" customHeight="1" x14ac:dyDescent="0.25">
      <c r="A21" s="12">
        <v>8</v>
      </c>
      <c r="B21" s="26" t="s">
        <v>40</v>
      </c>
      <c r="C21" s="37"/>
      <c r="D21" s="38"/>
      <c r="E21" s="26" t="s">
        <v>41</v>
      </c>
      <c r="F21" s="27"/>
      <c r="G21" s="28"/>
      <c r="H21" s="8" t="s">
        <v>35</v>
      </c>
      <c r="I21" s="8">
        <v>3</v>
      </c>
      <c r="J21" s="39">
        <v>900000</v>
      </c>
      <c r="K21" s="40"/>
      <c r="L21" s="9">
        <f t="shared" si="0"/>
        <v>2700000</v>
      </c>
      <c r="M21" s="7"/>
    </row>
    <row r="22" spans="1:13" ht="30" customHeight="1" x14ac:dyDescent="0.25">
      <c r="A22" s="12">
        <v>9</v>
      </c>
      <c r="B22" s="26" t="s">
        <v>53</v>
      </c>
      <c r="C22" s="37"/>
      <c r="D22" s="38"/>
      <c r="E22" s="26" t="s">
        <v>42</v>
      </c>
      <c r="F22" s="27"/>
      <c r="G22" s="28"/>
      <c r="H22" s="8" t="s">
        <v>35</v>
      </c>
      <c r="I22" s="8">
        <v>4</v>
      </c>
      <c r="J22" s="39">
        <v>1450000</v>
      </c>
      <c r="K22" s="40"/>
      <c r="L22" s="9">
        <f t="shared" si="0"/>
        <v>5800000</v>
      </c>
      <c r="M22" s="7"/>
    </row>
    <row r="23" spans="1:13" ht="37.5" customHeight="1" x14ac:dyDescent="0.25">
      <c r="A23" s="12">
        <v>10</v>
      </c>
      <c r="B23" s="17" t="s">
        <v>43</v>
      </c>
      <c r="C23" s="16"/>
      <c r="D23" s="16"/>
      <c r="E23" s="16" t="s">
        <v>17</v>
      </c>
      <c r="F23" s="16"/>
      <c r="G23" s="16"/>
      <c r="H23" s="6" t="s">
        <v>35</v>
      </c>
      <c r="I23" s="13">
        <v>8</v>
      </c>
      <c r="J23" s="29">
        <v>900000</v>
      </c>
      <c r="K23" s="32"/>
      <c r="L23" s="9">
        <f>I23*J23</f>
        <v>7200000</v>
      </c>
      <c r="M23" s="7"/>
    </row>
    <row r="24" spans="1:13" ht="36.75" customHeight="1" x14ac:dyDescent="0.25">
      <c r="A24" s="12">
        <v>11</v>
      </c>
      <c r="B24" s="17" t="s">
        <v>44</v>
      </c>
      <c r="C24" s="16"/>
      <c r="D24" s="16"/>
      <c r="E24" s="16" t="s">
        <v>18</v>
      </c>
      <c r="F24" s="16"/>
      <c r="G24" s="16"/>
      <c r="H24" s="6" t="s">
        <v>35</v>
      </c>
      <c r="I24" s="13">
        <v>12</v>
      </c>
      <c r="J24" s="35">
        <v>1700000</v>
      </c>
      <c r="K24" s="36"/>
      <c r="L24" s="9">
        <f t="shared" si="0"/>
        <v>20400000</v>
      </c>
      <c r="M24" s="7"/>
    </row>
    <row r="25" spans="1:13" ht="26.25" customHeight="1" x14ac:dyDescent="0.25">
      <c r="A25" s="12">
        <v>12</v>
      </c>
      <c r="B25" s="16" t="s">
        <v>19</v>
      </c>
      <c r="C25" s="16"/>
      <c r="D25" s="16"/>
      <c r="E25" s="25" t="s">
        <v>45</v>
      </c>
      <c r="F25" s="25"/>
      <c r="G25" s="25"/>
      <c r="H25" s="6" t="s">
        <v>30</v>
      </c>
      <c r="I25" s="13">
        <v>20</v>
      </c>
      <c r="J25" s="29">
        <v>800000</v>
      </c>
      <c r="K25" s="32"/>
      <c r="L25" s="9">
        <f>J25*I25</f>
        <v>16000000</v>
      </c>
      <c r="M25" s="6"/>
    </row>
    <row r="26" spans="1:13" ht="26.25" customHeight="1" x14ac:dyDescent="0.25">
      <c r="A26" s="12">
        <v>13</v>
      </c>
      <c r="B26" s="16" t="s">
        <v>52</v>
      </c>
      <c r="C26" s="16"/>
      <c r="D26" s="16"/>
      <c r="E26" s="16"/>
      <c r="F26" s="16"/>
      <c r="G26" s="16"/>
      <c r="H26" s="12" t="s">
        <v>34</v>
      </c>
      <c r="I26" s="13">
        <v>6</v>
      </c>
      <c r="J26" s="29">
        <v>1380000</v>
      </c>
      <c r="K26" s="32"/>
      <c r="L26" s="11">
        <f>J26*I26</f>
        <v>8280000</v>
      </c>
      <c r="M26" s="12" t="s">
        <v>46</v>
      </c>
    </row>
    <row r="27" spans="1:13" ht="26.25" customHeight="1" x14ac:dyDescent="0.25">
      <c r="A27" s="12">
        <v>14</v>
      </c>
      <c r="B27" s="16" t="s">
        <v>20</v>
      </c>
      <c r="C27" s="16"/>
      <c r="D27" s="16"/>
      <c r="E27" s="16"/>
      <c r="F27" s="16"/>
      <c r="G27" s="16"/>
      <c r="H27" s="6" t="s">
        <v>34</v>
      </c>
      <c r="I27" s="13">
        <v>6</v>
      </c>
      <c r="J27" s="29">
        <v>350000</v>
      </c>
      <c r="K27" s="32"/>
      <c r="L27" s="9">
        <f t="shared" ref="L27:L30" si="1">I27*J27</f>
        <v>2100000</v>
      </c>
      <c r="M27" s="6" t="s">
        <v>46</v>
      </c>
    </row>
    <row r="28" spans="1:13" ht="26.25" customHeight="1" x14ac:dyDescent="0.25">
      <c r="A28" s="12">
        <v>15</v>
      </c>
      <c r="B28" s="16" t="s">
        <v>21</v>
      </c>
      <c r="C28" s="16"/>
      <c r="D28" s="16"/>
      <c r="E28" s="16"/>
      <c r="F28" s="16"/>
      <c r="G28" s="16"/>
      <c r="H28" s="6" t="s">
        <v>34</v>
      </c>
      <c r="I28" s="13">
        <v>6</v>
      </c>
      <c r="J28" s="29">
        <v>220000</v>
      </c>
      <c r="K28" s="32"/>
      <c r="L28" s="9">
        <f t="shared" si="1"/>
        <v>1320000</v>
      </c>
      <c r="M28" s="6" t="s">
        <v>46</v>
      </c>
    </row>
    <row r="29" spans="1:13" ht="26.25" customHeight="1" x14ac:dyDescent="0.25">
      <c r="A29" s="12">
        <v>16</v>
      </c>
      <c r="B29" s="16" t="s">
        <v>9</v>
      </c>
      <c r="C29" s="16"/>
      <c r="D29" s="16"/>
      <c r="E29" s="16"/>
      <c r="F29" s="16"/>
      <c r="G29" s="16"/>
      <c r="H29" s="6" t="s">
        <v>34</v>
      </c>
      <c r="I29" s="13">
        <v>4</v>
      </c>
      <c r="J29" s="29">
        <v>515000</v>
      </c>
      <c r="K29" s="29"/>
      <c r="L29" s="9">
        <f t="shared" si="1"/>
        <v>2060000</v>
      </c>
      <c r="M29" s="6" t="s">
        <v>46</v>
      </c>
    </row>
    <row r="30" spans="1:13" ht="26.25" customHeight="1" x14ac:dyDescent="0.25">
      <c r="A30" s="12">
        <v>17</v>
      </c>
      <c r="B30" s="22" t="s">
        <v>47</v>
      </c>
      <c r="C30" s="22"/>
      <c r="D30" s="22"/>
      <c r="E30" s="22"/>
      <c r="F30" s="22"/>
      <c r="G30" s="22"/>
      <c r="H30" s="8" t="s">
        <v>35</v>
      </c>
      <c r="I30" s="8">
        <v>2</v>
      </c>
      <c r="J30" s="31">
        <v>170000</v>
      </c>
      <c r="K30" s="31"/>
      <c r="L30" s="9">
        <f t="shared" si="1"/>
        <v>340000</v>
      </c>
      <c r="M30" s="6"/>
    </row>
    <row r="31" spans="1:13" ht="26.25" customHeight="1" x14ac:dyDescent="0.25">
      <c r="A31" s="12">
        <v>18</v>
      </c>
      <c r="B31" s="22" t="s">
        <v>55</v>
      </c>
      <c r="C31" s="22"/>
      <c r="D31" s="22"/>
      <c r="E31" s="22"/>
      <c r="F31" s="22"/>
      <c r="G31" s="22"/>
      <c r="H31" s="8" t="s">
        <v>54</v>
      </c>
      <c r="I31" s="8">
        <v>2</v>
      </c>
      <c r="J31" s="31">
        <v>1300000</v>
      </c>
      <c r="K31" s="31"/>
      <c r="L31" s="11">
        <f t="shared" ref="L31" si="2">I31*J31</f>
        <v>2600000</v>
      </c>
      <c r="M31" s="12"/>
    </row>
    <row r="32" spans="1:13" ht="26.25" customHeight="1" x14ac:dyDescent="0.25">
      <c r="A32" s="23" t="s">
        <v>48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10">
        <f>SUM(L14:L30)</f>
        <v>104600000</v>
      </c>
      <c r="M32" s="6"/>
    </row>
    <row r="33" spans="1:13" ht="15.75" x14ac:dyDescent="0.25">
      <c r="A33" s="2"/>
      <c r="B33" s="2"/>
      <c r="C33" s="2"/>
      <c r="D33" s="2"/>
      <c r="E33" s="2"/>
      <c r="F33" s="2"/>
      <c r="G33" s="2"/>
      <c r="H33" s="3"/>
      <c r="I33" s="3"/>
      <c r="J33" s="3"/>
    </row>
    <row r="34" spans="1:13" ht="15.75" x14ac:dyDescent="0.25">
      <c r="A34" s="2"/>
      <c r="B34" s="21" t="s">
        <v>10</v>
      </c>
      <c r="C34" s="21"/>
      <c r="D34" s="21"/>
      <c r="E34" s="2"/>
      <c r="F34" s="2"/>
      <c r="G34" s="2"/>
      <c r="H34" s="3"/>
      <c r="I34" s="3"/>
      <c r="J34" s="3"/>
    </row>
    <row r="36" spans="1:13" x14ac:dyDescent="0.25">
      <c r="A36" s="20" t="s">
        <v>5</v>
      </c>
      <c r="B36" s="20"/>
      <c r="C36" s="20"/>
      <c r="G36" s="24" t="s">
        <v>49</v>
      </c>
      <c r="H36" s="24"/>
      <c r="I36" s="24"/>
      <c r="J36" s="24"/>
      <c r="K36" s="24"/>
      <c r="L36" s="24"/>
      <c r="M36" s="24"/>
    </row>
    <row r="37" spans="1:13" x14ac:dyDescent="0.25">
      <c r="H37" s="20"/>
      <c r="I37" s="20"/>
    </row>
    <row r="42" spans="1:13" x14ac:dyDescent="0.25">
      <c r="G42" s="20" t="s">
        <v>50</v>
      </c>
      <c r="H42" s="20"/>
      <c r="I42" s="20"/>
      <c r="J42" s="20"/>
      <c r="K42" s="20"/>
      <c r="L42" s="20"/>
      <c r="M42" s="20"/>
    </row>
  </sheetData>
  <mergeCells count="63">
    <mergeCell ref="G42:M42"/>
    <mergeCell ref="D1:M3"/>
    <mergeCell ref="A7:M8"/>
    <mergeCell ref="J23:K23"/>
    <mergeCell ref="J24:K24"/>
    <mergeCell ref="J25:K25"/>
    <mergeCell ref="J18:K18"/>
    <mergeCell ref="J19:K19"/>
    <mergeCell ref="B20:D20"/>
    <mergeCell ref="E20:G20"/>
    <mergeCell ref="J20:K20"/>
    <mergeCell ref="B21:D21"/>
    <mergeCell ref="E21:G21"/>
    <mergeCell ref="J21:K21"/>
    <mergeCell ref="B22:D22"/>
    <mergeCell ref="J22:K22"/>
    <mergeCell ref="J15:K15"/>
    <mergeCell ref="J16:K16"/>
    <mergeCell ref="J17:K17"/>
    <mergeCell ref="J31:K31"/>
    <mergeCell ref="J26:K26"/>
    <mergeCell ref="J27:K27"/>
    <mergeCell ref="J28:K28"/>
    <mergeCell ref="J29:K29"/>
    <mergeCell ref="J30:K30"/>
    <mergeCell ref="B15:D15"/>
    <mergeCell ref="E15:G15"/>
    <mergeCell ref="B16:D16"/>
    <mergeCell ref="E16:G16"/>
    <mergeCell ref="B26:G26"/>
    <mergeCell ref="B25:D25"/>
    <mergeCell ref="E25:G25"/>
    <mergeCell ref="B19:D19"/>
    <mergeCell ref="E19:G19"/>
    <mergeCell ref="B24:D24"/>
    <mergeCell ref="E24:G24"/>
    <mergeCell ref="B23:D23"/>
    <mergeCell ref="E23:G23"/>
    <mergeCell ref="E22:G22"/>
    <mergeCell ref="B17:D17"/>
    <mergeCell ref="E17:G17"/>
    <mergeCell ref="H37:I37"/>
    <mergeCell ref="A36:C36"/>
    <mergeCell ref="B34:D34"/>
    <mergeCell ref="B18:D18"/>
    <mergeCell ref="E18:G18"/>
    <mergeCell ref="B30:G30"/>
    <mergeCell ref="B27:G27"/>
    <mergeCell ref="B28:G28"/>
    <mergeCell ref="B29:G29"/>
    <mergeCell ref="B31:G31"/>
    <mergeCell ref="A32:K32"/>
    <mergeCell ref="G36:M36"/>
    <mergeCell ref="A10:B10"/>
    <mergeCell ref="A11:B11"/>
    <mergeCell ref="C10:J10"/>
    <mergeCell ref="C11:J11"/>
    <mergeCell ref="B14:D14"/>
    <mergeCell ref="E14:G14"/>
    <mergeCell ref="B13:D13"/>
    <mergeCell ref="E13:G13"/>
    <mergeCell ref="J13:K13"/>
    <mergeCell ref="J14:K14"/>
  </mergeCells>
  <pageMargins left="0.19685039370078741" right="0.19685039370078741" top="0.19685039370078741" bottom="0.19685039370078741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Admin</cp:lastModifiedBy>
  <cp:lastPrinted>2017-06-28T08:55:07Z</cp:lastPrinted>
  <dcterms:created xsi:type="dcterms:W3CDTF">2016-11-22T15:05:05Z</dcterms:created>
  <dcterms:modified xsi:type="dcterms:W3CDTF">2017-10-03T09:56:02Z</dcterms:modified>
</cp:coreProperties>
</file>