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ork_structer" sheetId="1" state="visible" r:id="rId2"/>
    <sheet name="work_count" sheetId="2" state="visible" r:id="rId3"/>
    <sheet name="unwork_structer" sheetId="3" state="visible" r:id="rId4"/>
    <sheet name="laybor_count" sheetId="4" state="visible" r:id="rId5"/>
    <sheet name="work_search" sheetId="5" state="visible" r:id="rId6"/>
    <sheet name="marriage" sheetId="6" state="visible" r:id="rId7"/>
    <sheet name="death_coeff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<sst xmlns="http://schemas.openxmlformats.org/spreadsheetml/2006/main" count="312" uniqueCount="181">
  <si>
    <t xml:space="preserve">Распределение численности занятых в экономике по возрастным группам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</si>
  <si>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</si>
  <si>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</si>
  <si>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</si>
  <si>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</si>
  <si>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</si>
  <si>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</si>
  <si>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</si>
  <si>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</si>
  <si>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</si>
  <si>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</si>
  <si>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count_all</t>
  </si>
  <si>
    <t xml:space="preserve">36208</t>
  </si>
  <si>
    <t xml:space="preserve">Численность занятых в экономике по возрастным группам</t>
  </si>
  <si>
    <t xml:space="preserve">Распределение численности безработных по возрастным группам</t>
  </si>
  <si>
    <t xml:space="preserve">5,9</t>
  </si>
  <si>
    <t xml:space="preserve">20,9</t>
  </si>
  <si>
    <t xml:space="preserve">15,0</t>
  </si>
  <si>
    <t xml:space="preserve">12,0</t>
  </si>
  <si>
    <t xml:space="preserve">9,8</t>
  </si>
  <si>
    <t xml:space="preserve">8,2</t>
  </si>
  <si>
    <t xml:space="preserve">10,0</t>
  </si>
  <si>
    <t xml:space="preserve">9,5</t>
  </si>
  <si>
    <t xml:space="preserve">6,6</t>
  </si>
  <si>
    <t xml:space="preserve">2,2</t>
  </si>
  <si>
    <t xml:space="preserve">5,5</t>
  </si>
  <si>
    <t xml:space="preserve">12,2</t>
  </si>
  <si>
    <t xml:space="preserve">9,7</t>
  </si>
  <si>
    <t xml:space="preserve">8,3</t>
  </si>
  <si>
    <t xml:space="preserve">9,2</t>
  </si>
  <si>
    <t xml:space="preserve">9,9</t>
  </si>
  <si>
    <t xml:space="preserve">6,9</t>
  </si>
  <si>
    <t xml:space="preserve">2,4</t>
  </si>
  <si>
    <t xml:space="preserve">4,9</t>
  </si>
  <si>
    <t xml:space="preserve">22,7</t>
  </si>
  <si>
    <t xml:space="preserve">15,3</t>
  </si>
  <si>
    <t xml:space="preserve">11,3</t>
  </si>
  <si>
    <t xml:space="preserve">10,4</t>
  </si>
  <si>
    <t xml:space="preserve">7,7</t>
  </si>
  <si>
    <t xml:space="preserve">8,9</t>
  </si>
  <si>
    <t xml:space="preserve">9,6</t>
  </si>
  <si>
    <t xml:space="preserve">6,8</t>
  </si>
  <si>
    <t xml:space="preserve">2,3</t>
  </si>
  <si>
    <t xml:space="preserve">4,1</t>
  </si>
  <si>
    <t xml:space="preserve">21,5</t>
  </si>
  <si>
    <t xml:space="preserve">15,4</t>
  </si>
  <si>
    <t xml:space="preserve">10,1</t>
  </si>
  <si>
    <t xml:space="preserve">8,5</t>
  </si>
  <si>
    <t xml:space="preserve">8,7</t>
  </si>
  <si>
    <t xml:space="preserve">2,6</t>
  </si>
  <si>
    <t xml:space="preserve">4,0</t>
  </si>
  <si>
    <t xml:space="preserve">20,7</t>
  </si>
  <si>
    <t xml:space="preserve">10,5</t>
  </si>
  <si>
    <t xml:space="preserve">2,9</t>
  </si>
  <si>
    <t xml:space="preserve">4,6</t>
  </si>
  <si>
    <t xml:space="preserve">19,9</t>
  </si>
  <si>
    <t xml:space="preserve">16,0</t>
  </si>
  <si>
    <t xml:space="preserve">11,9</t>
  </si>
  <si>
    <t xml:space="preserve">10,3</t>
  </si>
  <si>
    <t xml:space="preserve">8,8</t>
  </si>
  <si>
    <t xml:space="preserve">7,8</t>
  </si>
  <si>
    <t xml:space="preserve">2,5</t>
  </si>
  <si>
    <t xml:space="preserve">4,5</t>
  </si>
  <si>
    <t xml:space="preserve">19,4</t>
  </si>
  <si>
    <t xml:space="preserve">15,8</t>
  </si>
  <si>
    <t xml:space="preserve">12,5</t>
  </si>
  <si>
    <t xml:space="preserve">10,8</t>
  </si>
  <si>
    <t xml:space="preserve">9,1</t>
  </si>
  <si>
    <t xml:space="preserve">7,9</t>
  </si>
  <si>
    <t xml:space="preserve">3,0</t>
  </si>
  <si>
    <t xml:space="preserve">3,9</t>
  </si>
  <si>
    <t xml:space="preserve">18,5</t>
  </si>
  <si>
    <t xml:space="preserve">15,7</t>
  </si>
  <si>
    <t xml:space="preserve">12,4</t>
  </si>
  <si>
    <t xml:space="preserve">8,0</t>
  </si>
  <si>
    <t xml:space="preserve">9,4</t>
  </si>
  <si>
    <t xml:space="preserve">3,4</t>
  </si>
  <si>
    <t xml:space="preserve">19,0</t>
  </si>
  <si>
    <t xml:space="preserve">12,6</t>
  </si>
  <si>
    <t xml:space="preserve">11,0</t>
  </si>
  <si>
    <t xml:space="preserve">8,4</t>
  </si>
  <si>
    <t xml:space="preserve">3,2</t>
  </si>
  <si>
    <t xml:space="preserve">1 916</t>
  </si>
  <si>
    <t xml:space="preserve">3,3</t>
  </si>
  <si>
    <t xml:space="preserve">18,3</t>
  </si>
  <si>
    <t xml:space="preserve">15,5</t>
  </si>
  <si>
    <t xml:space="preserve">13,2</t>
  </si>
  <si>
    <t xml:space="preserve">10,7</t>
  </si>
  <si>
    <t xml:space="preserve">8,6</t>
  </si>
  <si>
    <t xml:space="preserve">1 846</t>
  </si>
  <si>
    <t xml:space="preserve">15,9</t>
  </si>
  <si>
    <t xml:space="preserve">14,8</t>
  </si>
  <si>
    <t xml:space="preserve">14,6</t>
  </si>
  <si>
    <t xml:space="preserve">10,6</t>
  </si>
  <si>
    <r>
      <rPr>
        <sz val="10"/>
        <rFont val="Arial CYR"/>
        <family val="1"/>
        <charset val="1"/>
      </rPr>
      <t xml:space="preserve">2</t>
    </r>
    <r>
      <rPr>
        <sz val="10"/>
        <rFont val="Calibri"/>
        <family val="1"/>
        <charset val="1"/>
      </rPr>
      <t xml:space="preserve"> </t>
    </r>
    <r>
      <rPr>
        <sz val="10"/>
        <rFont val="Arial CYR"/>
        <family val="1"/>
        <charset val="1"/>
      </rPr>
      <t xml:space="preserve">237</t>
    </r>
  </si>
  <si>
    <t xml:space="preserve">17,1</t>
  </si>
  <si>
    <t xml:space="preserve">13,6</t>
  </si>
  <si>
    <t xml:space="preserve">9,3</t>
  </si>
  <si>
    <t xml:space="preserve">1 838</t>
  </si>
  <si>
    <t xml:space="preserve">3,8</t>
  </si>
  <si>
    <t xml:space="preserve">17,8</t>
  </si>
  <si>
    <t xml:space="preserve">12,7</t>
  </si>
  <si>
    <t xml:space="preserve">13,9</t>
  </si>
  <si>
    <t xml:space="preserve">7,5</t>
  </si>
  <si>
    <t xml:space="preserve">1 476</t>
  </si>
  <si>
    <t xml:space="preserve">Численность рабочей силы по возрастным группам</t>
  </si>
  <si>
    <t xml:space="preserve">year</t>
  </si>
  <si>
    <t xml:space="preserve">65-69</t>
  </si>
  <si>
    <r>
      <rPr>
        <sz val="10"/>
        <rFont val="Arial"/>
        <family val="2"/>
        <charset val="1"/>
      </rPr>
      <t xml:space="preserve">70 
</t>
    </r>
    <r>
      <rPr>
        <sz val="6"/>
        <rFont val="Arial"/>
        <family val="1"/>
      </rPr>
      <t xml:space="preserve">и старше</t>
    </r>
  </si>
  <si>
    <t xml:space="preserve">2 307</t>
  </si>
  <si>
    <t xml:space="preserve">4 794</t>
  </si>
  <si>
    <t xml:space="preserve">6 077</t>
  </si>
  <si>
    <t xml:space="preserve">5 538</t>
  </si>
  <si>
    <t xml:space="preserve">4 886</t>
  </si>
  <si>
    <t xml:space="preserve">4 360</t>
  </si>
  <si>
    <t xml:space="preserve">3 837</t>
  </si>
  <si>
    <t xml:space="preserve">3 969</t>
  </si>
  <si>
    <t xml:space="preserve">1 858</t>
  </si>
  <si>
    <t xml:space="preserve">2 284</t>
  </si>
  <si>
    <t xml:space="preserve">4 411</t>
  </si>
  <si>
    <t xml:space="preserve">6 101</t>
  </si>
  <si>
    <t xml:space="preserve">5 708</t>
  </si>
  <si>
    <t xml:space="preserve">5 009</t>
  </si>
  <si>
    <t xml:space="preserve">4 475</t>
  </si>
  <si>
    <t xml:space="preserve">3 870</t>
  </si>
  <si>
    <t xml:space="preserve">3 929</t>
  </si>
  <si>
    <t xml:space="preserve">2 141</t>
  </si>
  <si>
    <t xml:space="preserve">2 137</t>
  </si>
  <si>
    <t xml:space="preserve">4 025</t>
  </si>
  <si>
    <t xml:space="preserve">5 984</t>
  </si>
  <si>
    <t xml:space="preserve">5 777</t>
  </si>
  <si>
    <t xml:space="preserve">5 172</t>
  </si>
  <si>
    <t xml:space="preserve">4 540</t>
  </si>
  <si>
    <t xml:space="preserve">3 944</t>
  </si>
  <si>
    <t xml:space="preserve">3 779</t>
  </si>
  <si>
    <t xml:space="preserve">2 300</t>
  </si>
  <si>
    <t xml:space="preserve">3 845</t>
  </si>
  <si>
    <t xml:space="preserve">5 716</t>
  </si>
  <si>
    <t xml:space="preserve">6 002</t>
  </si>
  <si>
    <t xml:space="preserve">5 228</t>
  </si>
  <si>
    <t xml:space="preserve">4 653</t>
  </si>
  <si>
    <t xml:space="preserve">4 011</t>
  </si>
  <si>
    <t xml:space="preserve">3 713</t>
  </si>
  <si>
    <t xml:space="preserve">2 563</t>
  </si>
  <si>
    <t xml:space="preserve">Средняя продолжительность поиска работы по возрастным группам (мес.)</t>
  </si>
  <si>
    <t xml:space="preserve">15 - 19</t>
  </si>
  <si>
    <t xml:space="preserve">20 - 24</t>
  </si>
  <si>
    <t xml:space="preserve">25 - 29</t>
  </si>
  <si>
    <t xml:space="preserve">30 – 34</t>
  </si>
  <si>
    <t xml:space="preserve">35 – 39</t>
  </si>
  <si>
    <t xml:space="preserve">40 – 44</t>
  </si>
  <si>
    <t xml:space="preserve">45 – 49</t>
  </si>
  <si>
    <t xml:space="preserve">50 - 54</t>
  </si>
  <si>
    <t xml:space="preserve">55 - 59</t>
  </si>
  <si>
    <t xml:space="preserve">60 -</t>
  </si>
  <si>
    <t xml:space="preserve">Браки по возрастам женихов</t>
  </si>
  <si>
    <t xml:space="preserve">18-24</t>
  </si>
  <si>
    <t xml:space="preserve">25-34</t>
  </si>
  <si>
    <t xml:space="preserve">35-</t>
  </si>
  <si>
    <t xml:space="preserve">143 938</t>
  </si>
  <si>
    <t xml:space="preserve">372 864</t>
  </si>
  <si>
    <t xml:space="preserve">253 457</t>
  </si>
  <si>
    <t xml:space="preserve">174 836</t>
  </si>
  <si>
    <t xml:space="preserve">435 526</t>
  </si>
  <si>
    <t xml:space="preserve">312 574</t>
  </si>
  <si>
    <t xml:space="preserve">187 507</t>
  </si>
  <si>
    <t xml:space="preserve">463 322</t>
  </si>
  <si>
    <t xml:space="preserve">402 403</t>
  </si>
  <si>
    <t xml:space="preserve">Доли смертей в группах 1000 человек в каждой возрастной категории</t>
  </si>
  <si>
    <t xml:space="preserve">13,4</t>
  </si>
  <si>
    <t xml:space="preserve">6,4</t>
  </si>
  <si>
    <t xml:space="preserve">6,1</t>
  </si>
  <si>
    <t xml:space="preserve">11,7</t>
  </si>
  <si>
    <t xml:space="preserve">11,2</t>
  </si>
  <si>
    <t xml:space="preserve">5,7</t>
  </si>
  <si>
    <t xml:space="preserve">5,1</t>
  </si>
  <si>
    <t xml:space="preserve">7,3</t>
  </si>
  <si>
    <t xml:space="preserve">3,5</t>
  </si>
  <si>
    <t xml:space="preserve">5,6</t>
  </si>
  <si>
    <t xml:space="preserve">3,7</t>
  </si>
  <si>
    <t xml:space="preserve">5,8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</si>
</sst>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1"/>
    </font>
    <font>
      <sz val="10"/>
      <name val="Arial CYR"/>
      <family val="1"/>
      <charset val="1"/>
    </font>
    <font>
      <sz val="10"/>
      <name val="Calibri"/>
      <family val="1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6"/>
      <name val="Arial"/>
      <family val="1"/>
    </font>
    <font>
      <sz val="10"/>
      <name val="Arial"/>
      <family val="1"/>
      <charset val="1"/>
    </font>
    <font>
      <sz val="10"/>
      <name val="Arial"/>
      <family val="2"/>
      <charset val="204"/>
    </font>
    <font>
      <sz val="10"/>
      <color rgb="FF000000"/>
      <name val="Arial"/>
      <family val="1"/>
      <charset val="1"/>
    </font>
    <font>
      <sz val="7"/>
      <name val="Arial"/>
      <family val="1"/>
      <charset val="1"/>
    </font>
    <font>
      <sz val="10"/>
      <name val="Times New Roman"/>
      <family val="1"/>
      <charset val="204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</row>
    <row r="2" customFormat="false" ht="12.8" hidden="false" customHeight="false" outlineLevel="0" collapsed="false">
      <c r="A2" s="4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4"/>
    </row>
    <row r="3" customFormat="false" ht="12.8" hidden="false" customHeight="false" outlineLevel="0" collapsed="false">
      <c r="A3" s="4" t="n">
        <v>2010</v>
      </c>
      <c r="B3" s="4" t="n">
        <v>1.3</v>
      </c>
      <c r="C3" s="4" t="n">
        <v>10.2</v>
      </c>
      <c r="D3" s="4" t="n">
        <v>14.5</v>
      </c>
      <c r="E3" s="4" t="n">
        <v>13.2</v>
      </c>
      <c r="F3" s="4" t="n">
        <v>12.3</v>
      </c>
      <c r="G3" s="4" t="n">
        <v>11</v>
      </c>
      <c r="H3" s="4" t="n">
        <v>12.8</v>
      </c>
      <c r="I3" s="4" t="n">
        <v>11.9</v>
      </c>
      <c r="J3" s="4" t="n">
        <v>8.7</v>
      </c>
      <c r="K3" s="4" t="n">
        <v>4.2</v>
      </c>
      <c r="L3" s="5" t="n">
        <v>35566</v>
      </c>
      <c r="M3" s="4"/>
    </row>
    <row r="4" customFormat="false" ht="12.8" hidden="false" customHeight="false" outlineLevel="0" collapsed="false">
      <c r="A4" s="4" t="n">
        <v>2011</v>
      </c>
      <c r="B4" s="4" t="n">
        <v>1</v>
      </c>
      <c r="C4" s="4" t="n">
        <v>10.1</v>
      </c>
      <c r="D4" s="4" t="n">
        <v>14.7</v>
      </c>
      <c r="E4" s="4" t="n">
        <v>13.3</v>
      </c>
      <c r="F4" s="4" t="n">
        <v>12.3</v>
      </c>
      <c r="G4" s="4" t="n">
        <v>11.1</v>
      </c>
      <c r="H4" s="4" t="n">
        <v>12.1</v>
      </c>
      <c r="I4" s="4" t="n">
        <v>12.1</v>
      </c>
      <c r="J4" s="4" t="n">
        <v>8.8</v>
      </c>
      <c r="K4" s="4" t="n">
        <v>4.5</v>
      </c>
      <c r="L4" s="5" t="n">
        <v>36032</v>
      </c>
      <c r="M4" s="4"/>
    </row>
    <row r="5" customFormat="false" ht="12.8" hidden="false" customHeight="false" outlineLevel="0" collapsed="false">
      <c r="A5" s="4" t="n">
        <v>2012</v>
      </c>
      <c r="B5" s="4" t="n">
        <v>0.9</v>
      </c>
      <c r="C5" s="4" t="n">
        <v>9.2</v>
      </c>
      <c r="D5" s="4" t="n">
        <v>15.1</v>
      </c>
      <c r="E5" s="4" t="n">
        <v>13.6</v>
      </c>
      <c r="F5" s="4" t="n">
        <v>12.5</v>
      </c>
      <c r="G5" s="4" t="n">
        <v>11.2</v>
      </c>
      <c r="H5" s="4" t="n">
        <v>11.5</v>
      </c>
      <c r="I5" s="4" t="n">
        <v>12.3</v>
      </c>
      <c r="J5" s="4" t="n">
        <v>9</v>
      </c>
      <c r="K5" s="4" t="n">
        <v>4.6</v>
      </c>
      <c r="L5" s="5" t="n">
        <v>36470</v>
      </c>
      <c r="M5" s="4"/>
    </row>
    <row r="6" customFormat="false" ht="12.8" hidden="false" customHeight="false" outlineLevel="0" collapsed="false">
      <c r="A6" s="6" t="n">
        <v>2013</v>
      </c>
      <c r="B6" s="7" t="n">
        <v>1</v>
      </c>
      <c r="C6" s="7" t="n">
        <v>10.1</v>
      </c>
      <c r="D6" s="7" t="n">
        <v>15.1</v>
      </c>
      <c r="E6" s="7" t="n">
        <v>13.6</v>
      </c>
      <c r="F6" s="7" t="n">
        <v>12.4</v>
      </c>
      <c r="G6" s="7" t="n">
        <v>11</v>
      </c>
      <c r="H6" s="7" t="n">
        <v>11.3</v>
      </c>
      <c r="I6" s="7" t="n">
        <v>12.1</v>
      </c>
      <c r="J6" s="7" t="n">
        <v>8.9</v>
      </c>
      <c r="K6" s="7" t="n">
        <v>4.5</v>
      </c>
      <c r="L6" s="8" t="n">
        <v>36478</v>
      </c>
      <c r="M6" s="4"/>
    </row>
    <row r="7" customFormat="false" ht="12.8" hidden="false" customHeight="false" outlineLevel="0" collapsed="false">
      <c r="A7" s="6" t="n">
        <v>2014</v>
      </c>
      <c r="B7" s="7" t="n">
        <v>0.9</v>
      </c>
      <c r="C7" s="7" t="n">
        <v>9.2</v>
      </c>
      <c r="D7" s="7" t="n">
        <v>15.5</v>
      </c>
      <c r="E7" s="7" t="n">
        <v>13.9</v>
      </c>
      <c r="F7" s="7" t="n">
        <v>12.5</v>
      </c>
      <c r="G7" s="7" t="n">
        <v>11.3</v>
      </c>
      <c r="H7" s="7" t="n">
        <v>10.8</v>
      </c>
      <c r="I7" s="7" t="n">
        <v>12.1</v>
      </c>
      <c r="J7" s="7" t="n">
        <v>9.1</v>
      </c>
      <c r="K7" s="7" t="n">
        <v>4.6</v>
      </c>
      <c r="L7" s="5" t="n">
        <v>36605</v>
      </c>
      <c r="M7" s="4"/>
    </row>
    <row r="8" customFormat="false" ht="12.8" hidden="false" customHeight="false" outlineLevel="0" collapsed="false">
      <c r="A8" s="6" t="n">
        <v>2015</v>
      </c>
      <c r="B8" s="7" t="n">
        <v>0.9</v>
      </c>
      <c r="C8" s="7" t="n">
        <v>8.3</v>
      </c>
      <c r="D8" s="7" t="n">
        <v>15.5</v>
      </c>
      <c r="E8" s="7" t="n">
        <v>14.3</v>
      </c>
      <c r="F8" s="7" t="n">
        <v>12.7</v>
      </c>
      <c r="G8" s="7" t="n">
        <v>11.5</v>
      </c>
      <c r="H8" s="7" t="n">
        <v>10.5</v>
      </c>
      <c r="I8" s="7" t="n">
        <v>11.8</v>
      </c>
      <c r="J8" s="7" t="n">
        <v>9.5</v>
      </c>
      <c r="K8" s="7" t="n">
        <v>4.8</v>
      </c>
      <c r="L8" s="9" t="n">
        <v>37136</v>
      </c>
      <c r="M8" s="4"/>
    </row>
    <row r="9" customFormat="false" ht="12.8" hidden="false" customHeight="false" outlineLevel="0" collapsed="false">
      <c r="A9" s="6" t="n">
        <v>2016</v>
      </c>
      <c r="B9" s="7" t="n">
        <v>1</v>
      </c>
      <c r="C9" s="7" t="n">
        <v>7.7</v>
      </c>
      <c r="D9" s="7" t="n">
        <v>15.4</v>
      </c>
      <c r="E9" s="7" t="n">
        <v>14.7</v>
      </c>
      <c r="F9" s="7" t="n">
        <v>12.9</v>
      </c>
      <c r="G9" s="7" t="n">
        <v>11.8</v>
      </c>
      <c r="H9" s="7" t="n">
        <v>10.4</v>
      </c>
      <c r="I9" s="7" t="n">
        <v>11.5</v>
      </c>
      <c r="J9" s="7" t="n">
        <v>9.7</v>
      </c>
      <c r="K9" s="7" t="n">
        <v>5</v>
      </c>
      <c r="L9" s="9" t="n">
        <v>37201</v>
      </c>
      <c r="M9" s="4"/>
    </row>
    <row r="10" customFormat="false" ht="12.8" hidden="false" customHeight="false" outlineLevel="0" collapsed="false">
      <c r="A10" s="6" t="n">
        <v>2017</v>
      </c>
      <c r="B10" s="7" t="n">
        <v>0.8</v>
      </c>
      <c r="C10" s="7" t="n">
        <v>6.8</v>
      </c>
      <c r="D10" s="7" t="n">
        <v>15.3</v>
      </c>
      <c r="E10" s="7" t="n">
        <v>14.9</v>
      </c>
      <c r="F10" s="7" t="n">
        <v>13.3</v>
      </c>
      <c r="G10" s="7" t="n">
        <v>11.9</v>
      </c>
      <c r="H10" s="7" t="n">
        <v>10.6</v>
      </c>
      <c r="I10" s="7" t="n">
        <v>11</v>
      </c>
      <c r="J10" s="7" t="n">
        <v>10</v>
      </c>
      <c r="K10" s="7" t="n">
        <v>5.5</v>
      </c>
      <c r="L10" s="9" t="n">
        <v>37108</v>
      </c>
      <c r="M10" s="4"/>
    </row>
    <row r="11" customFormat="false" ht="12.8" hidden="false" customHeight="false" outlineLevel="0" collapsed="false">
      <c r="A11" s="6" t="n">
        <v>2018</v>
      </c>
      <c r="B11" s="7" t="n">
        <v>0.8</v>
      </c>
      <c r="C11" s="7" t="n">
        <v>6.3</v>
      </c>
      <c r="D11" s="7" t="n">
        <v>14.5</v>
      </c>
      <c r="E11" s="7" t="n">
        <v>15.4</v>
      </c>
      <c r="F11" s="7" t="n">
        <v>13.5</v>
      </c>
      <c r="G11" s="7" t="n">
        <v>12.2</v>
      </c>
      <c r="H11" s="7" t="n">
        <v>10.7</v>
      </c>
      <c r="I11" s="7" t="n">
        <v>10.5</v>
      </c>
      <c r="J11" s="7" t="n">
        <v>10.3</v>
      </c>
      <c r="K11" s="7" t="n">
        <v>5.7</v>
      </c>
      <c r="L11" s="10" t="n">
        <v>37259</v>
      </c>
      <c r="M11" s="4"/>
    </row>
    <row r="12" customFormat="false" ht="12.8" hidden="false" customHeight="false" outlineLevel="0" collapsed="false">
      <c r="A12" s="6" t="n">
        <v>2019</v>
      </c>
      <c r="B12" s="7" t="n">
        <v>0.7</v>
      </c>
      <c r="C12" s="7" t="n">
        <v>6.1</v>
      </c>
      <c r="D12" s="7" t="n">
        <v>13.6</v>
      </c>
      <c r="E12" s="7" t="n">
        <v>15.8</v>
      </c>
      <c r="F12" s="7" t="n">
        <v>13.9</v>
      </c>
      <c r="G12" s="7" t="n">
        <v>12.3</v>
      </c>
      <c r="H12" s="7" t="n">
        <v>11.1</v>
      </c>
      <c r="I12" s="7" t="n">
        <v>10.2</v>
      </c>
      <c r="J12" s="7" t="n">
        <v>10.3</v>
      </c>
      <c r="K12" s="7" t="n">
        <v>6.1</v>
      </c>
      <c r="L12" s="10" t="n">
        <v>36912</v>
      </c>
      <c r="M12" s="4"/>
    </row>
    <row r="13" customFormat="false" ht="12.8" hidden="false" customHeight="false" outlineLevel="0" collapsed="false">
      <c r="A13" s="6" t="n">
        <v>2020</v>
      </c>
      <c r="B13" s="7" t="n">
        <v>0.7</v>
      </c>
      <c r="C13" s="7" t="n">
        <v>6</v>
      </c>
      <c r="D13" s="7" t="n">
        <v>12.4</v>
      </c>
      <c r="E13" s="7" t="n">
        <v>15.7</v>
      </c>
      <c r="F13" s="7" t="n">
        <v>14.4</v>
      </c>
      <c r="G13" s="7" t="n">
        <v>12.7</v>
      </c>
      <c r="H13" s="7" t="n">
        <v>11.3</v>
      </c>
      <c r="I13" s="7" t="n">
        <v>9.9</v>
      </c>
      <c r="J13" s="7" t="n">
        <v>10.3</v>
      </c>
      <c r="K13" s="7" t="n">
        <v>6.6</v>
      </c>
      <c r="L13" s="11" t="s">
        <v>12</v>
      </c>
      <c r="M13" s="4"/>
    </row>
    <row r="14" customFormat="false" ht="12.8" hidden="false" customHeight="false" outlineLevel="0" collapsed="false">
      <c r="A14" s="6" t="n">
        <v>2021</v>
      </c>
      <c r="B14" s="7" t="n">
        <v>0.7</v>
      </c>
      <c r="C14" s="7" t="n">
        <v>5.9</v>
      </c>
      <c r="D14" s="7" t="n">
        <v>11.3</v>
      </c>
      <c r="E14" s="7" t="n">
        <v>15.7</v>
      </c>
      <c r="F14" s="7" t="n">
        <v>14.7</v>
      </c>
      <c r="G14" s="7" t="n">
        <v>12.9</v>
      </c>
      <c r="H14" s="7" t="n">
        <v>11.5</v>
      </c>
      <c r="I14" s="7" t="n">
        <v>10</v>
      </c>
      <c r="J14" s="7" t="n">
        <v>10.1</v>
      </c>
      <c r="K14" s="7" t="n">
        <v>7.2</v>
      </c>
      <c r="L14" s="10" t="n">
        <v>36891</v>
      </c>
      <c r="M14" s="4"/>
    </row>
    <row r="15" customFormat="false" ht="12.8" hidden="false" customHeight="false" outlineLevel="0" collapsed="false">
      <c r="A15" s="6" t="n">
        <v>2022</v>
      </c>
      <c r="B15" s="7" t="n">
        <v>0.6</v>
      </c>
      <c r="C15" s="7" t="n">
        <v>5.5</v>
      </c>
      <c r="D15" s="7" t="n">
        <v>10.4</v>
      </c>
      <c r="E15" s="7" t="n">
        <v>15.5</v>
      </c>
      <c r="F15" s="7" t="n">
        <v>15</v>
      </c>
      <c r="G15" s="7" t="n">
        <v>13.4</v>
      </c>
      <c r="H15" s="7" t="n">
        <v>11.8</v>
      </c>
      <c r="I15" s="7" t="n">
        <v>10.2</v>
      </c>
      <c r="J15" s="7" t="n">
        <v>9.8</v>
      </c>
      <c r="K15" s="7" t="n">
        <v>7.7</v>
      </c>
      <c r="L15" s="10" t="n">
        <v>36917</v>
      </c>
      <c r="M15" s="4"/>
    </row>
    <row r="16" customFormat="false" ht="12.8" hidden="false" customHeight="false" outlineLevel="0" collapsed="false">
      <c r="A16" s="6" t="n">
        <v>2023</v>
      </c>
      <c r="B16" s="7" t="n">
        <v>0.8</v>
      </c>
      <c r="C16" s="7" t="n">
        <v>5.5</v>
      </c>
      <c r="D16" s="7" t="n">
        <v>9.9</v>
      </c>
      <c r="E16" s="7" t="n">
        <v>14.7</v>
      </c>
      <c r="F16" s="7" t="n">
        <v>15.4</v>
      </c>
      <c r="G16" s="7" t="n">
        <v>13.4</v>
      </c>
      <c r="H16" s="7" t="n">
        <v>12</v>
      </c>
      <c r="I16" s="7" t="n">
        <v>10.3</v>
      </c>
      <c r="J16" s="7" t="n">
        <v>9.5</v>
      </c>
      <c r="K16" s="7" t="n">
        <v>8.4</v>
      </c>
      <c r="L16" s="12"/>
      <c r="M16" s="4"/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2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4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4"/>
      <c r="I20" s="14"/>
      <c r="J20" s="13"/>
      <c r="K20" s="13"/>
      <c r="L20" s="13"/>
      <c r="M20" s="4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4"/>
    </row>
    <row r="22" customFormat="false" ht="12.8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5"/>
    </row>
    <row r="23" customFormat="false" ht="12.8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5"/>
    </row>
    <row r="24" customFormat="false" ht="12.8" hidden="false" customHeight="false" outlineLevel="0" collapsed="false">
      <c r="A24" s="13"/>
      <c r="B24" s="13"/>
      <c r="C24" s="13"/>
      <c r="D24" s="13"/>
      <c r="E24" s="13"/>
      <c r="F24" s="13"/>
      <c r="G24" s="14"/>
      <c r="H24" s="14"/>
      <c r="I24" s="14"/>
      <c r="J24" s="13"/>
      <c r="K24" s="13"/>
      <c r="L24" s="13"/>
      <c r="M24" s="15"/>
    </row>
    <row r="25" customFormat="false" ht="12.8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5"/>
    </row>
    <row r="26" customFormat="false" ht="12.8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5"/>
    </row>
    <row r="27" customFormat="false" ht="12.8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5"/>
    </row>
    <row r="28" customFormat="false" ht="12.8" hidden="false" customHeight="false" outlineLevel="0" collapsed="false">
      <c r="A28" s="13"/>
      <c r="B28" s="13"/>
      <c r="C28" s="13"/>
      <c r="D28" s="16"/>
      <c r="E28" s="16"/>
      <c r="F28" s="16"/>
      <c r="G28" s="17"/>
      <c r="H28" s="16"/>
      <c r="I28" s="13"/>
      <c r="J28" s="13"/>
      <c r="K28" s="13"/>
      <c r="L28" s="13"/>
      <c r="M28" s="15"/>
    </row>
    <row r="29" customFormat="false" ht="12.8" hidden="false" customHeight="false" outlineLevel="0" collapsed="false">
      <c r="M29" s="15"/>
    </row>
    <row r="30" customFormat="false" ht="12.8" hidden="false" customHeight="false" outlineLevel="0" collapsed="false">
      <c r="M30" s="15"/>
    </row>
    <row r="31" customFormat="false" ht="12.8" hidden="false" customHeight="false" outlineLevel="0" collapsed="false">
      <c r="M31" s="15"/>
    </row>
    <row r="32" customFormat="false" ht="12.8" hidden="false" customHeight="false" outlineLevel="0" collapsed="false">
      <c r="M32" s="15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</v>
      </c>
      <c r="B1" s="1"/>
      <c r="C1" s="1"/>
      <c r="D1" s="1"/>
      <c r="E1" s="1"/>
      <c r="F1" s="1"/>
      <c r="G1" s="1"/>
      <c r="H1" s="1"/>
      <c r="I1" s="2"/>
      <c r="J1" s="3"/>
    </row>
    <row r="2" customFormat="false" ht="12.8" hidden="false" customHeight="false" outlineLevel="0" collapsed="false">
      <c r="A2" s="4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</row>
    <row r="3" customFormat="false" ht="12.8" hidden="false" customHeight="false" outlineLevel="0" collapsed="false">
      <c r="A3" s="4" t="n">
        <v>2010</v>
      </c>
      <c r="B3" s="4" t="n">
        <f aca="false">work_structer!B3 / 100 * work_structer!$L$3</f>
        <v>462.358</v>
      </c>
      <c r="C3" s="4" t="n">
        <f aca="false">work_structer!C3 / 100 * work_structer!$L$3</f>
        <v>3627.732</v>
      </c>
      <c r="D3" s="4" t="n">
        <f aca="false">work_structer!D3 / 100 * work_structer!$L$3</f>
        <v>5157.07</v>
      </c>
      <c r="E3" s="4" t="n">
        <f aca="false">work_structer!E3 / 100 * work_structer!$L$3</f>
        <v>4694.712</v>
      </c>
      <c r="F3" s="4" t="n">
        <f aca="false">work_structer!F3 / 100 * work_structer!$L$3</f>
        <v>4374.618</v>
      </c>
      <c r="G3" s="4" t="n">
        <f aca="false">work_structer!G3 / 100 * work_structer!$L$3</f>
        <v>3912.26</v>
      </c>
      <c r="H3" s="4" t="n">
        <f aca="false">work_structer!H3 / 100 * work_structer!$L$3</f>
        <v>4552.448</v>
      </c>
      <c r="I3" s="4" t="n">
        <f aca="false">work_structer!I3 / 100 * work_structer!$L$3</f>
        <v>4232.354</v>
      </c>
      <c r="J3" s="4" t="n">
        <f aca="false">work_structer!J3 / 100 * work_structer!$L$3</f>
        <v>3094.242</v>
      </c>
      <c r="K3" s="4" t="n">
        <f aca="false">work_structer!K3 / 100 * work_structer!$L$3</f>
        <v>1493.772</v>
      </c>
      <c r="L3" s="4" t="n">
        <f aca="false">work_structer!L3</f>
        <v>35566</v>
      </c>
    </row>
    <row r="4" customFormat="false" ht="12.8" hidden="false" customHeight="false" outlineLevel="0" collapsed="false">
      <c r="A4" s="4" t="n">
        <v>2011</v>
      </c>
      <c r="B4" s="4" t="n">
        <f aca="false">work_structer!B4 / 100 * work_structer!$L$4</f>
        <v>360.32</v>
      </c>
      <c r="C4" s="4" t="n">
        <f aca="false">work_structer!C4 / 100 * work_structer!$L$4</f>
        <v>3639.232</v>
      </c>
      <c r="D4" s="4" t="n">
        <f aca="false">work_structer!D4 / 100 * work_structer!$L$4</f>
        <v>5296.704</v>
      </c>
      <c r="E4" s="4" t="n">
        <f aca="false">work_structer!E4 / 100 * work_structer!$L$4</f>
        <v>4792.256</v>
      </c>
      <c r="F4" s="4" t="n">
        <f aca="false">work_structer!F4 / 100 * work_structer!$L$4</f>
        <v>4431.936</v>
      </c>
      <c r="G4" s="4" t="n">
        <f aca="false">work_structer!G4 / 100 * work_structer!$L$4</f>
        <v>3999.552</v>
      </c>
      <c r="H4" s="4" t="n">
        <f aca="false">work_structer!H4 / 100 * work_structer!$L$4</f>
        <v>4359.872</v>
      </c>
      <c r="I4" s="4" t="n">
        <f aca="false">work_structer!I4 / 100 * work_structer!$L$4</f>
        <v>4359.872</v>
      </c>
      <c r="J4" s="4" t="n">
        <f aca="false">work_structer!J4 / 100 * work_structer!$L$4</f>
        <v>3170.816</v>
      </c>
      <c r="K4" s="4" t="n">
        <f aca="false">work_structer!K4 / 100 * work_structer!$L$4</f>
        <v>1621.44</v>
      </c>
      <c r="L4" s="4" t="n">
        <f aca="false">work_structer!L4</f>
        <v>36032</v>
      </c>
    </row>
    <row r="5" customFormat="false" ht="12.8" hidden="false" customHeight="false" outlineLevel="0" collapsed="false">
      <c r="A5" s="4" t="n">
        <v>2012</v>
      </c>
      <c r="B5" s="4" t="n">
        <f aca="false">work_structer!B5 / 100 * work_structer!$L$5</f>
        <v>328.23</v>
      </c>
      <c r="C5" s="4" t="n">
        <f aca="false">work_structer!C5 / 100 * work_structer!$L$5</f>
        <v>3355.24</v>
      </c>
      <c r="D5" s="4" t="n">
        <f aca="false">work_structer!D5 / 100 * work_structer!$L$5</f>
        <v>5506.97</v>
      </c>
      <c r="E5" s="4" t="n">
        <f aca="false">work_structer!E5 / 100 * work_structer!$L$5</f>
        <v>4959.92</v>
      </c>
      <c r="F5" s="4" t="n">
        <f aca="false">work_structer!F5 / 100 * work_structer!$L$5</f>
        <v>4558.75</v>
      </c>
      <c r="G5" s="4" t="n">
        <f aca="false">work_structer!G5 / 100 * work_structer!$L$5</f>
        <v>4084.64</v>
      </c>
      <c r="H5" s="4" t="n">
        <f aca="false">work_structer!H5 / 100 * work_structer!$L$5</f>
        <v>4194.05</v>
      </c>
      <c r="I5" s="4" t="n">
        <f aca="false">work_structer!I5 / 100 * work_structer!$L$5</f>
        <v>4485.81</v>
      </c>
      <c r="J5" s="4" t="n">
        <f aca="false">work_structer!J5 / 100 * work_structer!$L$5</f>
        <v>3282.3</v>
      </c>
      <c r="K5" s="4" t="n">
        <f aca="false">work_structer!K5 / 100 * work_structer!$L$5</f>
        <v>1677.62</v>
      </c>
      <c r="L5" s="18" t="n">
        <f aca="false">work_structer!L5</f>
        <v>36470</v>
      </c>
    </row>
    <row r="6" customFormat="false" ht="12.8" hidden="false" customHeight="false" outlineLevel="0" collapsed="false">
      <c r="A6" s="6" t="n">
        <v>2013</v>
      </c>
      <c r="B6" s="4" t="n">
        <f aca="false">work_structer!B6 / 100 * work_structer!$L$6</f>
        <v>364.78</v>
      </c>
      <c r="C6" s="4" t="n">
        <f aca="false">work_structer!C6 / 100 * work_structer!$L$6</f>
        <v>3684.278</v>
      </c>
      <c r="D6" s="4" t="n">
        <f aca="false">work_structer!D6 / 100 * work_structer!$L$6</f>
        <v>5508.178</v>
      </c>
      <c r="E6" s="4" t="n">
        <f aca="false">work_structer!E6 / 100 * work_structer!$L$6</f>
        <v>4961.008</v>
      </c>
      <c r="F6" s="4" t="n">
        <f aca="false">work_structer!F6 / 100 * work_structer!$L$6</f>
        <v>4523.272</v>
      </c>
      <c r="G6" s="4" t="n">
        <f aca="false">work_structer!G6 / 100 * work_structer!$L$6</f>
        <v>4012.58</v>
      </c>
      <c r="H6" s="4" t="n">
        <f aca="false">work_structer!H6 / 100 * work_structer!$L$6</f>
        <v>4122.014</v>
      </c>
      <c r="I6" s="4" t="n">
        <f aca="false">work_structer!I6 / 100 * work_structer!$L$6</f>
        <v>4413.838</v>
      </c>
      <c r="J6" s="4" t="n">
        <f aca="false">work_structer!J6 / 100 * work_structer!$L$6</f>
        <v>3246.542</v>
      </c>
      <c r="K6" s="4" t="n">
        <f aca="false">work_structer!K6 / 100 * work_structer!$L$6</f>
        <v>1641.51</v>
      </c>
      <c r="L6" s="4" t="n">
        <f aca="false">work_structer!L6</f>
        <v>36478</v>
      </c>
    </row>
    <row r="7" customFormat="false" ht="12.8" hidden="false" customHeight="false" outlineLevel="0" collapsed="false">
      <c r="A7" s="6" t="n">
        <v>2014</v>
      </c>
      <c r="B7" s="4" t="n">
        <f aca="false">work_structer!B7 / 100 * work_structer!$L$7</f>
        <v>329.445</v>
      </c>
      <c r="C7" s="4" t="n">
        <f aca="false">work_structer!C7 / 100 * work_structer!$L$7</f>
        <v>3367.66</v>
      </c>
      <c r="D7" s="4" t="n">
        <f aca="false">work_structer!D7 / 100 * work_structer!$L$7</f>
        <v>5673.775</v>
      </c>
      <c r="E7" s="4" t="n">
        <f aca="false">work_structer!E7 / 100 * work_structer!$L$7</f>
        <v>5088.095</v>
      </c>
      <c r="F7" s="4" t="n">
        <f aca="false">work_structer!F7 / 100 * work_structer!$L$7</f>
        <v>4575.625</v>
      </c>
      <c r="G7" s="4" t="n">
        <f aca="false">work_structer!G7 / 100 * work_structer!$L$7</f>
        <v>4136.365</v>
      </c>
      <c r="H7" s="4" t="n">
        <f aca="false">work_structer!H7 / 100 * work_structer!$L$7</f>
        <v>3953.34</v>
      </c>
      <c r="I7" s="4" t="n">
        <f aca="false">work_structer!I7 / 100 * work_structer!$L$7</f>
        <v>4429.205</v>
      </c>
      <c r="J7" s="4" t="n">
        <f aca="false">work_structer!J7 / 100 * work_structer!$L$7</f>
        <v>3331.055</v>
      </c>
      <c r="K7" s="4" t="n">
        <f aca="false">work_structer!K7 / 100 * work_structer!$L$7</f>
        <v>1683.83</v>
      </c>
      <c r="L7" s="4" t="n">
        <f aca="false">work_structer!L7</f>
        <v>36605</v>
      </c>
    </row>
    <row r="8" customFormat="false" ht="12.8" hidden="false" customHeight="false" outlineLevel="0" collapsed="false">
      <c r="A8" s="6" t="n">
        <v>2015</v>
      </c>
      <c r="B8" s="4" t="n">
        <f aca="false">work_structer!B8 / 100 * work_structer!$L$8</f>
        <v>334.224</v>
      </c>
      <c r="C8" s="4" t="n">
        <f aca="false">work_structer!C8 / 100 * work_structer!$L$8</f>
        <v>3082.288</v>
      </c>
      <c r="D8" s="4" t="n">
        <f aca="false">work_structer!D8 / 100 * work_structer!$L$8</f>
        <v>5756.08</v>
      </c>
      <c r="E8" s="4" t="n">
        <f aca="false">work_structer!E8 / 100 * work_structer!$L$8</f>
        <v>5310.448</v>
      </c>
      <c r="F8" s="4" t="n">
        <f aca="false">work_structer!F8 / 100 * work_structer!$L$8</f>
        <v>4716.272</v>
      </c>
      <c r="G8" s="4" t="n">
        <f aca="false">work_structer!G8 / 100 * work_structer!$L$8</f>
        <v>4270.64</v>
      </c>
      <c r="H8" s="4" t="n">
        <f aca="false">work_structer!H8 / 100 * work_structer!$L$8</f>
        <v>3899.28</v>
      </c>
      <c r="I8" s="4" t="n">
        <f aca="false">work_structer!I8 / 100 * work_structer!$L$8</f>
        <v>4382.048</v>
      </c>
      <c r="J8" s="4" t="n">
        <f aca="false">work_structer!J8 / 100 * work_structer!$L$8</f>
        <v>3527.92</v>
      </c>
      <c r="K8" s="4" t="n">
        <f aca="false">work_structer!K8 / 100 * work_structer!$L$8</f>
        <v>1782.528</v>
      </c>
      <c r="L8" s="4" t="n">
        <f aca="false">work_structer!L8</f>
        <v>37136</v>
      </c>
    </row>
    <row r="9" customFormat="false" ht="12.8" hidden="false" customHeight="false" outlineLevel="0" collapsed="false">
      <c r="A9" s="6" t="n">
        <v>2016</v>
      </c>
      <c r="B9" s="4" t="n">
        <f aca="false">work_structer!B9 / 100 * work_structer!$L$9</f>
        <v>372.01</v>
      </c>
      <c r="C9" s="4" t="n">
        <f aca="false">work_structer!C9 / 100 * work_structer!$L$9</f>
        <v>2864.477</v>
      </c>
      <c r="D9" s="4" t="n">
        <f aca="false">work_structer!D9 / 100 * work_structer!$L$9</f>
        <v>5728.954</v>
      </c>
      <c r="E9" s="4" t="n">
        <f aca="false">work_structer!E9 / 100 * work_structer!$L$9</f>
        <v>5468.547</v>
      </c>
      <c r="F9" s="4" t="n">
        <f aca="false">work_structer!F9 / 100 * work_structer!$L$9</f>
        <v>4798.929</v>
      </c>
      <c r="G9" s="4" t="n">
        <f aca="false">work_structer!G9 / 100 * work_structer!$L$9</f>
        <v>4389.718</v>
      </c>
      <c r="H9" s="4" t="n">
        <f aca="false">work_structer!H9 / 100 * work_structer!$L$9</f>
        <v>3868.904</v>
      </c>
      <c r="I9" s="4" t="n">
        <f aca="false">work_structer!I9 / 100 * work_structer!$L$9</f>
        <v>4278.115</v>
      </c>
      <c r="J9" s="4" t="n">
        <f aca="false">work_structer!J9 / 100 * work_structer!$L$9</f>
        <v>3608.497</v>
      </c>
      <c r="K9" s="4" t="n">
        <f aca="false">work_structer!K9 / 100 * work_structer!$L$9</f>
        <v>1860.05</v>
      </c>
      <c r="L9" s="4" t="n">
        <f aca="false">work_structer!L9</f>
        <v>37201</v>
      </c>
    </row>
    <row r="10" customFormat="false" ht="12.8" hidden="false" customHeight="false" outlineLevel="0" collapsed="false">
      <c r="A10" s="6" t="n">
        <v>2017</v>
      </c>
      <c r="B10" s="4" t="n">
        <f aca="false">work_structer!B10 / 100 * work_structer!$L$10</f>
        <v>296.864</v>
      </c>
      <c r="C10" s="4" t="n">
        <f aca="false">work_structer!C10 / 100 * work_structer!$L$10</f>
        <v>2523.344</v>
      </c>
      <c r="D10" s="4" t="n">
        <f aca="false">work_structer!D10 / 100 * work_structer!$L$10</f>
        <v>5677.524</v>
      </c>
      <c r="E10" s="4" t="n">
        <f aca="false">work_structer!E10 / 100 * work_structer!$L$10</f>
        <v>5529.092</v>
      </c>
      <c r="F10" s="4" t="n">
        <f aca="false">work_structer!F10 / 100 * work_structer!$L$10</f>
        <v>4935.364</v>
      </c>
      <c r="G10" s="4" t="n">
        <f aca="false">work_structer!G10 / 100 * work_structer!$L$10</f>
        <v>4415.852</v>
      </c>
      <c r="H10" s="4" t="n">
        <f aca="false">work_structer!H10 / 100 * work_structer!$L$10</f>
        <v>3933.448</v>
      </c>
      <c r="I10" s="4" t="n">
        <f aca="false">work_structer!I10 / 100 * work_structer!$L$10</f>
        <v>4081.88</v>
      </c>
      <c r="J10" s="4" t="n">
        <f aca="false">work_structer!J10 / 100 * work_structer!$L$10</f>
        <v>3710.8</v>
      </c>
      <c r="K10" s="4" t="n">
        <f aca="false">work_structer!K10 / 100 * work_structer!$L$10</f>
        <v>2040.94</v>
      </c>
      <c r="L10" s="4" t="n">
        <f aca="false">work_structer!L10</f>
        <v>37108</v>
      </c>
    </row>
    <row r="11" customFormat="false" ht="12.8" hidden="false" customHeight="false" outlineLevel="0" collapsed="false">
      <c r="A11" s="6" t="n">
        <v>2018</v>
      </c>
      <c r="B11" s="4" t="n">
        <f aca="false">work_structer!B11 / 100 * work_structer!$L$11</f>
        <v>298.072</v>
      </c>
      <c r="C11" s="4" t="n">
        <f aca="false">work_structer!C11 / 100 * work_structer!$L$11</f>
        <v>2347.317</v>
      </c>
      <c r="D11" s="4" t="n">
        <f aca="false">work_structer!D11 / 100 * work_structer!$L$11</f>
        <v>5402.555</v>
      </c>
      <c r="E11" s="4" t="n">
        <f aca="false">work_structer!E11 / 100 * work_structer!$L$11</f>
        <v>5737.886</v>
      </c>
      <c r="F11" s="4" t="n">
        <f aca="false">work_structer!F11 / 100 * work_structer!$L$11</f>
        <v>5029.965</v>
      </c>
      <c r="G11" s="4" t="n">
        <f aca="false">work_structer!G11 / 100 * work_structer!$L$11</f>
        <v>4545.598</v>
      </c>
      <c r="H11" s="4" t="n">
        <f aca="false">work_structer!H11 / 100 * work_structer!$L$11</f>
        <v>3986.713</v>
      </c>
      <c r="I11" s="4" t="n">
        <f aca="false">work_structer!I11 / 100 * work_structer!$L$11</f>
        <v>3912.195</v>
      </c>
      <c r="J11" s="4" t="n">
        <f aca="false">work_structer!J11 / 100 * work_structer!$L$11</f>
        <v>3837.677</v>
      </c>
      <c r="K11" s="4" t="n">
        <f aca="false">work_structer!K11 / 100 * work_structer!$L$11</f>
        <v>2123.763</v>
      </c>
      <c r="L11" s="4" t="n">
        <f aca="false">work_structer!L11</f>
        <v>37259</v>
      </c>
    </row>
    <row r="12" customFormat="false" ht="12.8" hidden="false" customHeight="false" outlineLevel="0" collapsed="false">
      <c r="A12" s="6" t="n">
        <v>2019</v>
      </c>
      <c r="B12" s="4" t="n">
        <f aca="false">work_structer!B12 / 100 * work_structer!$L$12</f>
        <v>258.384</v>
      </c>
      <c r="C12" s="4" t="n">
        <f aca="false">work_structer!C12 / 100 * work_structer!$L$12</f>
        <v>2251.632</v>
      </c>
      <c r="D12" s="4" t="n">
        <f aca="false">work_structer!D12 / 100 * work_structer!$L$12</f>
        <v>5020.032</v>
      </c>
      <c r="E12" s="4" t="n">
        <f aca="false">work_structer!E12 / 100 * work_structer!$L$12</f>
        <v>5832.096</v>
      </c>
      <c r="F12" s="4" t="n">
        <f aca="false">work_structer!F12 / 100 * work_structer!$L$12</f>
        <v>5130.768</v>
      </c>
      <c r="G12" s="4" t="n">
        <f aca="false">work_structer!G12 / 100 * work_structer!$L$12</f>
        <v>4540.176</v>
      </c>
      <c r="H12" s="4" t="n">
        <f aca="false">work_structer!H12 / 100 * work_structer!$L$12</f>
        <v>4097.232</v>
      </c>
      <c r="I12" s="4" t="n">
        <f aca="false">work_structer!I12 / 100 * work_structer!$L$12</f>
        <v>3765.024</v>
      </c>
      <c r="J12" s="4" t="n">
        <f aca="false">work_structer!J12 / 100 * work_structer!$L$12</f>
        <v>3801.936</v>
      </c>
      <c r="K12" s="4" t="n">
        <f aca="false">work_structer!K12 / 100 * work_structer!$L$12</f>
        <v>2251.632</v>
      </c>
      <c r="L12" s="4" t="n">
        <f aca="false">work_structer!L12</f>
        <v>36912</v>
      </c>
    </row>
    <row r="13" customFormat="false" ht="12.8" hidden="false" customHeight="false" outlineLevel="0" collapsed="false">
      <c r="A13" s="6" t="n">
        <v>2020</v>
      </c>
      <c r="B13" s="4" t="n">
        <f aca="false">work_structer!B13 / 100 * work_structer!$L$13</f>
        <v>253.456</v>
      </c>
      <c r="C13" s="4" t="n">
        <f aca="false">work_structer!C13 / 100 * work_structer!$L$13</f>
        <v>2172.48</v>
      </c>
      <c r="D13" s="4" t="n">
        <f aca="false">work_structer!D13 / 100 * work_structer!$L$13</f>
        <v>4489.792</v>
      </c>
      <c r="E13" s="4" t="n">
        <f aca="false">work_structer!E13 / 100 * work_structer!$L$13</f>
        <v>5684.656</v>
      </c>
      <c r="F13" s="4" t="n">
        <f aca="false">work_structer!F13 / 100 * work_structer!$L$13</f>
        <v>5213.952</v>
      </c>
      <c r="G13" s="4" t="n">
        <f aca="false">work_structer!G13 / 100 * work_structer!$L$13</f>
        <v>4598.416</v>
      </c>
      <c r="H13" s="4" t="n">
        <f aca="false">work_structer!H13 / 100 * work_structer!$L$13</f>
        <v>4091.504</v>
      </c>
      <c r="I13" s="4" t="n">
        <f aca="false">work_structer!I13 / 100 * work_structer!$L$13</f>
        <v>3584.592</v>
      </c>
      <c r="J13" s="4" t="n">
        <f aca="false">work_structer!J13 / 100 * work_structer!$L$13</f>
        <v>3729.424</v>
      </c>
      <c r="K13" s="4" t="n">
        <f aca="false">work_structer!K13 / 100 * work_structer!$L$13</f>
        <v>2389.728</v>
      </c>
      <c r="L13" s="4" t="str">
        <f aca="false">work_structer!L13</f>
        <v>36208</v>
      </c>
    </row>
    <row r="14" customFormat="false" ht="12.8" hidden="false" customHeight="false" outlineLevel="0" collapsed="false">
      <c r="A14" s="6" t="n">
        <v>2021</v>
      </c>
      <c r="B14" s="4" t="n">
        <f aca="false">work_structer!B14 / 100 * work_structer!$L$14</f>
        <v>258.237</v>
      </c>
      <c r="C14" s="4" t="n">
        <f aca="false">work_structer!C14 / 100 * work_structer!$L$14</f>
        <v>2176.569</v>
      </c>
      <c r="D14" s="4" t="n">
        <f aca="false">work_structer!D14 / 100 * work_structer!$L$14</f>
        <v>4168.683</v>
      </c>
      <c r="E14" s="4" t="n">
        <f aca="false">work_structer!E14 / 100 * work_structer!$L$14</f>
        <v>5791.887</v>
      </c>
      <c r="F14" s="4" t="n">
        <f aca="false">work_structer!F14 / 100 * work_structer!$L$14</f>
        <v>5422.977</v>
      </c>
      <c r="G14" s="4" t="n">
        <f aca="false">work_structer!G14 / 100 * work_structer!$L$14</f>
        <v>4758.939</v>
      </c>
      <c r="H14" s="4" t="n">
        <f aca="false">work_structer!H14 / 100 * work_structer!$L$14</f>
        <v>4242.465</v>
      </c>
      <c r="I14" s="4" t="n">
        <f aca="false">work_structer!I14 / 100 * work_structer!$L$14</f>
        <v>3689.1</v>
      </c>
      <c r="J14" s="4" t="n">
        <f aca="false">work_structer!J14 / 100 * work_structer!$L$14</f>
        <v>3725.991</v>
      </c>
      <c r="K14" s="4" t="n">
        <f aca="false">work_structer!K14 / 100 * work_structer!$L$14</f>
        <v>2656.152</v>
      </c>
      <c r="L14" s="4" t="n">
        <f aca="false">work_structer!L14</f>
        <v>36891</v>
      </c>
    </row>
    <row r="15" customFormat="false" ht="12.8" hidden="false" customHeight="false" outlineLevel="0" collapsed="false">
      <c r="A15" s="6" t="n">
        <v>2022</v>
      </c>
      <c r="B15" s="4" t="n">
        <f aca="false">work_structer!B15 / 100 * work_structer!$L$15</f>
        <v>221.502</v>
      </c>
      <c r="C15" s="4" t="n">
        <f aca="false">work_structer!C15 / 100 * work_structer!$L$15</f>
        <v>2030.435</v>
      </c>
      <c r="D15" s="4" t="n">
        <f aca="false">work_structer!D15 / 100 * work_structer!$L$15</f>
        <v>3839.368</v>
      </c>
      <c r="E15" s="4" t="n">
        <f aca="false">work_structer!E15 / 100 * work_structer!$L$15</f>
        <v>5722.135</v>
      </c>
      <c r="F15" s="4" t="n">
        <f aca="false">work_structer!F15 / 100 * work_structer!$L$15</f>
        <v>5537.55</v>
      </c>
      <c r="G15" s="4" t="n">
        <f aca="false">work_structer!G15 / 100 * work_structer!$L$15</f>
        <v>4946.878</v>
      </c>
      <c r="H15" s="4" t="n">
        <f aca="false">work_structer!H15 / 100 * work_structer!$L$15</f>
        <v>4356.206</v>
      </c>
      <c r="I15" s="4" t="n">
        <f aca="false">work_structer!I15 / 100 * work_structer!$L$15</f>
        <v>3765.534</v>
      </c>
      <c r="J15" s="4" t="n">
        <f aca="false">work_structer!J15 / 100 * work_structer!$L$15</f>
        <v>3617.866</v>
      </c>
      <c r="K15" s="4" t="n">
        <f aca="false">work_structer!K15 / 100 * work_structer!$L$15</f>
        <v>2842.609</v>
      </c>
      <c r="L15" s="4" t="n">
        <f aca="false">work_structer!L15</f>
        <v>36917</v>
      </c>
    </row>
    <row r="16" customFormat="false" ht="12.8" hidden="false" customHeight="false" outlineLevel="0" collapsed="false">
      <c r="A16" s="6" t="n">
        <v>2023</v>
      </c>
      <c r="B16" s="4" t="n">
        <f aca="false">work_structer!B16 / 100 * work_structer!$L$16</f>
        <v>0</v>
      </c>
      <c r="C16" s="4" t="n">
        <f aca="false">work_structer!C16 / 100 * work_structer!$L$16</f>
        <v>0</v>
      </c>
      <c r="D16" s="4" t="n">
        <f aca="false">work_structer!D16 / 100 * work_structer!$L$16</f>
        <v>0</v>
      </c>
      <c r="E16" s="4" t="n">
        <f aca="false">work_structer!E16 / 100 * work_structer!$L$16</f>
        <v>0</v>
      </c>
      <c r="F16" s="4" t="n">
        <f aca="false">work_structer!F16 / 100 * work_structer!$L$16</f>
        <v>0</v>
      </c>
      <c r="G16" s="4" t="n">
        <f aca="false">work_structer!G16 / 100 * work_structer!$L$16</f>
        <v>0</v>
      </c>
      <c r="H16" s="4" t="n">
        <f aca="false">work_structer!H16 / 100 * work_structer!$L$16</f>
        <v>0</v>
      </c>
      <c r="I16" s="4" t="n">
        <f aca="false">work_structer!I16 / 100 * work_structer!$L$16</f>
        <v>0</v>
      </c>
      <c r="J16" s="4" t="n">
        <f aca="false">work_structer!J16 / 100 * work_structer!$L$16</f>
        <v>0</v>
      </c>
      <c r="K16" s="4" t="n">
        <f aca="false">work_structer!K16 / 100 * work_structer!$L$16</f>
        <v>0</v>
      </c>
      <c r="L16" s="4" t="n">
        <f aca="false">work_structer!L16</f>
        <v>0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4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</row>
    <row r="3" customFormat="false" ht="12.8" hidden="false" customHeight="false" outlineLevel="0" collapsed="false">
      <c r="A3" s="4" t="n">
        <v>2010</v>
      </c>
      <c r="B3" s="19" t="s">
        <v>15</v>
      </c>
      <c r="C3" s="19" t="s">
        <v>16</v>
      </c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  <c r="J3" s="19" t="s">
        <v>23</v>
      </c>
      <c r="K3" s="20" t="s">
        <v>24</v>
      </c>
      <c r="L3" s="21" t="n">
        <v>3034</v>
      </c>
    </row>
    <row r="4" customFormat="false" ht="12.8" hidden="false" customHeight="false" outlineLevel="0" collapsed="false">
      <c r="A4" s="4" t="n">
        <v>2011</v>
      </c>
      <c r="B4" s="19" t="s">
        <v>25</v>
      </c>
      <c r="C4" s="19" t="s">
        <v>16</v>
      </c>
      <c r="D4" s="19" t="s">
        <v>17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19" t="s">
        <v>31</v>
      </c>
      <c r="K4" s="20" t="s">
        <v>32</v>
      </c>
      <c r="L4" s="21" t="n">
        <v>2684</v>
      </c>
    </row>
    <row r="5" customFormat="false" ht="12.8" hidden="false" customHeight="false" outlineLevel="0" collapsed="false">
      <c r="A5" s="4" t="n">
        <v>2012</v>
      </c>
      <c r="B5" s="19" t="s">
        <v>33</v>
      </c>
      <c r="C5" s="19" t="s">
        <v>34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20" t="s">
        <v>42</v>
      </c>
      <c r="L5" s="21" t="n">
        <v>2250</v>
      </c>
    </row>
    <row r="6" customFormat="false" ht="12.8" hidden="false" customHeight="false" outlineLevel="0" collapsed="false">
      <c r="A6" s="6" t="n">
        <v>2013</v>
      </c>
      <c r="B6" s="19" t="s">
        <v>43</v>
      </c>
      <c r="C6" s="19" t="s">
        <v>44</v>
      </c>
      <c r="D6" s="19" t="s">
        <v>45</v>
      </c>
      <c r="E6" s="19" t="s">
        <v>18</v>
      </c>
      <c r="F6" s="19" t="s">
        <v>46</v>
      </c>
      <c r="G6" s="19" t="s">
        <v>47</v>
      </c>
      <c r="H6" s="19" t="s">
        <v>48</v>
      </c>
      <c r="I6" s="19" t="s">
        <v>46</v>
      </c>
      <c r="J6" s="19" t="s">
        <v>31</v>
      </c>
      <c r="K6" s="20" t="s">
        <v>49</v>
      </c>
      <c r="L6" s="22" t="n">
        <v>2242</v>
      </c>
    </row>
    <row r="7" customFormat="false" ht="12.8" hidden="false" customHeight="false" outlineLevel="0" collapsed="false">
      <c r="A7" s="6" t="n">
        <v>2014</v>
      </c>
      <c r="B7" s="19" t="s">
        <v>50</v>
      </c>
      <c r="C7" s="19" t="s">
        <v>51</v>
      </c>
      <c r="D7" s="19" t="s">
        <v>45</v>
      </c>
      <c r="E7" s="19" t="s">
        <v>18</v>
      </c>
      <c r="F7" s="19" t="s">
        <v>52</v>
      </c>
      <c r="G7" s="19" t="s">
        <v>20</v>
      </c>
      <c r="H7" s="19" t="s">
        <v>47</v>
      </c>
      <c r="I7" s="19" t="s">
        <v>46</v>
      </c>
      <c r="J7" s="19" t="s">
        <v>38</v>
      </c>
      <c r="K7" s="20" t="s">
        <v>53</v>
      </c>
      <c r="L7" s="21" t="n">
        <v>2123</v>
      </c>
    </row>
    <row r="8" customFormat="false" ht="12.8" hidden="false" customHeight="false" outlineLevel="0" collapsed="false">
      <c r="A8" s="6" t="n">
        <v>2015</v>
      </c>
      <c r="B8" s="19" t="s">
        <v>54</v>
      </c>
      <c r="C8" s="19" t="s">
        <v>55</v>
      </c>
      <c r="D8" s="19" t="s">
        <v>56</v>
      </c>
      <c r="E8" s="19" t="s">
        <v>57</v>
      </c>
      <c r="F8" s="19" t="s">
        <v>58</v>
      </c>
      <c r="G8" s="19" t="s">
        <v>59</v>
      </c>
      <c r="H8" s="19" t="s">
        <v>60</v>
      </c>
      <c r="I8" s="19" t="s">
        <v>37</v>
      </c>
      <c r="J8" s="19" t="s">
        <v>38</v>
      </c>
      <c r="K8" s="20" t="s">
        <v>61</v>
      </c>
      <c r="L8" s="23" t="n">
        <v>2296</v>
      </c>
    </row>
    <row r="9" customFormat="false" ht="12.8" hidden="false" customHeight="false" outlineLevel="0" collapsed="false">
      <c r="A9" s="6" t="n">
        <v>2016</v>
      </c>
      <c r="B9" s="19" t="s">
        <v>62</v>
      </c>
      <c r="C9" s="19" t="s">
        <v>63</v>
      </c>
      <c r="D9" s="19" t="s">
        <v>64</v>
      </c>
      <c r="E9" s="19" t="s">
        <v>65</v>
      </c>
      <c r="F9" s="19" t="s">
        <v>66</v>
      </c>
      <c r="G9" s="19" t="s">
        <v>67</v>
      </c>
      <c r="H9" s="19" t="s">
        <v>38</v>
      </c>
      <c r="I9" s="19" t="s">
        <v>22</v>
      </c>
      <c r="J9" s="19" t="s">
        <v>68</v>
      </c>
      <c r="K9" s="20" t="s">
        <v>69</v>
      </c>
      <c r="L9" s="23" t="n">
        <v>2269</v>
      </c>
    </row>
    <row r="10" customFormat="false" ht="12.8" hidden="false" customHeight="false" outlineLevel="0" collapsed="false">
      <c r="A10" s="6" t="n">
        <v>2017</v>
      </c>
      <c r="B10" s="24" t="s">
        <v>70</v>
      </c>
      <c r="C10" s="24" t="s">
        <v>71</v>
      </c>
      <c r="D10" s="24" t="s">
        <v>72</v>
      </c>
      <c r="E10" s="24" t="s">
        <v>73</v>
      </c>
      <c r="F10" s="24" t="s">
        <v>37</v>
      </c>
      <c r="G10" s="24" t="s">
        <v>22</v>
      </c>
      <c r="H10" s="24" t="s">
        <v>74</v>
      </c>
      <c r="I10" s="24" t="s">
        <v>75</v>
      </c>
      <c r="J10" s="24" t="s">
        <v>59</v>
      </c>
      <c r="K10" s="24" t="s">
        <v>76</v>
      </c>
      <c r="L10" s="23" t="n">
        <v>2102</v>
      </c>
    </row>
    <row r="11" customFormat="false" ht="12.8" hidden="false" customHeight="false" outlineLevel="0" collapsed="false">
      <c r="A11" s="6" t="n">
        <v>2018</v>
      </c>
      <c r="B11" s="24" t="s">
        <v>70</v>
      </c>
      <c r="C11" s="24" t="s">
        <v>77</v>
      </c>
      <c r="D11" s="24" t="s">
        <v>64</v>
      </c>
      <c r="E11" s="24" t="s">
        <v>78</v>
      </c>
      <c r="F11" s="24" t="s">
        <v>79</v>
      </c>
      <c r="G11" s="24" t="s">
        <v>67</v>
      </c>
      <c r="H11" s="24" t="s">
        <v>74</v>
      </c>
      <c r="I11" s="24" t="s">
        <v>39</v>
      </c>
      <c r="J11" s="24" t="s">
        <v>80</v>
      </c>
      <c r="K11" s="24" t="s">
        <v>81</v>
      </c>
      <c r="L11" s="25" t="s">
        <v>82</v>
      </c>
    </row>
    <row r="12" customFormat="false" ht="12.8" hidden="false" customHeight="false" outlineLevel="0" collapsed="false">
      <c r="A12" s="6" t="n">
        <v>2019</v>
      </c>
      <c r="B12" s="24" t="s">
        <v>83</v>
      </c>
      <c r="C12" s="24" t="s">
        <v>84</v>
      </c>
      <c r="D12" s="24" t="s">
        <v>85</v>
      </c>
      <c r="E12" s="24" t="s">
        <v>86</v>
      </c>
      <c r="F12" s="24" t="s">
        <v>87</v>
      </c>
      <c r="G12" s="24" t="s">
        <v>22</v>
      </c>
      <c r="H12" s="24" t="s">
        <v>88</v>
      </c>
      <c r="I12" s="24" t="s">
        <v>39</v>
      </c>
      <c r="J12" s="24" t="s">
        <v>47</v>
      </c>
      <c r="K12" s="24" t="s">
        <v>76</v>
      </c>
      <c r="L12" s="25" t="s">
        <v>89</v>
      </c>
    </row>
    <row r="13" customFormat="false" ht="12.8" hidden="false" customHeight="false" outlineLevel="0" collapsed="false">
      <c r="A13" s="6" t="n">
        <v>2020</v>
      </c>
      <c r="B13" s="24" t="s">
        <v>53</v>
      </c>
      <c r="C13" s="24" t="s">
        <v>90</v>
      </c>
      <c r="D13" s="24" t="s">
        <v>91</v>
      </c>
      <c r="E13" s="24" t="s">
        <v>92</v>
      </c>
      <c r="F13" s="24" t="s">
        <v>26</v>
      </c>
      <c r="G13" s="24" t="s">
        <v>93</v>
      </c>
      <c r="H13" s="24" t="s">
        <v>39</v>
      </c>
      <c r="I13" s="24" t="s">
        <v>20</v>
      </c>
      <c r="J13" s="24" t="s">
        <v>88</v>
      </c>
      <c r="K13" s="24" t="s">
        <v>83</v>
      </c>
      <c r="L13" s="26" t="s">
        <v>94</v>
      </c>
    </row>
    <row r="14" customFormat="false" ht="12.8" hidden="false" customHeight="false" outlineLevel="0" collapsed="false">
      <c r="A14" s="6" t="n">
        <v>2021</v>
      </c>
      <c r="B14" s="24" t="s">
        <v>70</v>
      </c>
      <c r="C14" s="24" t="s">
        <v>95</v>
      </c>
      <c r="D14" s="24" t="s">
        <v>96</v>
      </c>
      <c r="E14" s="24" t="s">
        <v>86</v>
      </c>
      <c r="F14" s="24" t="s">
        <v>26</v>
      </c>
      <c r="G14" s="24" t="s">
        <v>97</v>
      </c>
      <c r="H14" s="24" t="s">
        <v>47</v>
      </c>
      <c r="I14" s="24" t="s">
        <v>68</v>
      </c>
      <c r="J14" s="24" t="s">
        <v>22</v>
      </c>
      <c r="K14" s="24" t="s">
        <v>54</v>
      </c>
      <c r="L14" s="25" t="s">
        <v>98</v>
      </c>
    </row>
    <row r="15" customFormat="false" ht="12.8" hidden="false" customHeight="false" outlineLevel="0" collapsed="false">
      <c r="A15" s="6" t="n">
        <v>2022</v>
      </c>
      <c r="B15" s="24" t="s">
        <v>99</v>
      </c>
      <c r="C15" s="24" t="s">
        <v>100</v>
      </c>
      <c r="D15" s="24" t="s">
        <v>101</v>
      </c>
      <c r="E15" s="24" t="s">
        <v>102</v>
      </c>
      <c r="F15" s="24" t="s">
        <v>26</v>
      </c>
      <c r="G15" s="24" t="s">
        <v>30</v>
      </c>
      <c r="H15" s="24" t="s">
        <v>97</v>
      </c>
      <c r="I15" s="24" t="s">
        <v>103</v>
      </c>
      <c r="J15" s="24" t="s">
        <v>20</v>
      </c>
      <c r="K15" s="24" t="s">
        <v>33</v>
      </c>
      <c r="L15" s="25" t="s">
        <v>104</v>
      </c>
    </row>
    <row r="16" customFormat="false" ht="12.8" hidden="false" customHeight="false" outlineLevel="0" collapsed="false">
      <c r="A16" s="6" t="n">
        <v>2023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2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customFormat="false" ht="12.8" hidden="false" customHeight="false" outlineLevel="0" collapsed="false">
      <c r="A19" s="13"/>
      <c r="B19" s="13"/>
      <c r="C19" s="13"/>
      <c r="D19" s="13"/>
      <c r="E19" s="27"/>
      <c r="F19" s="27"/>
      <c r="G19" s="27"/>
      <c r="H19" s="28"/>
      <c r="I19" s="27"/>
      <c r="J19" s="13"/>
      <c r="K19" s="13"/>
      <c r="L19" s="13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customFormat="false" ht="12.8" hidden="false" customHeight="false" outlineLevel="0" collapsed="false">
      <c r="A22" s="13"/>
      <c r="B22" s="13"/>
      <c r="C22" s="13"/>
      <c r="D22" s="13"/>
      <c r="E22" s="14"/>
      <c r="F22" s="14"/>
      <c r="G22" s="14"/>
      <c r="H22" s="13"/>
      <c r="I22" s="13"/>
      <c r="J22" s="13"/>
      <c r="K22" s="13"/>
      <c r="L22" s="13"/>
    </row>
    <row r="23" customFormat="false" ht="12.8" hidden="false" customHeight="false" outlineLevel="0" collapsed="false">
      <c r="A23" s="13"/>
      <c r="B23" s="13"/>
      <c r="C23" s="13"/>
      <c r="D23" s="13"/>
      <c r="E23" s="13"/>
      <c r="F23" s="29"/>
      <c r="G23" s="29"/>
      <c r="H23" s="29"/>
      <c r="I23" s="13"/>
      <c r="J23" s="13"/>
      <c r="K23" s="13"/>
      <c r="L23" s="13"/>
    </row>
    <row r="24" customFormat="false" ht="12.8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customFormat="false" ht="12.8" hidden="false" customHeight="false" outlineLevel="0" collapsed="false">
      <c r="A25" s="13"/>
      <c r="B25" s="13"/>
      <c r="C25" s="13"/>
      <c r="D25" s="13"/>
      <c r="E25" s="13"/>
      <c r="F25" s="13"/>
      <c r="G25" s="14"/>
      <c r="H25" s="14"/>
      <c r="I25" s="13"/>
      <c r="J25" s="13"/>
      <c r="K25" s="13"/>
      <c r="L25" s="13"/>
    </row>
    <row r="26" customFormat="false" ht="12.8" hidden="false" customHeight="false" outlineLevel="0" collapsed="false">
      <c r="A26" s="13"/>
      <c r="B26" s="13"/>
      <c r="C26" s="13"/>
      <c r="D26" s="13"/>
      <c r="E26" s="13"/>
      <c r="F26" s="29"/>
      <c r="G26" s="29"/>
      <c r="H26" s="29"/>
      <c r="I26" s="13"/>
      <c r="J26" s="13"/>
      <c r="K26" s="13"/>
      <c r="L26" s="13"/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0" t="s">
        <v>105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customFormat="false" ht="18.85" hidden="false" customHeight="false" outlineLevel="0" collapsed="false">
      <c r="A2" s="30" t="s">
        <v>106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31" t="s">
        <v>107</v>
      </c>
      <c r="M2" s="32" t="s">
        <v>108</v>
      </c>
    </row>
    <row r="3" customFormat="false" ht="12.8" hidden="false" customHeight="false" outlineLevel="0" collapsed="false">
      <c r="A3" s="30" t="n">
        <v>2010</v>
      </c>
      <c r="B3" s="33" t="n">
        <v>627</v>
      </c>
      <c r="C3" s="33" t="n">
        <v>4264</v>
      </c>
      <c r="D3" s="33" t="n">
        <v>5612</v>
      </c>
      <c r="E3" s="33" t="n">
        <v>5042</v>
      </c>
      <c r="F3" s="33" t="n">
        <v>4668</v>
      </c>
      <c r="G3" s="33" t="n">
        <v>4164</v>
      </c>
      <c r="H3" s="33" t="n">
        <v>4847</v>
      </c>
      <c r="I3" s="33" t="n">
        <v>4517</v>
      </c>
      <c r="J3" s="33" t="n">
        <v>3284</v>
      </c>
      <c r="K3" s="33" t="n">
        <v>1175</v>
      </c>
      <c r="L3" s="33" t="n">
        <v>271</v>
      </c>
      <c r="M3" s="33" t="n">
        <v>129</v>
      </c>
    </row>
    <row r="4" customFormat="false" ht="12.8" hidden="false" customHeight="false" outlineLevel="0" collapsed="false">
      <c r="A4" s="30" t="n">
        <v>2011</v>
      </c>
      <c r="B4" s="33" t="n">
        <v>526</v>
      </c>
      <c r="C4" s="33" t="n">
        <v>4199</v>
      </c>
      <c r="D4" s="33" t="n">
        <v>5692</v>
      </c>
      <c r="E4" s="33" t="n">
        <v>5131</v>
      </c>
      <c r="F4" s="33" t="n">
        <v>4693</v>
      </c>
      <c r="G4" s="33" t="n">
        <v>4204</v>
      </c>
      <c r="H4" s="33" t="n">
        <v>4597</v>
      </c>
      <c r="I4" s="33" t="n">
        <v>4628</v>
      </c>
      <c r="J4" s="33" t="n">
        <v>3365</v>
      </c>
      <c r="K4" s="33" t="n">
        <v>1284</v>
      </c>
      <c r="L4" s="33" t="n">
        <v>277</v>
      </c>
      <c r="M4" s="33" t="n">
        <v>120</v>
      </c>
    </row>
    <row r="5" customFormat="false" ht="12.8" hidden="false" customHeight="false" outlineLevel="0" collapsed="false">
      <c r="A5" s="30" t="n">
        <v>2012</v>
      </c>
      <c r="B5" s="33" t="n">
        <v>427</v>
      </c>
      <c r="C5" s="33" t="n">
        <v>3865</v>
      </c>
      <c r="D5" s="33" t="n">
        <v>5857</v>
      </c>
      <c r="E5" s="33" t="n">
        <v>5229</v>
      </c>
      <c r="F5" s="33" t="n">
        <v>4798</v>
      </c>
      <c r="G5" s="33" t="n">
        <v>4275</v>
      </c>
      <c r="H5" s="33" t="n">
        <v>4391</v>
      </c>
      <c r="I5" s="33" t="n">
        <v>4702</v>
      </c>
      <c r="J5" s="33" t="n">
        <v>3453</v>
      </c>
      <c r="K5" s="33" t="n">
        <v>1335</v>
      </c>
      <c r="L5" s="33" t="n">
        <v>297</v>
      </c>
      <c r="M5" s="33" t="n">
        <v>92</v>
      </c>
    </row>
    <row r="6" customFormat="false" ht="12.8" hidden="false" customHeight="false" outlineLevel="0" collapsed="false">
      <c r="A6" s="30" t="n">
        <v>2013</v>
      </c>
      <c r="B6" s="33" t="n">
        <v>402</v>
      </c>
      <c r="C6" s="33" t="n">
        <v>3913</v>
      </c>
      <c r="D6" s="33" t="n">
        <v>5867</v>
      </c>
      <c r="E6" s="33" t="n">
        <v>5248</v>
      </c>
      <c r="F6" s="33" t="n">
        <v>4798</v>
      </c>
      <c r="G6" s="33" t="n">
        <v>4267</v>
      </c>
      <c r="H6" s="33" t="n">
        <v>4385</v>
      </c>
      <c r="I6" s="33" t="n">
        <v>4668</v>
      </c>
      <c r="J6" s="33" t="n">
        <v>3432</v>
      </c>
      <c r="K6" s="33" t="n">
        <v>1343</v>
      </c>
      <c r="L6" s="33" t="n">
        <v>320</v>
      </c>
      <c r="M6" s="33" t="n">
        <v>76</v>
      </c>
    </row>
    <row r="7" customFormat="false" ht="12.8" hidden="false" customHeight="false" outlineLevel="0" collapsed="false">
      <c r="A7" s="30" t="n">
        <v>2014</v>
      </c>
      <c r="B7" s="33" t="n">
        <v>347</v>
      </c>
      <c r="C7" s="33" t="n">
        <v>3598</v>
      </c>
      <c r="D7" s="33" t="n">
        <v>6000</v>
      </c>
      <c r="E7" s="33" t="n">
        <v>5383</v>
      </c>
      <c r="F7" s="33" t="n">
        <v>4842</v>
      </c>
      <c r="G7" s="33" t="n">
        <v>4381</v>
      </c>
      <c r="H7" s="33" t="n">
        <v>4198</v>
      </c>
      <c r="I7" s="33" t="n">
        <v>4682</v>
      </c>
      <c r="J7" s="33" t="n">
        <v>3528</v>
      </c>
      <c r="K7" s="33" t="n">
        <v>1383</v>
      </c>
      <c r="L7" s="33" t="n">
        <v>326</v>
      </c>
      <c r="M7" s="33" t="n">
        <v>59</v>
      </c>
    </row>
    <row r="8" customFormat="false" ht="12.8" hidden="false" customHeight="false" outlineLevel="0" collapsed="false">
      <c r="A8" s="30" t="n">
        <v>2015</v>
      </c>
      <c r="B8" s="33" t="n">
        <v>369</v>
      </c>
      <c r="C8" s="33" t="n">
        <v>3301</v>
      </c>
      <c r="D8" s="33" t="n">
        <v>6135</v>
      </c>
      <c r="E8" s="33" t="n">
        <v>5666</v>
      </c>
      <c r="F8" s="33" t="n">
        <v>5008</v>
      </c>
      <c r="G8" s="33" t="n">
        <v>4542</v>
      </c>
      <c r="H8" s="33" t="n">
        <v>4151</v>
      </c>
      <c r="I8" s="33" t="n">
        <v>4672</v>
      </c>
      <c r="J8" s="33" t="n">
        <v>3702</v>
      </c>
      <c r="K8" s="33" t="n">
        <v>1466</v>
      </c>
      <c r="L8" s="33" t="n">
        <v>368</v>
      </c>
      <c r="M8" s="33" t="n">
        <v>53</v>
      </c>
    </row>
    <row r="9" customFormat="false" ht="12.8" hidden="false" customHeight="false" outlineLevel="0" collapsed="false">
      <c r="A9" s="30" t="n">
        <v>2016</v>
      </c>
      <c r="B9" s="33" t="n">
        <v>379</v>
      </c>
      <c r="C9" s="33" t="n">
        <v>3067</v>
      </c>
      <c r="D9" s="33" t="n">
        <v>6108</v>
      </c>
      <c r="E9" s="33" t="n">
        <v>5803</v>
      </c>
      <c r="F9" s="33" t="n">
        <v>5085</v>
      </c>
      <c r="G9" s="33" t="n">
        <v>4657</v>
      </c>
      <c r="H9" s="33" t="n">
        <v>4076</v>
      </c>
      <c r="I9" s="33" t="n">
        <v>4556</v>
      </c>
      <c r="J9" s="33" t="n">
        <v>3801</v>
      </c>
      <c r="K9" s="33" t="n">
        <v>1501</v>
      </c>
      <c r="L9" s="33" t="n">
        <v>382</v>
      </c>
      <c r="M9" s="33" t="n">
        <v>55</v>
      </c>
    </row>
    <row r="10" customFormat="false" ht="12.8" hidden="false" customHeight="false" outlineLevel="0" collapsed="false">
      <c r="A10" s="30" t="n">
        <v>2017</v>
      </c>
      <c r="B10" s="33" t="n">
        <v>322</v>
      </c>
      <c r="C10" s="33" t="n">
        <v>2712</v>
      </c>
      <c r="D10" s="33" t="n">
        <v>6041</v>
      </c>
      <c r="E10" s="33" t="n">
        <v>5885</v>
      </c>
      <c r="F10" s="33" t="n">
        <v>5210</v>
      </c>
      <c r="G10" s="33" t="n">
        <v>4703</v>
      </c>
      <c r="H10" s="33" t="n">
        <v>4123</v>
      </c>
      <c r="I10" s="33" t="n">
        <v>4319</v>
      </c>
      <c r="J10" s="33" t="n">
        <v>3887</v>
      </c>
      <c r="K10" s="33" t="n">
        <v>1524</v>
      </c>
      <c r="L10" s="33" t="n">
        <v>447</v>
      </c>
      <c r="M10" s="33" t="n">
        <v>116</v>
      </c>
    </row>
    <row r="11" customFormat="false" ht="12.8" hidden="false" customHeight="false" outlineLevel="0" collapsed="false">
      <c r="A11" s="30" t="n">
        <v>2018</v>
      </c>
      <c r="B11" s="33" t="n">
        <v>293</v>
      </c>
      <c r="C11" s="33" t="n">
        <v>2478</v>
      </c>
      <c r="D11" s="33" t="n">
        <v>5779</v>
      </c>
      <c r="E11" s="33" t="n">
        <v>6056</v>
      </c>
      <c r="F11" s="33" t="n">
        <v>5285</v>
      </c>
      <c r="G11" s="33" t="n">
        <v>4774</v>
      </c>
      <c r="H11" s="33" t="n">
        <v>4188</v>
      </c>
      <c r="I11" s="33" t="n">
        <v>4128</v>
      </c>
      <c r="J11" s="33" t="n">
        <v>4003</v>
      </c>
      <c r="K11" s="33" t="n">
        <v>1608</v>
      </c>
      <c r="L11" s="33" t="n">
        <v>470</v>
      </c>
      <c r="M11" s="33" t="n">
        <v>113</v>
      </c>
    </row>
    <row r="12" customFormat="false" ht="12.8" hidden="false" customHeight="false" outlineLevel="0" collapsed="false">
      <c r="A12" s="30" t="n">
        <v>2019</v>
      </c>
      <c r="B12" s="33" t="n">
        <v>270</v>
      </c>
      <c r="C12" s="33" t="n">
        <v>2376</v>
      </c>
      <c r="D12" s="33" t="n">
        <v>5394</v>
      </c>
      <c r="E12" s="33" t="n">
        <v>6122</v>
      </c>
      <c r="F12" s="33" t="n">
        <v>5375</v>
      </c>
      <c r="G12" s="33" t="n">
        <v>4764</v>
      </c>
      <c r="H12" s="33" t="n">
        <v>4257</v>
      </c>
      <c r="I12" s="33" t="n">
        <v>3928</v>
      </c>
      <c r="J12" s="33" t="n">
        <v>3953</v>
      </c>
      <c r="K12" s="33" t="n">
        <v>1667</v>
      </c>
      <c r="L12" s="33" t="n">
        <v>522</v>
      </c>
      <c r="M12" s="33" t="n">
        <v>131</v>
      </c>
    </row>
    <row r="13" customFormat="false" ht="12.8" hidden="false" customHeight="false" outlineLevel="0" collapsed="false">
      <c r="A13" s="30" t="n">
        <v>2020</v>
      </c>
      <c r="B13" s="33" t="n">
        <v>284</v>
      </c>
      <c r="C13" s="33" t="s">
        <v>109</v>
      </c>
      <c r="D13" s="33" t="s">
        <v>110</v>
      </c>
      <c r="E13" s="33" t="s">
        <v>111</v>
      </c>
      <c r="F13" s="33" t="s">
        <v>112</v>
      </c>
      <c r="G13" s="33" t="s">
        <v>113</v>
      </c>
      <c r="H13" s="33" t="s">
        <v>114</v>
      </c>
      <c r="I13" s="33" t="s">
        <v>115</v>
      </c>
      <c r="J13" s="33" t="s">
        <v>116</v>
      </c>
      <c r="K13" s="33" t="s">
        <v>117</v>
      </c>
      <c r="L13" s="33" t="n">
        <v>544</v>
      </c>
      <c r="M13" s="33" t="n">
        <v>136</v>
      </c>
    </row>
    <row r="14" customFormat="false" ht="12.8" hidden="false" customHeight="false" outlineLevel="0" collapsed="false">
      <c r="A14" s="30" t="n">
        <v>2021</v>
      </c>
      <c r="B14" s="33" t="n">
        <v>279</v>
      </c>
      <c r="C14" s="33" t="s">
        <v>118</v>
      </c>
      <c r="D14" s="33" t="s">
        <v>119</v>
      </c>
      <c r="E14" s="33" t="s">
        <v>120</v>
      </c>
      <c r="F14" s="33" t="s">
        <v>121</v>
      </c>
      <c r="G14" s="33" t="s">
        <v>122</v>
      </c>
      <c r="H14" s="33" t="s">
        <v>123</v>
      </c>
      <c r="I14" s="33" t="s">
        <v>124</v>
      </c>
      <c r="J14" s="33" t="s">
        <v>125</v>
      </c>
      <c r="K14" s="33" t="s">
        <v>126</v>
      </c>
      <c r="L14" s="33" t="n">
        <v>553</v>
      </c>
      <c r="M14" s="33" t="n">
        <v>131</v>
      </c>
    </row>
    <row r="15" customFormat="false" ht="12.8" hidden="false" customHeight="false" outlineLevel="0" collapsed="false">
      <c r="A15" s="30" t="n">
        <v>2022</v>
      </c>
      <c r="B15" s="33" t="n">
        <v>244</v>
      </c>
      <c r="C15" s="33" t="s">
        <v>127</v>
      </c>
      <c r="D15" s="33" t="s">
        <v>128</v>
      </c>
      <c r="E15" s="33" t="s">
        <v>129</v>
      </c>
      <c r="F15" s="33" t="s">
        <v>130</v>
      </c>
      <c r="G15" s="33" t="s">
        <v>131</v>
      </c>
      <c r="H15" s="33" t="s">
        <v>132</v>
      </c>
      <c r="I15" s="33" t="s">
        <v>133</v>
      </c>
      <c r="J15" s="33" t="s">
        <v>134</v>
      </c>
      <c r="K15" s="33" t="s">
        <v>135</v>
      </c>
      <c r="L15" s="33" t="n">
        <v>551</v>
      </c>
      <c r="M15" s="33" t="n">
        <v>123</v>
      </c>
    </row>
    <row r="16" customFormat="false" ht="12.8" hidden="false" customHeight="false" outlineLevel="0" collapsed="false">
      <c r="A16" s="30" t="n">
        <v>2023</v>
      </c>
      <c r="B16" s="33" t="n">
        <v>300</v>
      </c>
      <c r="C16" s="33" t="s">
        <v>126</v>
      </c>
      <c r="D16" s="33" t="s">
        <v>136</v>
      </c>
      <c r="E16" s="33" t="s">
        <v>137</v>
      </c>
      <c r="F16" s="33" t="s">
        <v>138</v>
      </c>
      <c r="G16" s="33" t="s">
        <v>139</v>
      </c>
      <c r="H16" s="33" t="s">
        <v>140</v>
      </c>
      <c r="I16" s="33" t="s">
        <v>141</v>
      </c>
      <c r="J16" s="33" t="s">
        <v>142</v>
      </c>
      <c r="K16" s="33" t="s">
        <v>143</v>
      </c>
      <c r="L16" s="33" t="n">
        <v>582</v>
      </c>
      <c r="M16" s="33" t="n">
        <v>121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4" t="s">
        <v>144</v>
      </c>
      <c r="B1" s="34"/>
      <c r="C1" s="34"/>
      <c r="D1" s="34"/>
      <c r="E1" s="34"/>
      <c r="F1" s="34"/>
      <c r="G1" s="34"/>
      <c r="H1" s="34"/>
      <c r="I1" s="4"/>
      <c r="J1" s="4"/>
      <c r="K1" s="4"/>
      <c r="L1" s="4"/>
      <c r="M1" s="4"/>
      <c r="N1" s="13"/>
    </row>
    <row r="2" customFormat="false" ht="12.8" hidden="false" customHeight="false" outlineLevel="0" collapsed="false">
      <c r="A2" s="4" t="s">
        <v>106</v>
      </c>
      <c r="B2" s="35" t="s">
        <v>145</v>
      </c>
      <c r="C2" s="35" t="s">
        <v>146</v>
      </c>
      <c r="D2" s="35" t="s">
        <v>147</v>
      </c>
      <c r="E2" s="36" t="s">
        <v>148</v>
      </c>
      <c r="F2" s="36" t="s">
        <v>149</v>
      </c>
      <c r="G2" s="36" t="s">
        <v>150</v>
      </c>
      <c r="H2" s="36" t="s">
        <v>151</v>
      </c>
      <c r="I2" s="35" t="s">
        <v>152</v>
      </c>
      <c r="J2" s="35" t="s">
        <v>153</v>
      </c>
      <c r="K2" s="37" t="s">
        <v>154</v>
      </c>
      <c r="L2" s="4"/>
      <c r="M2" s="4"/>
      <c r="N2" s="13"/>
    </row>
    <row r="3" customFormat="false" ht="12.8" hidden="false" customHeight="false" outlineLevel="0" collapsed="false">
      <c r="A3" s="4" t="n">
        <v>2010</v>
      </c>
      <c r="B3" s="38" t="n">
        <v>4.6</v>
      </c>
      <c r="C3" s="38" t="n">
        <v>6.4</v>
      </c>
      <c r="D3" s="38" t="n">
        <v>7.4</v>
      </c>
      <c r="E3" s="38" t="n">
        <v>7.6</v>
      </c>
      <c r="F3" s="38" t="n">
        <v>7.9</v>
      </c>
      <c r="G3" s="38" t="n">
        <v>8</v>
      </c>
      <c r="H3" s="38" t="n">
        <v>8.3</v>
      </c>
      <c r="I3" s="38" t="n">
        <v>8.4</v>
      </c>
      <c r="J3" s="38" t="n">
        <v>8.5</v>
      </c>
      <c r="K3" s="39" t="n">
        <v>8.1</v>
      </c>
      <c r="L3" s="4"/>
      <c r="M3" s="4"/>
      <c r="N3" s="13"/>
    </row>
    <row r="4" customFormat="false" ht="12.8" hidden="false" customHeight="false" outlineLevel="0" collapsed="false">
      <c r="A4" s="4" t="n">
        <v>2011</v>
      </c>
      <c r="B4" s="38" t="n">
        <v>4.8</v>
      </c>
      <c r="C4" s="38" t="n">
        <v>6.6</v>
      </c>
      <c r="D4" s="38" t="n">
        <v>7.9</v>
      </c>
      <c r="E4" s="38" t="n">
        <v>8</v>
      </c>
      <c r="F4" s="38" t="n">
        <v>8.3</v>
      </c>
      <c r="G4" s="38" t="n">
        <v>8.5</v>
      </c>
      <c r="H4" s="38" t="n">
        <v>8.8</v>
      </c>
      <c r="I4" s="38" t="n">
        <v>9</v>
      </c>
      <c r="J4" s="38" t="n">
        <v>9.4</v>
      </c>
      <c r="K4" s="39" t="n">
        <v>8.8</v>
      </c>
      <c r="L4" s="4"/>
      <c r="M4" s="4"/>
      <c r="N4" s="13"/>
    </row>
    <row r="5" customFormat="false" ht="12.8" hidden="false" customHeight="false" outlineLevel="0" collapsed="false">
      <c r="A5" s="4" t="n">
        <v>2012</v>
      </c>
      <c r="B5" s="38" t="n">
        <v>4.2</v>
      </c>
      <c r="C5" s="38" t="n">
        <v>6.4</v>
      </c>
      <c r="D5" s="38" t="n">
        <v>7.3</v>
      </c>
      <c r="E5" s="38" t="n">
        <v>7.5</v>
      </c>
      <c r="F5" s="38" t="n">
        <v>7.8</v>
      </c>
      <c r="G5" s="38" t="n">
        <v>8</v>
      </c>
      <c r="H5" s="38" t="n">
        <v>8.3</v>
      </c>
      <c r="I5" s="38" t="n">
        <v>8.9</v>
      </c>
      <c r="J5" s="38" t="n">
        <v>8.8</v>
      </c>
      <c r="K5" s="39" t="n">
        <v>8.2</v>
      </c>
      <c r="L5" s="4"/>
      <c r="M5" s="4"/>
      <c r="N5" s="13"/>
    </row>
    <row r="6" customFormat="false" ht="12.8" hidden="false" customHeight="false" outlineLevel="0" collapsed="false">
      <c r="A6" s="4" t="n">
        <v>2013</v>
      </c>
      <c r="B6" s="40" t="n">
        <v>4.6</v>
      </c>
      <c r="C6" s="40" t="n">
        <v>6.4</v>
      </c>
      <c r="D6" s="40" t="n">
        <v>7.3</v>
      </c>
      <c r="E6" s="40" t="n">
        <v>7.5</v>
      </c>
      <c r="F6" s="40" t="n">
        <v>7.8</v>
      </c>
      <c r="G6" s="40" t="n">
        <v>8.3</v>
      </c>
      <c r="H6" s="40" t="n">
        <v>8.2</v>
      </c>
      <c r="I6" s="40" t="n">
        <v>8.6</v>
      </c>
      <c r="J6" s="40" t="n">
        <v>8.8</v>
      </c>
      <c r="K6" s="41" t="n">
        <v>8.2</v>
      </c>
      <c r="L6" s="4"/>
      <c r="M6" s="4"/>
      <c r="N6" s="13"/>
    </row>
    <row r="7" customFormat="false" ht="12.8" hidden="false" customHeight="false" outlineLevel="0" collapsed="false">
      <c r="A7" s="4" t="n">
        <v>2014</v>
      </c>
      <c r="B7" s="38" t="n">
        <v>4.6</v>
      </c>
      <c r="C7" s="38" t="n">
        <v>5.9</v>
      </c>
      <c r="D7" s="38" t="n">
        <v>7.4</v>
      </c>
      <c r="E7" s="38" t="n">
        <v>7.2</v>
      </c>
      <c r="F7" s="38" t="n">
        <v>7.3</v>
      </c>
      <c r="G7" s="38" t="n">
        <v>8</v>
      </c>
      <c r="H7" s="38" t="n">
        <v>7.8</v>
      </c>
      <c r="I7" s="38" t="n">
        <v>8.4</v>
      </c>
      <c r="J7" s="38" t="n">
        <v>8.5</v>
      </c>
      <c r="K7" s="39" t="n">
        <v>8.2</v>
      </c>
      <c r="L7" s="4"/>
      <c r="M7" s="4"/>
      <c r="N7" s="13"/>
    </row>
    <row r="8" customFormat="false" ht="12.8" hidden="false" customHeight="false" outlineLevel="0" collapsed="false">
      <c r="A8" s="4" t="n">
        <v>2015</v>
      </c>
      <c r="B8" s="38" t="n">
        <v>4.4</v>
      </c>
      <c r="C8" s="38" t="n">
        <v>5.9</v>
      </c>
      <c r="D8" s="38" t="n">
        <v>7</v>
      </c>
      <c r="E8" s="38" t="n">
        <v>7.1</v>
      </c>
      <c r="F8" s="38" t="n">
        <v>7.5</v>
      </c>
      <c r="G8" s="38" t="n">
        <v>8.2</v>
      </c>
      <c r="H8" s="38" t="n">
        <v>7.9</v>
      </c>
      <c r="I8" s="38" t="n">
        <v>8.1</v>
      </c>
      <c r="J8" s="38" t="n">
        <v>8.2</v>
      </c>
      <c r="K8" s="39" t="n">
        <v>7.7</v>
      </c>
      <c r="L8" s="4"/>
      <c r="M8" s="4"/>
      <c r="N8" s="13"/>
    </row>
    <row r="9" customFormat="false" ht="12.8" hidden="false" customHeight="false" outlineLevel="0" collapsed="false">
      <c r="A9" s="4" t="n">
        <v>2016</v>
      </c>
      <c r="B9" s="38" t="n">
        <v>4.8</v>
      </c>
      <c r="C9" s="38" t="n">
        <v>6.5</v>
      </c>
      <c r="D9" s="38" t="n">
        <v>7.4</v>
      </c>
      <c r="E9" s="38" t="n">
        <v>7.2</v>
      </c>
      <c r="F9" s="38" t="n">
        <v>7.5</v>
      </c>
      <c r="G9" s="38" t="n">
        <v>7.9</v>
      </c>
      <c r="H9" s="38" t="n">
        <v>8.3</v>
      </c>
      <c r="I9" s="38" t="n">
        <v>8.5</v>
      </c>
      <c r="J9" s="38" t="n">
        <v>8.6</v>
      </c>
      <c r="K9" s="39" t="n">
        <v>7.7</v>
      </c>
      <c r="L9" s="4"/>
      <c r="M9" s="4"/>
      <c r="N9" s="13"/>
    </row>
    <row r="10" customFormat="false" ht="12.8" hidden="false" customHeight="false" outlineLevel="0" collapsed="false">
      <c r="A10" s="4" t="n">
        <v>2017</v>
      </c>
      <c r="B10" s="42" t="n">
        <v>7.5</v>
      </c>
      <c r="C10" s="42" t="n">
        <v>4.6</v>
      </c>
      <c r="D10" s="42" t="n">
        <v>6</v>
      </c>
      <c r="E10" s="42" t="n">
        <v>7.5</v>
      </c>
      <c r="F10" s="42" t="n">
        <v>7.4</v>
      </c>
      <c r="G10" s="42" t="n">
        <v>8</v>
      </c>
      <c r="H10" s="42" t="n">
        <v>7.9</v>
      </c>
      <c r="I10" s="42" t="n">
        <v>8.7</v>
      </c>
      <c r="J10" s="42" t="n">
        <v>8.6</v>
      </c>
      <c r="K10" s="42" t="n">
        <v>8.55</v>
      </c>
      <c r="L10" s="43"/>
      <c r="M10" s="43"/>
      <c r="N10" s="44"/>
    </row>
    <row r="11" customFormat="false" ht="12.8" hidden="false" customHeight="false" outlineLevel="0" collapsed="false">
      <c r="A11" s="4" t="n">
        <v>2018</v>
      </c>
      <c r="B11" s="42" t="n">
        <v>7.3</v>
      </c>
      <c r="C11" s="42" t="n">
        <v>4.1</v>
      </c>
      <c r="D11" s="42" t="n">
        <v>5.7</v>
      </c>
      <c r="E11" s="42" t="n">
        <v>7</v>
      </c>
      <c r="F11" s="42" t="n">
        <v>7.2</v>
      </c>
      <c r="G11" s="42" t="n">
        <v>7.4</v>
      </c>
      <c r="H11" s="42" t="n">
        <v>8</v>
      </c>
      <c r="I11" s="42" t="n">
        <v>8.4</v>
      </c>
      <c r="J11" s="42" t="n">
        <v>8.7</v>
      </c>
      <c r="K11" s="42" t="n">
        <v>8.65</v>
      </c>
      <c r="L11" s="45"/>
      <c r="M11" s="45"/>
      <c r="N11" s="44"/>
    </row>
    <row r="12" customFormat="false" ht="12.8" hidden="false" customHeight="false" outlineLevel="0" collapsed="false">
      <c r="A12" s="4" t="n">
        <v>2019</v>
      </c>
      <c r="B12" s="46" t="n">
        <v>4.5</v>
      </c>
      <c r="C12" s="46" t="n">
        <v>5.5</v>
      </c>
      <c r="D12" s="46" t="n">
        <v>6.2</v>
      </c>
      <c r="E12" s="46" t="n">
        <v>6.5</v>
      </c>
      <c r="F12" s="46" t="n">
        <v>6.8</v>
      </c>
      <c r="G12" s="46" t="n">
        <v>7.4</v>
      </c>
      <c r="H12" s="46" t="n">
        <v>7.6</v>
      </c>
      <c r="I12" s="46" t="n">
        <v>8.1</v>
      </c>
      <c r="J12" s="46" t="n">
        <v>8.5</v>
      </c>
      <c r="K12" s="47" t="n">
        <v>7.56666666666667</v>
      </c>
      <c r="L12" s="47"/>
      <c r="M12" s="47"/>
      <c r="N12" s="13"/>
    </row>
    <row r="13" customFormat="false" ht="12.8" hidden="false" customHeight="false" outlineLevel="0" collapsed="false">
      <c r="A13" s="4" t="n">
        <v>2020</v>
      </c>
      <c r="B13" s="46" t="n">
        <v>4.3</v>
      </c>
      <c r="C13" s="46" t="n">
        <v>5.4</v>
      </c>
      <c r="D13" s="46" t="n">
        <v>6</v>
      </c>
      <c r="E13" s="46" t="n">
        <v>6</v>
      </c>
      <c r="F13" s="46" t="n">
        <v>6.1</v>
      </c>
      <c r="G13" s="46" t="n">
        <v>6.8</v>
      </c>
      <c r="H13" s="46" t="n">
        <v>7.1</v>
      </c>
      <c r="I13" s="46" t="n">
        <v>7.2</v>
      </c>
      <c r="J13" s="46" t="n">
        <v>7.7</v>
      </c>
      <c r="K13" s="47" t="n">
        <v>6.76666666666667</v>
      </c>
      <c r="L13" s="47"/>
      <c r="M13" s="47"/>
      <c r="N13" s="13"/>
    </row>
    <row r="14" customFormat="false" ht="12.8" hidden="false" customHeight="false" outlineLevel="0" collapsed="false">
      <c r="A14" s="4" t="n">
        <v>2021</v>
      </c>
      <c r="B14" s="46" t="n">
        <v>4.1</v>
      </c>
      <c r="C14" s="46" t="n">
        <v>5.4</v>
      </c>
      <c r="D14" s="46" t="n">
        <v>6.9</v>
      </c>
      <c r="E14" s="46" t="n">
        <v>6.6</v>
      </c>
      <c r="F14" s="46" t="n">
        <v>6.8</v>
      </c>
      <c r="G14" s="46" t="n">
        <v>7.1</v>
      </c>
      <c r="H14" s="46" t="n">
        <v>7.7</v>
      </c>
      <c r="I14" s="46" t="n">
        <v>8</v>
      </c>
      <c r="J14" s="46" t="n">
        <v>7.6</v>
      </c>
      <c r="K14" s="47" t="n">
        <v>8.3</v>
      </c>
      <c r="L14" s="47"/>
      <c r="M14" s="47"/>
      <c r="N14" s="13"/>
    </row>
    <row r="15" customFormat="false" ht="12.8" hidden="false" customHeight="false" outlineLevel="0" collapsed="false">
      <c r="A15" s="4" t="n">
        <v>2022</v>
      </c>
      <c r="B15" s="42" t="n">
        <v>3.9</v>
      </c>
      <c r="C15" s="42" t="n">
        <v>5</v>
      </c>
      <c r="D15" s="42" t="n">
        <v>5.8</v>
      </c>
      <c r="E15" s="42" t="n">
        <v>6</v>
      </c>
      <c r="F15" s="42" t="n">
        <v>6.3</v>
      </c>
      <c r="G15" s="42" t="n">
        <v>6.6</v>
      </c>
      <c r="H15" s="42" t="n">
        <v>6.9</v>
      </c>
      <c r="I15" s="42" t="n">
        <v>6.9</v>
      </c>
      <c r="J15" s="42" t="n">
        <v>7.5</v>
      </c>
      <c r="K15" s="4" t="n">
        <f aca="false">AVERAGE(K13:M13)</f>
        <v>6.76666666666667</v>
      </c>
      <c r="L15" s="48"/>
      <c r="M15" s="48"/>
    </row>
    <row r="16" customFormat="false" ht="12.8" hidden="false" customHeight="false" outlineLevel="0" collapsed="false">
      <c r="A16" s="4" t="n">
        <v>2023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customFormat="false" ht="12.8" hidden="false" customHeight="false" outlineLevel="0" collapsed="false">
      <c r="B17" s="49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155</v>
      </c>
      <c r="B1" s="1"/>
      <c r="C1" s="1"/>
      <c r="D1" s="1"/>
      <c r="E1" s="1"/>
    </row>
    <row r="2" customFormat="false" ht="12.8" hidden="false" customHeight="false" outlineLevel="0" collapsed="false">
      <c r="A2" s="4" t="s">
        <v>106</v>
      </c>
      <c r="B2" s="4" t="n">
        <v>-18</v>
      </c>
      <c r="C2" s="4" t="s">
        <v>156</v>
      </c>
      <c r="D2" s="4" t="s">
        <v>157</v>
      </c>
      <c r="E2" s="50" t="s">
        <v>158</v>
      </c>
    </row>
    <row r="3" customFormat="false" ht="12.8" hidden="false" customHeight="false" outlineLevel="0" collapsed="false">
      <c r="A3" s="4" t="n">
        <v>2010</v>
      </c>
      <c r="B3" s="51" t="n">
        <v>1131</v>
      </c>
      <c r="C3" s="51" t="n">
        <v>372782</v>
      </c>
      <c r="D3" s="51" t="n">
        <v>564776</v>
      </c>
      <c r="E3" s="51" t="n">
        <v>276219</v>
      </c>
    </row>
    <row r="4" customFormat="false" ht="12.8" hidden="false" customHeight="false" outlineLevel="0" collapsed="false">
      <c r="A4" s="4" t="n">
        <v>2011</v>
      </c>
      <c r="B4" s="51" t="n">
        <v>1097</v>
      </c>
      <c r="C4" s="51" t="n">
        <v>380457</v>
      </c>
      <c r="D4" s="51" t="n">
        <v>633360</v>
      </c>
      <c r="E4" s="51" t="n">
        <v>301045</v>
      </c>
    </row>
    <row r="5" customFormat="false" ht="12.8" hidden="false" customHeight="false" outlineLevel="0" collapsed="false">
      <c r="A5" s="4" t="n">
        <v>2012</v>
      </c>
      <c r="B5" s="51" t="n">
        <v>952</v>
      </c>
      <c r="C5" s="51" t="n">
        <v>327000</v>
      </c>
      <c r="D5" s="51" t="n">
        <v>594126</v>
      </c>
      <c r="E5" s="51" t="n">
        <v>291469</v>
      </c>
    </row>
    <row r="6" customFormat="false" ht="12.8" hidden="false" customHeight="false" outlineLevel="0" collapsed="false">
      <c r="A6" s="4" t="n">
        <v>2013</v>
      </c>
      <c r="B6" s="52" t="n">
        <v>931</v>
      </c>
      <c r="C6" s="52" t="n">
        <v>300195</v>
      </c>
      <c r="D6" s="52" t="n">
        <v>619534</v>
      </c>
      <c r="E6" s="52" t="n">
        <v>304826</v>
      </c>
    </row>
    <row r="7" customFormat="false" ht="12.8" hidden="false" customHeight="false" outlineLevel="0" collapsed="false">
      <c r="A7" s="4" t="n">
        <v>2014</v>
      </c>
      <c r="B7" s="21" t="n">
        <v>835</v>
      </c>
      <c r="C7" s="21" t="n">
        <v>273994</v>
      </c>
      <c r="D7" s="21" t="n">
        <v>632025</v>
      </c>
      <c r="E7" s="21" t="n">
        <v>319131</v>
      </c>
    </row>
    <row r="8" customFormat="false" ht="12.8" hidden="false" customHeight="false" outlineLevel="0" collapsed="false">
      <c r="A8" s="4" t="n">
        <v>2015</v>
      </c>
      <c r="B8" s="22" t="n">
        <v>853</v>
      </c>
      <c r="C8" s="22" t="n">
        <v>247588</v>
      </c>
      <c r="D8" s="22" t="n">
        <v>606002</v>
      </c>
      <c r="E8" s="22" t="n">
        <v>306625</v>
      </c>
    </row>
    <row r="9" customFormat="false" ht="12.8" hidden="false" customHeight="false" outlineLevel="0" collapsed="false">
      <c r="A9" s="4" t="n">
        <v>2016</v>
      </c>
      <c r="B9" s="21" t="n">
        <v>705</v>
      </c>
      <c r="C9" s="21" t="n">
        <v>195598</v>
      </c>
      <c r="D9" s="21" t="n">
        <v>515092</v>
      </c>
      <c r="E9" s="21" t="n">
        <v>274441</v>
      </c>
    </row>
    <row r="10" customFormat="false" ht="12.8" hidden="false" customHeight="false" outlineLevel="0" collapsed="false">
      <c r="A10" s="4" t="n">
        <v>2017</v>
      </c>
      <c r="B10" s="21" t="n">
        <v>556</v>
      </c>
      <c r="C10" s="21" t="n">
        <v>199294</v>
      </c>
      <c r="D10" s="21" t="n">
        <v>547631</v>
      </c>
      <c r="E10" s="21" t="n">
        <v>302254</v>
      </c>
    </row>
    <row r="11" customFormat="false" ht="12.8" hidden="false" customHeight="false" outlineLevel="0" collapsed="false">
      <c r="A11" s="4" t="n">
        <v>2018</v>
      </c>
      <c r="B11" s="21" t="n">
        <v>454</v>
      </c>
      <c r="C11" s="21" t="n">
        <v>170440</v>
      </c>
      <c r="D11" s="21" t="n">
        <v>456639</v>
      </c>
      <c r="E11" s="21" t="n">
        <v>265506</v>
      </c>
    </row>
    <row r="12" customFormat="false" ht="12.8" hidden="false" customHeight="false" outlineLevel="0" collapsed="false">
      <c r="A12" s="4" t="n">
        <v>2019</v>
      </c>
      <c r="B12" s="21" t="n">
        <v>564</v>
      </c>
      <c r="C12" s="21" t="n">
        <v>177912</v>
      </c>
      <c r="D12" s="21" t="n">
        <v>469220</v>
      </c>
      <c r="E12" s="21" t="n">
        <v>302389</v>
      </c>
    </row>
    <row r="13" customFormat="false" ht="12.8" hidden="false" customHeight="false" outlineLevel="0" collapsed="false">
      <c r="A13" s="4" t="n">
        <v>2020</v>
      </c>
      <c r="B13" s="22" t="n">
        <v>598</v>
      </c>
      <c r="C13" s="22" t="s">
        <v>159</v>
      </c>
      <c r="D13" s="22" t="s">
        <v>160</v>
      </c>
      <c r="E13" s="22" t="s">
        <v>161</v>
      </c>
    </row>
    <row r="14" customFormat="false" ht="12.8" hidden="false" customHeight="false" outlineLevel="0" collapsed="false">
      <c r="A14" s="4" t="n">
        <v>2021</v>
      </c>
      <c r="B14" s="22" t="n">
        <v>614</v>
      </c>
      <c r="C14" s="22" t="s">
        <v>162</v>
      </c>
      <c r="D14" s="22" t="s">
        <v>163</v>
      </c>
      <c r="E14" s="22" t="s">
        <v>164</v>
      </c>
    </row>
    <row r="15" customFormat="false" ht="12.8" hidden="false" customHeight="false" outlineLevel="0" collapsed="false">
      <c r="A15" s="4" t="n">
        <v>2022</v>
      </c>
      <c r="B15" s="22" t="n">
        <v>524</v>
      </c>
      <c r="C15" s="22" t="s">
        <v>165</v>
      </c>
      <c r="D15" s="22" t="s">
        <v>166</v>
      </c>
      <c r="E15" s="22" t="s">
        <v>167</v>
      </c>
    </row>
    <row r="16" customFormat="false" ht="12.8" hidden="false" customHeight="false" outlineLevel="0" collapsed="false">
      <c r="A16" s="13"/>
      <c r="B16" s="13"/>
      <c r="C16" s="13"/>
      <c r="D16" s="13"/>
      <c r="E16" s="13"/>
    </row>
    <row r="17" customFormat="false" ht="12.8" hidden="false" customHeight="false" outlineLevel="0" collapsed="false">
      <c r="A17" s="13"/>
      <c r="B17" s="13"/>
      <c r="C17" s="17"/>
      <c r="D17" s="17"/>
      <c r="E17" s="17"/>
    </row>
    <row r="18" customFormat="false" ht="12.8" hidden="false" customHeight="false" outlineLevel="0" collapsed="false">
      <c r="A18" s="13"/>
      <c r="B18" s="13"/>
      <c r="C18" s="17"/>
      <c r="D18" s="17"/>
      <c r="E18" s="17"/>
    </row>
    <row r="19" customFormat="false" ht="12.8" hidden="false" customHeight="false" outlineLevel="0" collapsed="false">
      <c r="A19" s="13"/>
      <c r="B19" s="13"/>
      <c r="C19" s="17"/>
      <c r="D19" s="17"/>
      <c r="E19" s="17"/>
    </row>
    <row r="20" customFormat="false" ht="12.8" hidden="false" customHeight="false" outlineLevel="0" collapsed="false">
      <c r="A20" s="13"/>
      <c r="B20" s="13"/>
      <c r="C20" s="17"/>
      <c r="D20" s="17"/>
      <c r="E20" s="17"/>
    </row>
    <row r="21" customFormat="false" ht="12.8" hidden="false" customHeight="false" outlineLevel="0" collapsed="false">
      <c r="A21" s="13"/>
      <c r="B21" s="13"/>
      <c r="C21" s="13"/>
      <c r="D21" s="13"/>
      <c r="E21" s="13"/>
    </row>
    <row r="22" customFormat="false" ht="12.8" hidden="false" customHeight="false" outlineLevel="0" collapsed="false">
      <c r="A22" s="13"/>
      <c r="B22" s="13"/>
      <c r="C22" s="13"/>
      <c r="D22" s="13"/>
      <c r="E22" s="13"/>
    </row>
    <row r="23" customFormat="false" ht="12.8" hidden="false" customHeight="false" outlineLevel="0" collapsed="false">
      <c r="A23" s="13"/>
      <c r="B23" s="13"/>
      <c r="C23" s="17"/>
      <c r="D23" s="27"/>
      <c r="E23" s="27"/>
      <c r="F23" s="27"/>
    </row>
    <row r="24" customFormat="false" ht="12.8" hidden="false" customHeight="false" outlineLevel="0" collapsed="false">
      <c r="A24" s="13"/>
      <c r="B24" s="13"/>
      <c r="C24" s="17"/>
      <c r="D24" s="27"/>
      <c r="E24" s="27"/>
      <c r="F24" s="27"/>
    </row>
    <row r="25" customFormat="false" ht="12.8" hidden="false" customHeight="false" outlineLevel="0" collapsed="false">
      <c r="A25" s="13"/>
      <c r="B25" s="13"/>
      <c r="C25" s="17"/>
      <c r="D25" s="27"/>
      <c r="E25" s="27"/>
      <c r="F25" s="27"/>
    </row>
    <row r="26" customFormat="false" ht="12.8" hidden="false" customHeight="false" outlineLevel="0" collapsed="false">
      <c r="A26" s="13"/>
      <c r="B26" s="13"/>
      <c r="C26" s="17"/>
      <c r="D26" s="27"/>
      <c r="E26" s="27"/>
      <c r="F26" s="27"/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4" t="s">
        <v>168</v>
      </c>
      <c r="B1" s="34"/>
      <c r="C1" s="34"/>
      <c r="D1" s="34"/>
      <c r="E1" s="34"/>
      <c r="F1" s="34"/>
      <c r="G1" s="34"/>
      <c r="H1" s="34"/>
      <c r="I1" s="4"/>
      <c r="J1" s="4"/>
      <c r="K1" s="4"/>
    </row>
    <row r="2" customFormat="false" ht="12.8" hidden="false" customHeight="false" outlineLevel="0" collapsed="false">
      <c r="A2" s="4" t="s">
        <v>106</v>
      </c>
      <c r="B2" s="53" t="s">
        <v>145</v>
      </c>
      <c r="C2" s="53" t="s">
        <v>146</v>
      </c>
      <c r="D2" s="53" t="s">
        <v>147</v>
      </c>
      <c r="E2" s="54" t="s">
        <v>148</v>
      </c>
      <c r="F2" s="54" t="s">
        <v>149</v>
      </c>
      <c r="G2" s="54" t="s">
        <v>150</v>
      </c>
      <c r="H2" s="54" t="s">
        <v>151</v>
      </c>
      <c r="I2" s="53" t="s">
        <v>152</v>
      </c>
      <c r="J2" s="53" t="s">
        <v>153</v>
      </c>
      <c r="K2" s="55" t="s">
        <v>154</v>
      </c>
    </row>
    <row r="3" customFormat="false" ht="12.8" hidden="false" customHeight="false" outlineLevel="0" collapsed="false">
      <c r="A3" s="56" t="n">
        <v>2010</v>
      </c>
      <c r="B3" s="56" t="n">
        <v>0.85</v>
      </c>
      <c r="C3" s="56" t="n">
        <v>1.65</v>
      </c>
      <c r="D3" s="56" t="n">
        <v>2.9</v>
      </c>
      <c r="E3" s="57" t="s">
        <v>41</v>
      </c>
      <c r="F3" s="57" t="s">
        <v>68</v>
      </c>
      <c r="G3" s="57" t="s">
        <v>19</v>
      </c>
      <c r="H3" s="57" t="s">
        <v>169</v>
      </c>
      <c r="I3" s="56" t="n">
        <v>12.25</v>
      </c>
      <c r="J3" s="56" t="n">
        <v>17.7</v>
      </c>
      <c r="K3" s="56" t="n">
        <v>47.5333333333333</v>
      </c>
    </row>
    <row r="4" customFormat="false" ht="12.8" hidden="false" customHeight="false" outlineLevel="0" collapsed="false">
      <c r="A4" s="53" t="n">
        <v>2011</v>
      </c>
      <c r="B4" s="53" t="n">
        <v>0.75</v>
      </c>
      <c r="C4" s="53" t="n">
        <v>1.55</v>
      </c>
      <c r="D4" s="53" t="n">
        <v>2.4</v>
      </c>
      <c r="E4" s="58" t="s">
        <v>170</v>
      </c>
      <c r="F4" s="58" t="s">
        <v>38</v>
      </c>
      <c r="G4" s="58" t="s">
        <v>67</v>
      </c>
      <c r="H4" s="58" t="s">
        <v>65</v>
      </c>
      <c r="I4" s="53" t="n">
        <v>12.15</v>
      </c>
      <c r="J4" s="53" t="n">
        <v>17.15</v>
      </c>
      <c r="K4" s="53" t="n">
        <v>46.0166666666667</v>
      </c>
    </row>
    <row r="5" customFormat="false" ht="12.8" hidden="false" customHeight="false" outlineLevel="0" collapsed="false">
      <c r="A5" s="53" t="n">
        <v>2012</v>
      </c>
      <c r="B5" s="53" t="n">
        <v>0.8</v>
      </c>
      <c r="C5" s="53" t="n">
        <v>1.65</v>
      </c>
      <c r="D5" s="53" t="n">
        <v>2.3</v>
      </c>
      <c r="E5" s="58" t="s">
        <v>171</v>
      </c>
      <c r="F5" s="58" t="s">
        <v>103</v>
      </c>
      <c r="G5" s="58" t="s">
        <v>88</v>
      </c>
      <c r="H5" s="58" t="s">
        <v>172</v>
      </c>
      <c r="I5" s="53" t="n">
        <v>11.45</v>
      </c>
      <c r="J5" s="53" t="n">
        <v>15.4</v>
      </c>
      <c r="K5" s="53" t="n">
        <v>44.4666666666667</v>
      </c>
    </row>
    <row r="6" customFormat="false" ht="12.8" hidden="false" customHeight="false" outlineLevel="0" collapsed="false">
      <c r="A6" s="53" t="n">
        <v>2013</v>
      </c>
      <c r="B6" s="53" t="n">
        <v>0.65</v>
      </c>
      <c r="C6" s="53" t="n">
        <v>1.45</v>
      </c>
      <c r="D6" s="53" t="n">
        <v>2.05</v>
      </c>
      <c r="E6" s="58" t="s">
        <v>15</v>
      </c>
      <c r="F6" s="58" t="s">
        <v>103</v>
      </c>
      <c r="G6" s="58" t="s">
        <v>47</v>
      </c>
      <c r="H6" s="58" t="s">
        <v>173</v>
      </c>
      <c r="I6" s="53" t="n">
        <v>10.85</v>
      </c>
      <c r="J6" s="53" t="n">
        <v>16.05</v>
      </c>
      <c r="K6" s="53" t="n">
        <v>44.0333333333333</v>
      </c>
    </row>
    <row r="7" customFormat="false" ht="12.8" hidden="false" customHeight="false" outlineLevel="0" collapsed="false">
      <c r="A7" s="53" t="n">
        <v>2014</v>
      </c>
      <c r="B7" s="53" t="n">
        <v>0.95</v>
      </c>
      <c r="C7" s="53" t="n">
        <v>1.55</v>
      </c>
      <c r="D7" s="53" t="n">
        <v>2.55</v>
      </c>
      <c r="E7" s="58" t="s">
        <v>174</v>
      </c>
      <c r="F7" s="58" t="s">
        <v>60</v>
      </c>
      <c r="G7" s="58" t="s">
        <v>48</v>
      </c>
      <c r="H7" s="58" t="s">
        <v>173</v>
      </c>
      <c r="I7" s="53" t="n">
        <v>11.55</v>
      </c>
      <c r="J7" s="53" t="n">
        <v>15.55</v>
      </c>
      <c r="K7" s="53" t="n">
        <v>44.0333333333333</v>
      </c>
    </row>
    <row r="8" customFormat="false" ht="12.8" hidden="false" customHeight="false" outlineLevel="0" collapsed="false">
      <c r="A8" s="53" t="n">
        <v>2015</v>
      </c>
      <c r="B8" s="53" t="n">
        <v>0.75</v>
      </c>
      <c r="C8" s="53" t="n">
        <v>1.35</v>
      </c>
      <c r="D8" s="53" t="n">
        <v>1.8</v>
      </c>
      <c r="E8" s="59" t="s">
        <v>175</v>
      </c>
      <c r="F8" s="59" t="s">
        <v>176</v>
      </c>
      <c r="G8" s="59" t="s">
        <v>88</v>
      </c>
      <c r="H8" s="59" t="s">
        <v>66</v>
      </c>
      <c r="I8" s="53" t="n">
        <v>10.05</v>
      </c>
      <c r="J8" s="53" t="n">
        <v>15.05</v>
      </c>
      <c r="K8" s="53" t="n">
        <v>44.5166666666667</v>
      </c>
    </row>
    <row r="9" customFormat="false" ht="12.8" hidden="false" customHeight="false" outlineLevel="0" collapsed="false">
      <c r="A9" s="53" t="n">
        <v>2016</v>
      </c>
      <c r="B9" s="53" t="n">
        <v>0.8</v>
      </c>
      <c r="C9" s="53" t="n">
        <v>1.3</v>
      </c>
      <c r="D9" s="53" t="n">
        <v>1.85</v>
      </c>
      <c r="E9" s="59" t="s">
        <v>54</v>
      </c>
      <c r="F9" s="59" t="s">
        <v>31</v>
      </c>
      <c r="G9" s="59" t="s">
        <v>28</v>
      </c>
      <c r="H9" s="59" t="s">
        <v>58</v>
      </c>
      <c r="I9" s="53" t="n">
        <v>9.9</v>
      </c>
      <c r="J9" s="53" t="n">
        <v>14.3</v>
      </c>
      <c r="K9" s="53" t="n">
        <v>45.5333333333333</v>
      </c>
    </row>
    <row r="10" customFormat="false" ht="12.8" hidden="false" customHeight="false" outlineLevel="0" collapsed="false">
      <c r="A10" s="53" t="n">
        <v>2017</v>
      </c>
      <c r="B10" s="53" t="n">
        <v>0.8</v>
      </c>
      <c r="C10" s="53" t="n">
        <v>1.05</v>
      </c>
      <c r="D10" s="53" t="n">
        <v>1.6</v>
      </c>
      <c r="E10" s="59" t="s">
        <v>50</v>
      </c>
      <c r="F10" s="59" t="s">
        <v>171</v>
      </c>
      <c r="G10" s="59" t="s">
        <v>38</v>
      </c>
      <c r="H10" s="59" t="s">
        <v>75</v>
      </c>
      <c r="I10" s="53" t="n">
        <v>9.35</v>
      </c>
      <c r="J10" s="53" t="n">
        <v>13.05</v>
      </c>
      <c r="K10" s="53" t="n">
        <v>44.3333333333333</v>
      </c>
    </row>
    <row r="11" customFormat="false" ht="12.8" hidden="false" customHeight="false" outlineLevel="0" collapsed="false">
      <c r="A11" s="53" t="n">
        <v>2018</v>
      </c>
      <c r="B11" s="53" t="n">
        <v>0.55</v>
      </c>
      <c r="C11" s="53" t="n">
        <v>0.9</v>
      </c>
      <c r="D11" s="53" t="n">
        <v>1.45</v>
      </c>
      <c r="E11" s="60" t="s">
        <v>177</v>
      </c>
      <c r="F11" s="60" t="s">
        <v>178</v>
      </c>
      <c r="G11" s="60" t="s">
        <v>60</v>
      </c>
      <c r="H11" s="60" t="s">
        <v>22</v>
      </c>
      <c r="I11" s="53" t="n">
        <v>9.3</v>
      </c>
      <c r="J11" s="53" t="n">
        <v>13.5</v>
      </c>
      <c r="K11" s="53" t="n">
        <v>43.0666666666667</v>
      </c>
    </row>
    <row r="12" customFormat="false" ht="12.8" hidden="false" customHeight="false" outlineLevel="0" collapsed="false">
      <c r="A12" s="53" t="n">
        <v>2019</v>
      </c>
      <c r="B12" s="53" t="n">
        <v>0.55</v>
      </c>
      <c r="C12" s="53" t="n">
        <v>0.75</v>
      </c>
      <c r="D12" s="53" t="n">
        <v>1.25</v>
      </c>
      <c r="E12" s="60" t="s">
        <v>179</v>
      </c>
      <c r="F12" s="60" t="s">
        <v>15</v>
      </c>
      <c r="G12" s="60" t="s">
        <v>47</v>
      </c>
      <c r="H12" s="60" t="s">
        <v>87</v>
      </c>
      <c r="I12" s="53" t="n">
        <v>9</v>
      </c>
      <c r="J12" s="53" t="n">
        <v>13.15</v>
      </c>
      <c r="K12" s="53" t="n">
        <v>41.55</v>
      </c>
    </row>
    <row r="13" customFormat="false" ht="12.8" hidden="false" customHeight="false" outlineLevel="0" collapsed="false">
      <c r="A13" s="53" t="n">
        <v>2020</v>
      </c>
      <c r="B13" s="53" t="n">
        <v>0.45</v>
      </c>
      <c r="C13" s="53" t="n">
        <v>0.8</v>
      </c>
      <c r="D13" s="53" t="n">
        <v>1.45</v>
      </c>
      <c r="E13" s="60" t="s">
        <v>179</v>
      </c>
      <c r="F13" s="60" t="s">
        <v>15</v>
      </c>
      <c r="G13" s="60" t="s">
        <v>47</v>
      </c>
      <c r="H13" s="60" t="s">
        <v>87</v>
      </c>
      <c r="I13" s="53" t="n">
        <v>10.95</v>
      </c>
      <c r="J13" s="53" t="n">
        <v>15.25</v>
      </c>
      <c r="K13" s="53" t="n">
        <v>51.8166666666667</v>
      </c>
    </row>
    <row r="14" customFormat="false" ht="12.8" hidden="false" customHeight="false" outlineLevel="0" collapsed="false">
      <c r="A14" s="53" t="n">
        <v>2021</v>
      </c>
      <c r="B14" s="53" t="n">
        <v>0.6</v>
      </c>
      <c r="C14" s="53" t="n">
        <v>1</v>
      </c>
      <c r="D14" s="53" t="n">
        <v>1.75</v>
      </c>
      <c r="E14" s="60" t="s">
        <v>99</v>
      </c>
      <c r="F14" s="60" t="s">
        <v>171</v>
      </c>
      <c r="G14" s="60" t="s">
        <v>67</v>
      </c>
      <c r="H14" s="60" t="s">
        <v>172</v>
      </c>
      <c r="I14" s="53" t="n">
        <v>11.15</v>
      </c>
      <c r="J14" s="53" t="n">
        <v>16.25</v>
      </c>
      <c r="K14" s="53" t="n">
        <v>55.7666666666667</v>
      </c>
    </row>
    <row r="15" customFormat="false" ht="12.8" hidden="false" customHeight="false" outlineLevel="0" collapsed="false">
      <c r="A15" s="53" t="n">
        <v>2022</v>
      </c>
      <c r="B15" s="53" t="n">
        <v>0.45</v>
      </c>
      <c r="C15" s="53" t="n">
        <v>1.6</v>
      </c>
      <c r="D15" s="53" t="n">
        <v>1.65</v>
      </c>
      <c r="E15" s="60" t="s">
        <v>70</v>
      </c>
      <c r="F15" s="60" t="s">
        <v>180</v>
      </c>
      <c r="G15" s="60" t="s">
        <v>20</v>
      </c>
      <c r="H15" s="60" t="s">
        <v>52</v>
      </c>
      <c r="I15" s="53" t="n">
        <v>9.8</v>
      </c>
      <c r="J15" s="53" t="n">
        <v>13.3</v>
      </c>
      <c r="K15" s="53" t="n">
        <v>40.9833333333333</v>
      </c>
    </row>
    <row r="16" customFormat="false" ht="12.8" hidden="false" customHeight="false" outlineLevel="0" collapsed="false">
      <c r="A16" s="53" t="n">
        <v>2023</v>
      </c>
      <c r="B16" s="53" t="n">
        <v>0.45</v>
      </c>
      <c r="C16" s="53" t="n">
        <v>1.1</v>
      </c>
      <c r="D16" s="53" t="n">
        <v>1.95</v>
      </c>
      <c r="E16" s="53"/>
      <c r="F16" s="4"/>
      <c r="G16" s="4"/>
      <c r="H16" s="4"/>
      <c r="I16" s="53" t="n">
        <v>9.8</v>
      </c>
      <c r="J16" s="53" t="n">
        <v>12.65</v>
      </c>
      <c r="K16" s="53" t="n">
        <v>36.5833333333333</v>
      </c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2.8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2.8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2.8" hidden="false" customHeight="false" outlineLevel="0" collapsed="false">
      <c r="A24" s="13"/>
      <c r="B24" s="13"/>
      <c r="C24" s="13"/>
      <c r="D24" s="61"/>
      <c r="E24" s="62"/>
      <c r="F24" s="62"/>
      <c r="G24" s="62"/>
      <c r="H24" s="62"/>
      <c r="I24" s="13"/>
      <c r="J24" s="13"/>
      <c r="K24" s="13"/>
    </row>
    <row r="25" customFormat="false" ht="12.8" hidden="false" customHeight="false" outlineLevel="0" collapsed="false">
      <c r="A25" s="13"/>
      <c r="B25" s="13"/>
      <c r="C25" s="13"/>
      <c r="D25" s="61"/>
      <c r="E25" s="62"/>
      <c r="F25" s="62"/>
      <c r="G25" s="62"/>
      <c r="H25" s="62"/>
      <c r="I25" s="13"/>
      <c r="J25" s="13"/>
      <c r="K25" s="13"/>
    </row>
    <row r="26" customFormat="false" ht="12.8" hidden="false" customHeight="false" outlineLevel="0" collapsed="false">
      <c r="A26" s="13"/>
      <c r="B26" s="13"/>
      <c r="C26" s="13"/>
      <c r="D26" s="61"/>
      <c r="E26" s="62"/>
      <c r="F26" s="62"/>
      <c r="G26" s="62"/>
      <c r="H26" s="62"/>
      <c r="I26" s="13"/>
      <c r="J26" s="13"/>
      <c r="K26" s="13"/>
    </row>
    <row r="27" customFormat="false" ht="12.8" hidden="false" customHeight="false" outlineLevel="0" collapsed="false">
      <c r="A27" s="13"/>
      <c r="B27" s="13"/>
      <c r="C27" s="13"/>
      <c r="D27" s="61"/>
      <c r="E27" s="62"/>
      <c r="F27" s="62"/>
      <c r="G27" s="62"/>
      <c r="H27" s="62"/>
      <c r="I27" s="13"/>
      <c r="J27" s="13"/>
      <c r="K27" s="13"/>
    </row>
    <row r="29" customFormat="false" ht="12.8" hidden="false" customHeight="false" outlineLevel="0" collapsed="false">
      <c r="F29" s="63"/>
    </row>
    <row r="30" customFormat="false" ht="12.8" hidden="false" customHeight="false" outlineLevel="0" collapsed="false">
      <c r="F30" s="63"/>
    </row>
    <row r="31" customFormat="false" ht="12.8" hidden="false" customHeight="false" outlineLevel="0" collapsed="false">
      <c r="F31" s="63"/>
    </row>
    <row r="32" customFormat="false" ht="12.8" hidden="false" customHeight="false" outlineLevel="0" collapsed="false">
      <c r="F32" s="63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1688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2024-12-13T16:50:11Z</dcterms:created>
  <dc:creator/>
  <dc:description/>
  <dc:language>en-US</dc:language>
  <cp:lastModifiedBy/>
  <dcterms:modified xsi:type="dcterms:W3CDTF">2024-12-17T19:29:30Z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