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k_structer" sheetId="1" state="visible" r:id="rId2"/>
    <sheet name="work_count" sheetId="2" state="visible" r:id="rId3"/>
    <sheet name="unwork_structer" sheetId="3" state="visible" r:id="rId4"/>
    <sheet name="unwork_count" sheetId="4" state="visible" r:id="rId5"/>
    <sheet name="laybor_count" sheetId="5" state="visible" r:id="rId6"/>
    <sheet name="labor_structer" sheetId="6" state="visible" r:id="rId7"/>
    <sheet name="birth_count" sheetId="7" state="visible" r:id="rId8"/>
    <sheet name="marriage" sheetId="8" state="visible" r:id="rId9"/>
    <sheet name="work_search" sheetId="9" state="visible" r:id="rId10"/>
    <sheet name="death_coef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<sst xmlns="http://schemas.openxmlformats.org/spreadsheetml/2006/main" count="287" uniqueCount="168">
  <si>
    <t xml:space="preserve">Распределение численности занятых в экономике по возрастным группам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</si>
  <si>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</si>
  <si>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</si>
  <si>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</si>
  <si>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</si>
  <si>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</si>
  <si>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</si>
  <si>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</si>
  <si>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</si>
  <si>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</si>
  <si>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</t>
  </si>
  <si>
    <t xml:space="preserve">count_all</t>
  </si>
  <si>
    <t xml:space="preserve">34393</t>
  </si>
  <si>
    <t xml:space="preserve">Распределение численности безработных по возрастным группам</t>
  </si>
  <si>
    <t xml:space="preserve">60-64</t>
  </si>
  <si>
    <t xml:space="preserve">2085</t>
  </si>
  <si>
    <t xml:space="preserve">Численностьрабочейсилыповозрастнымгруппам</t>
  </si>
  <si>
    <t xml:space="preserve">65-69</t>
  </si>
  <si>
    <t xml:space="preserve">70истарше</t>
  </si>
  <si>
    <t xml:space="preserve">Уровень участия населения по возрастным группам</t>
  </si>
  <si>
    <t xml:space="preserve">70  и старше</t>
  </si>
  <si>
    <t xml:space="preserve">9,2</t>
  </si>
  <si>
    <t xml:space="preserve">56,5</t>
  </si>
  <si>
    <t xml:space="preserve">80,2</t>
  </si>
  <si>
    <t xml:space="preserve">84,4</t>
  </si>
  <si>
    <t xml:space="preserve">89,0</t>
  </si>
  <si>
    <t xml:space="preserve">90,9</t>
  </si>
  <si>
    <t xml:space="preserve">90,0</t>
  </si>
  <si>
    <t xml:space="preserve">83,0</t>
  </si>
  <si>
    <t xml:space="preserve">50,7</t>
  </si>
  <si>
    <t xml:space="preserve">25,4</t>
  </si>
  <si>
    <t xml:space="preserve">10,6</t>
  </si>
  <si>
    <t xml:space="preserve">5,1</t>
  </si>
  <si>
    <t xml:space="preserve">8,6</t>
  </si>
  <si>
    <t xml:space="preserve">55,8</t>
  </si>
  <si>
    <t xml:space="preserve">80,7</t>
  </si>
  <si>
    <t xml:space="preserve">85,0</t>
  </si>
  <si>
    <t xml:space="preserve">88,8</t>
  </si>
  <si>
    <t xml:space="preserve">91,0</t>
  </si>
  <si>
    <t xml:space="preserve">90,3</t>
  </si>
  <si>
    <t xml:space="preserve">83,4</t>
  </si>
  <si>
    <t xml:space="preserve">51,8</t>
  </si>
  <si>
    <t xml:space="preserve">25,9</t>
  </si>
  <si>
    <t xml:space="preserve">12,2</t>
  </si>
  <si>
    <t xml:space="preserve">5,5</t>
  </si>
  <si>
    <t xml:space="preserve">7,5</t>
  </si>
  <si>
    <t xml:space="preserve">53,1</t>
  </si>
  <si>
    <t xml:space="preserve">81,6</t>
  </si>
  <si>
    <t xml:space="preserve">88,9</t>
  </si>
  <si>
    <t xml:space="preserve">91,2</t>
  </si>
  <si>
    <t xml:space="preserve">90,6</t>
  </si>
  <si>
    <t xml:space="preserve">84,3</t>
  </si>
  <si>
    <t xml:space="preserve">52,9</t>
  </si>
  <si>
    <t xml:space="preserve">24,9</t>
  </si>
  <si>
    <t xml:space="preserve">12,5</t>
  </si>
  <si>
    <t xml:space="preserve">4,9</t>
  </si>
  <si>
    <t xml:space="preserve">7,6</t>
  </si>
  <si>
    <t xml:space="preserve">53,6</t>
  </si>
  <si>
    <t xml:space="preserve">79,9</t>
  </si>
  <si>
    <t xml:space="preserve">88,5</t>
  </si>
  <si>
    <t xml:space="preserve">90,7</t>
  </si>
  <si>
    <t xml:space="preserve">90,5</t>
  </si>
  <si>
    <t xml:space="preserve">83,7</t>
  </si>
  <si>
    <t xml:space="preserve">25,6</t>
  </si>
  <si>
    <t xml:space="preserve">12,6</t>
  </si>
  <si>
    <t xml:space="preserve">5,0</t>
  </si>
  <si>
    <t xml:space="preserve">6,6</t>
  </si>
  <si>
    <t xml:space="preserve">52,4</t>
  </si>
  <si>
    <t xml:space="preserve">79,7</t>
  </si>
  <si>
    <t xml:space="preserve">83,9</t>
  </si>
  <si>
    <t xml:space="preserve">87,9</t>
  </si>
  <si>
    <t xml:space="preserve">91,6</t>
  </si>
  <si>
    <t xml:space="preserve">91,1</t>
  </si>
  <si>
    <t xml:space="preserve">84,5</t>
  </si>
  <si>
    <t xml:space="preserve">53,3</t>
  </si>
  <si>
    <t xml:space="preserve">26,1</t>
  </si>
  <si>
    <t xml:space="preserve">4,8</t>
  </si>
  <si>
    <t xml:space="preserve">7,1</t>
  </si>
  <si>
    <t xml:space="preserve">52,3</t>
  </si>
  <si>
    <t xml:space="preserve">80,0</t>
  </si>
  <si>
    <t xml:space="preserve">82,9</t>
  </si>
  <si>
    <t xml:space="preserve">88,0</t>
  </si>
  <si>
    <t xml:space="preserve">90,8</t>
  </si>
  <si>
    <t xml:space="preserve">84,9</t>
  </si>
  <si>
    <t xml:space="preserve">53,8</t>
  </si>
  <si>
    <t xml:space="preserve">26,8</t>
  </si>
  <si>
    <t xml:space="preserve">12,8</t>
  </si>
  <si>
    <t xml:space="preserve">7,0</t>
  </si>
  <si>
    <t xml:space="preserve">81,0</t>
  </si>
  <si>
    <t xml:space="preserve">88,2</t>
  </si>
  <si>
    <t xml:space="preserve">85,7</t>
  </si>
  <si>
    <t xml:space="preserve">53,9</t>
  </si>
  <si>
    <t xml:space="preserve">27,2</t>
  </si>
  <si>
    <t xml:space="preserve">12,7</t>
  </si>
  <si>
    <t xml:space="preserve">6,5</t>
  </si>
  <si>
    <t xml:space="preserve">51,0</t>
  </si>
  <si>
    <t xml:space="preserve">82,1</t>
  </si>
  <si>
    <t xml:space="preserve">84,0</t>
  </si>
  <si>
    <t xml:space="preserve">91,8</t>
  </si>
  <si>
    <t xml:space="preserve">92,1</t>
  </si>
  <si>
    <t xml:space="preserve">86,1</t>
  </si>
  <si>
    <t xml:space="preserve">53,7</t>
  </si>
  <si>
    <t xml:space="preserve">26,0</t>
  </si>
  <si>
    <t xml:space="preserve">11,0</t>
  </si>
  <si>
    <t xml:space="preserve">1,6</t>
  </si>
  <si>
    <t xml:space="preserve">6,7</t>
  </si>
  <si>
    <t xml:space="preserve">82,4</t>
  </si>
  <si>
    <t xml:space="preserve">89,2</t>
  </si>
  <si>
    <t xml:space="preserve">92,0</t>
  </si>
  <si>
    <t xml:space="preserve">86,6</t>
  </si>
  <si>
    <t xml:space="preserve">55,0</t>
  </si>
  <si>
    <t xml:space="preserve">27,1</t>
  </si>
  <si>
    <t xml:space="preserve">11,5</t>
  </si>
  <si>
    <t xml:space="preserve">2,0</t>
  </si>
  <si>
    <t xml:space="preserve">5,9</t>
  </si>
  <si>
    <t xml:space="preserve">51,7</t>
  </si>
  <si>
    <t xml:space="preserve">81,5</t>
  </si>
  <si>
    <t xml:space="preserve">88,3</t>
  </si>
  <si>
    <t xml:space="preserve">86,7</t>
  </si>
  <si>
    <t xml:space="preserve">56,1</t>
  </si>
  <si>
    <t xml:space="preserve">27,5</t>
  </si>
  <si>
    <t xml:space="preserve">2,2</t>
  </si>
  <si>
    <t xml:space="preserve">Родившиеся живыми на 1000 женщин в возрасте. лет
Live births per 1000 women at age. years</t>
  </si>
  <si>
    <t xml:space="preserve">year</t>
  </si>
  <si>
    <t xml:space="preserve">20 – 24</t>
  </si>
  <si>
    <t xml:space="preserve">25 – 29</t>
  </si>
  <si>
    <t xml:space="preserve">30 – 34</t>
  </si>
  <si>
    <t xml:space="preserve">35 – 39</t>
  </si>
  <si>
    <t xml:space="preserve">40 – 44</t>
  </si>
  <si>
    <t xml:space="preserve">45 – 49</t>
  </si>
  <si>
    <t xml:space="preserve">15 – 49</t>
  </si>
  <si>
    <t xml:space="preserve">total</t>
  </si>
  <si>
    <t xml:space="preserve">Браки по возрастам невест</t>
  </si>
  <si>
    <t xml:space="preserve">18-24</t>
  </si>
  <si>
    <t xml:space="preserve">25-34</t>
  </si>
  <si>
    <t xml:space="preserve">35-</t>
  </si>
  <si>
    <t xml:space="preserve">Средняя продолжительность поиска работы по возрастным группам (мес.)</t>
  </si>
  <si>
    <t xml:space="preserve">15 - 19</t>
  </si>
  <si>
    <t xml:space="preserve">20 - 24</t>
  </si>
  <si>
    <t xml:space="preserve">25 - 29</t>
  </si>
  <si>
    <t xml:space="preserve">50 - 54</t>
  </si>
  <si>
    <t xml:space="preserve">55 - 59</t>
  </si>
  <si>
    <t xml:space="preserve">60 -</t>
  </si>
  <si>
    <t xml:space="preserve">Доли смертей в группах 1000 человек в каждой возрастной категории</t>
  </si>
  <si>
    <t xml:space="preserve">1,9</t>
  </si>
  <si>
    <t xml:space="preserve">2,4</t>
  </si>
  <si>
    <t xml:space="preserve">3,2</t>
  </si>
  <si>
    <t xml:space="preserve">4,2</t>
  </si>
  <si>
    <t xml:space="preserve">3,0</t>
  </si>
  <si>
    <t xml:space="preserve">4,0</t>
  </si>
  <si>
    <t xml:space="preserve">1,8</t>
  </si>
  <si>
    <t xml:space="preserve">2,3</t>
  </si>
  <si>
    <t xml:space="preserve">2,9</t>
  </si>
  <si>
    <t xml:space="preserve">3,8</t>
  </si>
  <si>
    <t xml:space="preserve">3,7</t>
  </si>
  <si>
    <t xml:space="preserve">1,7</t>
  </si>
  <si>
    <t xml:space="preserve">2,8</t>
  </si>
  <si>
    <t xml:space="preserve">3,6</t>
  </si>
  <si>
    <t xml:space="preserve">1,4</t>
  </si>
  <si>
    <t xml:space="preserve">2,1</t>
  </si>
  <si>
    <t xml:space="preserve">2,7</t>
  </si>
  <si>
    <t xml:space="preserve">3,4</t>
  </si>
  <si>
    <t xml:space="preserve">1,2</t>
  </si>
  <si>
    <t xml:space="preserve">1,3</t>
  </si>
  <si>
    <t xml:space="preserve">3,1</t>
  </si>
  <si>
    <t xml:space="preserve">4,1</t>
  </si>
  <si>
    <t xml:space="preserve">4,6</t>
  </si>
  <si>
    <t xml:space="preserve">1,1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</si>
</sst>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1"/>
      <charset val="1"/>
    </font>
    <font>
      <sz val="7"/>
      <name val="Arial CYR"/>
      <family val="1"/>
      <charset val="1"/>
    </font>
    <font>
      <sz val="7"/>
      <color rgb="FF000000"/>
      <name val="Arial"/>
      <family val="2"/>
      <charset val="204"/>
    </font>
    <font>
      <sz val="7"/>
      <name val="Arial"/>
      <family val="2"/>
      <charset val="1"/>
    </font>
    <font>
      <sz val="10"/>
      <name val="Arial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Arial CYR"/>
      <family val="2"/>
      <charset val="204"/>
    </font>
    <font>
      <sz val="10"/>
      <color rgb="FF000000"/>
      <name val="Arial"/>
      <family val="1"/>
      <charset val="1"/>
    </font>
    <font>
      <sz val="7"/>
      <color rgb="FF000000"/>
      <name val="Arial"/>
      <family val="1"/>
      <charset val="1"/>
    </font>
    <font>
      <sz val="7"/>
      <name val="Arial"/>
      <family val="1"/>
      <charset val="1"/>
    </font>
    <font>
      <sz val="10"/>
      <name val="Times New Roman"/>
      <family val="1"/>
      <charset val="204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3"/>
      <c r="N1" s="3"/>
      <c r="O1" s="3"/>
    </row>
    <row r="2" customFormat="false" ht="12.8" hidden="false" customHeight="false" outlineLevel="0" collapsed="false">
      <c r="A2" s="2"/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4" t="s">
        <v>8</v>
      </c>
      <c r="J2" s="4" t="s">
        <v>9</v>
      </c>
      <c r="K2" s="6" t="s">
        <v>10</v>
      </c>
      <c r="L2" s="2" t="s">
        <v>11</v>
      </c>
      <c r="M2" s="3"/>
      <c r="N2" s="3"/>
      <c r="O2" s="3"/>
    </row>
    <row r="3" customFormat="false" ht="12.8" hidden="false" customHeight="false" outlineLevel="0" collapsed="false">
      <c r="A3" s="2" t="n">
        <v>2010</v>
      </c>
      <c r="B3" s="2" t="n">
        <v>0.7</v>
      </c>
      <c r="C3" s="2" t="n">
        <v>8.5</v>
      </c>
      <c r="D3" s="2" t="n">
        <v>12.7</v>
      </c>
      <c r="E3" s="2" t="n">
        <v>12.6</v>
      </c>
      <c r="F3" s="2" t="n">
        <v>12.7</v>
      </c>
      <c r="G3" s="2" t="n">
        <v>11.9</v>
      </c>
      <c r="H3" s="2" t="n">
        <v>14.7</v>
      </c>
      <c r="I3" s="2" t="n">
        <v>14.1</v>
      </c>
      <c r="J3" s="2" t="n">
        <v>7.9</v>
      </c>
      <c r="K3" s="2" t="n">
        <v>4.2</v>
      </c>
      <c r="L3" s="7" t="n">
        <v>34367</v>
      </c>
      <c r="M3" s="3"/>
      <c r="N3" s="3"/>
      <c r="O3" s="3"/>
    </row>
    <row r="4" customFormat="false" ht="12.8" hidden="false" customHeight="false" outlineLevel="0" collapsed="false">
      <c r="A4" s="2" t="n">
        <v>2011</v>
      </c>
      <c r="B4" s="2" t="n">
        <v>0.6</v>
      </c>
      <c r="C4" s="2" t="n">
        <v>8.3</v>
      </c>
      <c r="D4" s="2" t="n">
        <v>12.9</v>
      </c>
      <c r="E4" s="2" t="n">
        <v>12.8</v>
      </c>
      <c r="F4" s="2" t="n">
        <v>12.7</v>
      </c>
      <c r="G4" s="2" t="n">
        <v>11.9</v>
      </c>
      <c r="H4" s="2" t="n">
        <v>13.8</v>
      </c>
      <c r="I4" s="2" t="n">
        <v>14.2</v>
      </c>
      <c r="J4" s="2" t="n">
        <v>8.2</v>
      </c>
      <c r="K4" s="2" t="n">
        <v>4.6</v>
      </c>
      <c r="L4" s="7" t="n">
        <v>34824</v>
      </c>
      <c r="M4" s="3"/>
      <c r="N4" s="3"/>
      <c r="O4" s="3"/>
    </row>
    <row r="5" customFormat="false" ht="12.8" hidden="false" customHeight="false" outlineLevel="0" collapsed="false">
      <c r="A5" s="2" t="n">
        <v>2012</v>
      </c>
      <c r="B5" s="2" t="n">
        <v>0.5</v>
      </c>
      <c r="C5" s="2" t="n">
        <v>7.5</v>
      </c>
      <c r="D5" s="2" t="n">
        <v>13.4</v>
      </c>
      <c r="E5" s="2" t="n">
        <v>12.9</v>
      </c>
      <c r="F5" s="2" t="n">
        <v>12.9</v>
      </c>
      <c r="G5" s="2" t="n">
        <v>12.1</v>
      </c>
      <c r="H5" s="2" t="n">
        <v>13.1</v>
      </c>
      <c r="I5" s="2" t="n">
        <v>14.5</v>
      </c>
      <c r="J5" s="2" t="n">
        <v>8.5</v>
      </c>
      <c r="K5" s="2" t="n">
        <v>4.6</v>
      </c>
      <c r="L5" s="7" t="n">
        <v>35075</v>
      </c>
      <c r="M5" s="3"/>
      <c r="N5" s="3"/>
      <c r="O5" s="3"/>
    </row>
    <row r="6" customFormat="false" ht="12.8" hidden="false" customHeight="false" outlineLevel="0" collapsed="false">
      <c r="A6" s="4" t="n">
        <v>2013</v>
      </c>
      <c r="B6" s="8" t="n">
        <v>0.8</v>
      </c>
      <c r="C6" s="8" t="n">
        <v>8.3</v>
      </c>
      <c r="D6" s="8" t="n">
        <v>13.3</v>
      </c>
      <c r="E6" s="9" t="n">
        <v>12.7</v>
      </c>
      <c r="F6" s="9" t="n">
        <v>12.8</v>
      </c>
      <c r="G6" s="9" t="n">
        <v>11.8</v>
      </c>
      <c r="H6" s="9" t="n">
        <v>13</v>
      </c>
      <c r="I6" s="8" t="n">
        <v>14.2</v>
      </c>
      <c r="J6" s="8" t="n">
        <v>8.4</v>
      </c>
      <c r="K6" s="8" t="n">
        <v>4.7</v>
      </c>
      <c r="L6" s="10" t="n">
        <v>34913</v>
      </c>
      <c r="M6" s="3"/>
      <c r="N6" s="3"/>
      <c r="O6" s="3"/>
    </row>
    <row r="7" customFormat="false" ht="12.8" hidden="false" customHeight="false" outlineLevel="0" collapsed="false">
      <c r="A7" s="4" t="n">
        <v>2014</v>
      </c>
      <c r="B7" s="8" t="n">
        <v>0.6</v>
      </c>
      <c r="C7" s="8" t="n">
        <v>7.6</v>
      </c>
      <c r="D7" s="8" t="n">
        <v>13.5</v>
      </c>
      <c r="E7" s="9" t="n">
        <v>13.1</v>
      </c>
      <c r="F7" s="9" t="n">
        <v>12.8</v>
      </c>
      <c r="G7" s="9" t="n">
        <v>12.3</v>
      </c>
      <c r="H7" s="9" t="n">
        <v>12.4</v>
      </c>
      <c r="I7" s="8" t="n">
        <v>14.2</v>
      </c>
      <c r="J7" s="8" t="n">
        <v>8.5</v>
      </c>
      <c r="K7" s="8" t="n">
        <v>4.9</v>
      </c>
      <c r="L7" s="7" t="n">
        <v>34934</v>
      </c>
      <c r="M7" s="3"/>
      <c r="N7" s="3"/>
      <c r="O7" s="3"/>
    </row>
    <row r="8" customFormat="false" ht="12.8" hidden="false" customHeight="false" outlineLevel="0" collapsed="false">
      <c r="A8" s="4" t="n">
        <v>2015</v>
      </c>
      <c r="B8" s="8" t="n">
        <v>0.7</v>
      </c>
      <c r="C8" s="8" t="n">
        <v>7</v>
      </c>
      <c r="D8" s="8" t="n">
        <v>13.6</v>
      </c>
      <c r="E8" s="9" t="n">
        <v>13.3</v>
      </c>
      <c r="F8" s="9" t="n">
        <v>13.1</v>
      </c>
      <c r="G8" s="9" t="n">
        <v>12.4</v>
      </c>
      <c r="H8" s="9" t="n">
        <v>12</v>
      </c>
      <c r="I8" s="8" t="n">
        <v>14</v>
      </c>
      <c r="J8" s="8" t="n">
        <v>8.8</v>
      </c>
      <c r="K8" s="8" t="n">
        <v>5.3</v>
      </c>
      <c r="L8" s="11" t="n">
        <v>35187</v>
      </c>
      <c r="M8" s="3"/>
      <c r="N8" s="3"/>
      <c r="O8" s="3"/>
    </row>
    <row r="9" customFormat="false" ht="12.8" hidden="false" customHeight="false" outlineLevel="0" collapsed="false">
      <c r="A9" s="4" t="n">
        <v>2016</v>
      </c>
      <c r="B9" s="8" t="n">
        <v>0.6</v>
      </c>
      <c r="C9" s="8" t="n">
        <v>6.4</v>
      </c>
      <c r="D9" s="8" t="n">
        <v>13.7</v>
      </c>
      <c r="E9" s="9" t="n">
        <v>13.7</v>
      </c>
      <c r="F9" s="9" t="n">
        <v>13.2</v>
      </c>
      <c r="G9" s="9" t="n">
        <v>12.8</v>
      </c>
      <c r="H9" s="9" t="n">
        <v>11.8</v>
      </c>
      <c r="I9" s="8" t="n">
        <v>13.6</v>
      </c>
      <c r="J9" s="8" t="n">
        <v>8.9</v>
      </c>
      <c r="K9" s="8" t="n">
        <v>5.4</v>
      </c>
      <c r="L9" s="11" t="n">
        <v>35192</v>
      </c>
      <c r="M9" s="3"/>
      <c r="N9" s="3"/>
      <c r="O9" s="3"/>
    </row>
    <row r="10" customFormat="false" ht="12.8" hidden="false" customHeight="false" outlineLevel="0" collapsed="false">
      <c r="A10" s="4" t="n">
        <v>2017</v>
      </c>
      <c r="B10" s="8" t="n">
        <v>0.6</v>
      </c>
      <c r="C10" s="8" t="n">
        <v>5.7</v>
      </c>
      <c r="D10" s="8" t="n">
        <v>13.7</v>
      </c>
      <c r="E10" s="9" t="n">
        <v>13.9</v>
      </c>
      <c r="F10" s="9" t="n">
        <v>13.6</v>
      </c>
      <c r="G10" s="9" t="n">
        <v>13</v>
      </c>
      <c r="H10" s="9" t="n">
        <v>12</v>
      </c>
      <c r="I10" s="8" t="n">
        <v>12.9</v>
      </c>
      <c r="J10" s="8" t="n">
        <v>9</v>
      </c>
      <c r="K10" s="8" t="n">
        <v>5.6</v>
      </c>
      <c r="L10" s="11" t="n">
        <v>35034</v>
      </c>
      <c r="M10" s="3"/>
      <c r="N10" s="3"/>
      <c r="O10" s="3"/>
    </row>
    <row r="11" customFormat="false" ht="12.8" hidden="false" customHeight="false" outlineLevel="0" collapsed="false">
      <c r="A11" s="4" t="n">
        <v>2018</v>
      </c>
      <c r="B11" s="8" t="n">
        <v>0.6</v>
      </c>
      <c r="C11" s="8" t="n">
        <v>5.2</v>
      </c>
      <c r="D11" s="8" t="n">
        <v>13</v>
      </c>
      <c r="E11" s="9" t="n">
        <v>14.5</v>
      </c>
      <c r="F11" s="9" t="n">
        <v>13.8</v>
      </c>
      <c r="G11" s="9" t="n">
        <v>13.3</v>
      </c>
      <c r="H11" s="9" t="n">
        <v>12</v>
      </c>
      <c r="I11" s="8" t="n">
        <v>12.3</v>
      </c>
      <c r="J11" s="8" t="n">
        <v>9.2</v>
      </c>
      <c r="K11" s="8" t="n">
        <v>6.1</v>
      </c>
      <c r="L11" s="12" t="n">
        <v>35272</v>
      </c>
      <c r="M11" s="3"/>
      <c r="N11" s="3"/>
      <c r="O11" s="3"/>
    </row>
    <row r="12" customFormat="false" ht="12.8" hidden="false" customHeight="false" outlineLevel="0" collapsed="false">
      <c r="A12" s="4" t="n">
        <v>2019</v>
      </c>
      <c r="B12" s="8" t="n">
        <v>0.5</v>
      </c>
      <c r="C12" s="8" t="n">
        <v>5.1</v>
      </c>
      <c r="D12" s="8" t="n">
        <v>12.1</v>
      </c>
      <c r="E12" s="9" t="n">
        <v>14.7</v>
      </c>
      <c r="F12" s="9" t="n">
        <v>14.1</v>
      </c>
      <c r="G12" s="9" t="n">
        <v>13.4</v>
      </c>
      <c r="H12" s="9" t="n">
        <v>12.4</v>
      </c>
      <c r="I12" s="8" t="n">
        <v>11.8</v>
      </c>
      <c r="J12" s="8" t="n">
        <v>9.4</v>
      </c>
      <c r="K12" s="8" t="n">
        <v>6.4</v>
      </c>
      <c r="L12" s="12" t="n">
        <v>35021</v>
      </c>
      <c r="M12" s="3"/>
      <c r="N12" s="3"/>
      <c r="O12" s="3"/>
    </row>
    <row r="13" customFormat="false" ht="12.8" hidden="false" customHeight="false" outlineLevel="0" collapsed="false">
      <c r="A13" s="4" t="n">
        <v>2020</v>
      </c>
      <c r="B13" s="8" t="n">
        <v>0.5</v>
      </c>
      <c r="C13" s="8" t="n">
        <v>5</v>
      </c>
      <c r="D13" s="8" t="n">
        <v>11.1</v>
      </c>
      <c r="E13" s="9" t="n">
        <v>14.7</v>
      </c>
      <c r="F13" s="9" t="n">
        <v>14.4</v>
      </c>
      <c r="G13" s="9" t="n">
        <v>13.7</v>
      </c>
      <c r="H13" s="9" t="n">
        <v>12.6</v>
      </c>
      <c r="I13" s="8" t="n">
        <v>11.5</v>
      </c>
      <c r="J13" s="8" t="n">
        <v>9.7</v>
      </c>
      <c r="K13" s="8" t="n">
        <v>6.7</v>
      </c>
      <c r="L13" s="12" t="s">
        <v>12</v>
      </c>
      <c r="M13" s="3"/>
      <c r="N13" s="3"/>
      <c r="O13" s="3"/>
    </row>
    <row r="14" customFormat="false" ht="12.8" hidden="false" customHeight="false" outlineLevel="0" collapsed="false">
      <c r="A14" s="4" t="n">
        <v>2021</v>
      </c>
      <c r="B14" s="8" t="n">
        <v>0.5</v>
      </c>
      <c r="C14" s="8" t="n">
        <v>4.9</v>
      </c>
      <c r="D14" s="8" t="n">
        <v>10.2</v>
      </c>
      <c r="E14" s="9" t="n">
        <v>14.8</v>
      </c>
      <c r="F14" s="9" t="n">
        <v>14.8</v>
      </c>
      <c r="G14" s="9" t="n">
        <v>13.9</v>
      </c>
      <c r="H14" s="9" t="n">
        <v>12.9</v>
      </c>
      <c r="I14" s="8" t="n">
        <v>11.4</v>
      </c>
      <c r="J14" s="8" t="n">
        <v>10</v>
      </c>
      <c r="K14" s="8" t="n">
        <v>6.7</v>
      </c>
      <c r="L14" s="12" t="n">
        <v>34829</v>
      </c>
      <c r="M14" s="3"/>
      <c r="N14" s="3"/>
      <c r="O14" s="3"/>
    </row>
    <row r="15" customFormat="false" ht="12.8" hidden="false" customHeight="false" outlineLevel="0" collapsed="false">
      <c r="A15" s="4" t="n">
        <v>2022</v>
      </c>
      <c r="B15" s="8" t="n">
        <v>0.5</v>
      </c>
      <c r="C15" s="8" t="n">
        <v>4.5</v>
      </c>
      <c r="D15" s="8" t="n">
        <v>9.3</v>
      </c>
      <c r="E15" s="9" t="n">
        <v>14.6</v>
      </c>
      <c r="F15" s="9" t="n">
        <v>15.1</v>
      </c>
      <c r="G15" s="9" t="n">
        <v>14.4</v>
      </c>
      <c r="H15" s="9" t="n">
        <v>13.1</v>
      </c>
      <c r="I15" s="8" t="n">
        <v>11.7</v>
      </c>
      <c r="J15" s="8" t="n">
        <v>10</v>
      </c>
      <c r="K15" s="8" t="n">
        <v>6.8</v>
      </c>
      <c r="L15" s="12" t="n">
        <v>35056</v>
      </c>
      <c r="M15" s="3"/>
      <c r="N15" s="3"/>
      <c r="O15" s="3"/>
    </row>
    <row r="16" customFormat="false" ht="12.8" hidden="false" customHeight="false" outlineLevel="0" collapsed="false">
      <c r="A16" s="4" t="n">
        <v>2023</v>
      </c>
      <c r="B16" s="8" t="n">
        <v>0.6</v>
      </c>
      <c r="C16" s="8" t="n">
        <v>4.5</v>
      </c>
      <c r="D16" s="8" t="n">
        <v>8.9</v>
      </c>
      <c r="E16" s="13" t="n">
        <v>13.9</v>
      </c>
      <c r="F16" s="13" t="n">
        <v>15.5</v>
      </c>
      <c r="G16" s="13" t="n">
        <v>14.4</v>
      </c>
      <c r="H16" s="13" t="n">
        <v>13.4</v>
      </c>
      <c r="I16" s="8" t="n">
        <v>11.8</v>
      </c>
      <c r="J16" s="8" t="n">
        <v>10.1</v>
      </c>
      <c r="K16" s="8" t="n">
        <v>7</v>
      </c>
      <c r="L16" s="14"/>
      <c r="M16" s="3"/>
      <c r="N16" s="3"/>
      <c r="O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2.8" hidden="false" customHeight="false" outlineLevel="0" collapsed="false">
      <c r="A19" s="3"/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customFormat="false" ht="12.8" hidden="false" customHeight="false" outlineLevel="0" collapsed="false">
      <c r="A20" s="3"/>
      <c r="B20" s="3"/>
      <c r="C20" s="1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customFormat="false" ht="12.8" hidden="false" customHeight="false" outlineLevel="0" collapsed="false">
      <c r="A21" s="3"/>
      <c r="B21" s="3"/>
      <c r="C21" s="15"/>
      <c r="D21" s="16"/>
      <c r="E21" s="16"/>
      <c r="F21" s="17"/>
      <c r="G21" s="8"/>
      <c r="H21" s="18"/>
      <c r="I21" s="18"/>
      <c r="J21" s="18"/>
      <c r="K21" s="19"/>
      <c r="L21" s="18"/>
      <c r="M21" s="8"/>
      <c r="N21" s="8"/>
      <c r="O21" s="8"/>
    </row>
    <row r="22" customFormat="false" ht="12.8" hidden="false" customHeight="false" outlineLevel="0" collapsed="false">
      <c r="A22" s="3"/>
      <c r="B22" s="3"/>
      <c r="C22" s="15"/>
      <c r="D22" s="8"/>
      <c r="E22" s="8"/>
      <c r="F22" s="8"/>
      <c r="G22" s="8"/>
      <c r="H22" s="3"/>
      <c r="I22" s="3"/>
      <c r="J22" s="3"/>
      <c r="K22" s="3"/>
      <c r="L22" s="8"/>
      <c r="M22" s="8"/>
      <c r="N22" s="8"/>
      <c r="O22" s="8"/>
    </row>
    <row r="23" customFormat="false" ht="12.8" hidden="false" customHeight="false" outlineLevel="0" collapsed="false">
      <c r="A23" s="3"/>
      <c r="B23" s="3"/>
      <c r="C23" s="15"/>
      <c r="D23" s="8"/>
      <c r="E23" s="8"/>
      <c r="F23" s="16"/>
      <c r="G23" s="16"/>
      <c r="H23" s="3"/>
      <c r="I23" s="3"/>
      <c r="J23" s="3"/>
      <c r="K23" s="3"/>
      <c r="L23" s="8"/>
      <c r="M23" s="8"/>
      <c r="N23" s="8"/>
      <c r="O23" s="8"/>
    </row>
    <row r="24" customFormat="false" ht="12.8" hidden="false" customHeight="false" outlineLevel="0" collapsed="false">
      <c r="A24" s="3"/>
      <c r="B24" s="3"/>
      <c r="C24" s="15"/>
      <c r="D24" s="8"/>
      <c r="E24" s="8"/>
      <c r="F24" s="8"/>
      <c r="G24" s="8"/>
      <c r="L24" s="8"/>
      <c r="M24" s="8"/>
      <c r="N24" s="8"/>
      <c r="O24" s="8"/>
    </row>
    <row r="25" customFormat="false" ht="12.8" hidden="false" customHeight="false" outlineLevel="0" collapsed="false">
      <c r="A25" s="3"/>
      <c r="B25" s="3"/>
      <c r="C25" s="15"/>
      <c r="D25" s="8"/>
      <c r="E25" s="8"/>
      <c r="F25" s="8"/>
      <c r="G25" s="8"/>
      <c r="L25" s="8"/>
      <c r="M25" s="8"/>
      <c r="N25" s="8"/>
      <c r="O25" s="8"/>
    </row>
    <row r="26" customFormat="false" ht="12.8" hidden="false" customHeight="false" outlineLevel="0" collapsed="false">
      <c r="A26" s="3"/>
      <c r="B26" s="3"/>
      <c r="C26" s="15"/>
      <c r="D26" s="8"/>
      <c r="E26" s="8"/>
      <c r="F26" s="8"/>
      <c r="G26" s="8"/>
      <c r="L26" s="8"/>
      <c r="M26" s="8"/>
      <c r="N26" s="8"/>
      <c r="O26" s="8"/>
    </row>
    <row r="27" customFormat="false" ht="12.8" hidden="false" customHeight="false" outlineLevel="0" collapsed="false">
      <c r="A27" s="3"/>
      <c r="B27" s="3"/>
      <c r="C27" s="15"/>
      <c r="D27" s="8"/>
      <c r="E27" s="8"/>
      <c r="F27" s="8"/>
      <c r="G27" s="8"/>
      <c r="L27" s="8"/>
      <c r="M27" s="8"/>
      <c r="N27" s="8"/>
      <c r="O27" s="8"/>
    </row>
    <row r="28" customFormat="false" ht="12.8" hidden="false" customHeight="false" outlineLevel="0" collapsed="false">
      <c r="A28" s="3"/>
      <c r="B28" s="3"/>
      <c r="C28" s="15"/>
      <c r="D28" s="8"/>
      <c r="E28" s="8"/>
      <c r="F28" s="8"/>
      <c r="G28" s="8"/>
      <c r="L28" s="8"/>
      <c r="M28" s="8"/>
      <c r="N28" s="8"/>
      <c r="O28" s="8"/>
    </row>
    <row r="29" customFormat="false" ht="12.8" hidden="false" customHeight="false" outlineLevel="0" collapsed="false">
      <c r="A29" s="3"/>
      <c r="B29" s="3"/>
      <c r="C29" s="15"/>
      <c r="D29" s="8"/>
      <c r="E29" s="8"/>
      <c r="F29" s="8"/>
      <c r="G29" s="8"/>
      <c r="L29" s="8"/>
      <c r="M29" s="8"/>
      <c r="N29" s="8"/>
      <c r="O29" s="8"/>
    </row>
    <row r="30" customFormat="false" ht="12.8" hidden="false" customHeight="false" outlineLevel="0" collapsed="false">
      <c r="A30" s="3"/>
      <c r="B30" s="3"/>
      <c r="C30" s="15"/>
      <c r="D30" s="8"/>
      <c r="E30" s="8"/>
      <c r="F30" s="8"/>
      <c r="G30" s="8"/>
      <c r="L30" s="8"/>
      <c r="M30" s="8"/>
      <c r="N30" s="8"/>
      <c r="O30" s="8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3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143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</row>
    <row r="2" customFormat="false" ht="12.8" hidden="false" customHeight="false" outlineLevel="0" collapsed="false">
      <c r="A2" s="2" t="s">
        <v>123</v>
      </c>
      <c r="B2" s="87" t="s">
        <v>137</v>
      </c>
      <c r="C2" s="87" t="s">
        <v>138</v>
      </c>
      <c r="D2" s="87" t="s">
        <v>139</v>
      </c>
      <c r="E2" s="88" t="s">
        <v>126</v>
      </c>
      <c r="F2" s="88" t="s">
        <v>127</v>
      </c>
      <c r="G2" s="88" t="s">
        <v>128</v>
      </c>
      <c r="H2" s="88" t="s">
        <v>129</v>
      </c>
      <c r="I2" s="87" t="s">
        <v>140</v>
      </c>
      <c r="J2" s="87" t="s">
        <v>141</v>
      </c>
      <c r="K2" s="89" t="s">
        <v>142</v>
      </c>
      <c r="L2" s="2"/>
    </row>
    <row r="3" customFormat="false" ht="12.8" hidden="false" customHeight="false" outlineLevel="0" collapsed="false">
      <c r="A3" s="90" t="n">
        <v>2010</v>
      </c>
      <c r="B3" s="90" t="n">
        <v>0.85</v>
      </c>
      <c r="C3" s="90" t="n">
        <v>1.65</v>
      </c>
      <c r="D3" s="90" t="n">
        <v>2.9</v>
      </c>
      <c r="E3" s="91" t="s">
        <v>144</v>
      </c>
      <c r="F3" s="91" t="s">
        <v>145</v>
      </c>
      <c r="G3" s="91" t="s">
        <v>146</v>
      </c>
      <c r="H3" s="91" t="s">
        <v>147</v>
      </c>
      <c r="I3" s="90" t="n">
        <v>12.25</v>
      </c>
      <c r="J3" s="90" t="n">
        <v>17.7</v>
      </c>
      <c r="K3" s="90" t="n">
        <v>47.5333333333333</v>
      </c>
      <c r="L3" s="2"/>
    </row>
    <row r="4" customFormat="false" ht="12.8" hidden="false" customHeight="false" outlineLevel="0" collapsed="false">
      <c r="A4" s="87" t="n">
        <v>2011</v>
      </c>
      <c r="B4" s="87" t="n">
        <v>0.75</v>
      </c>
      <c r="C4" s="87" t="n">
        <v>1.55</v>
      </c>
      <c r="D4" s="87" t="n">
        <v>2.4</v>
      </c>
      <c r="E4" s="7" t="s">
        <v>144</v>
      </c>
      <c r="F4" s="7" t="s">
        <v>145</v>
      </c>
      <c r="G4" s="7" t="s">
        <v>148</v>
      </c>
      <c r="H4" s="7" t="s">
        <v>149</v>
      </c>
      <c r="I4" s="87" t="n">
        <v>12.15</v>
      </c>
      <c r="J4" s="87" t="n">
        <v>17.15</v>
      </c>
      <c r="K4" s="87" t="n">
        <v>46.0166666666667</v>
      </c>
      <c r="L4" s="2"/>
    </row>
    <row r="5" customFormat="false" ht="12.8" hidden="false" customHeight="false" outlineLevel="0" collapsed="false">
      <c r="A5" s="87" t="n">
        <v>2012</v>
      </c>
      <c r="B5" s="87" t="n">
        <v>0.8</v>
      </c>
      <c r="C5" s="87" t="n">
        <v>1.65</v>
      </c>
      <c r="D5" s="87" t="n">
        <v>2.3</v>
      </c>
      <c r="E5" s="7" t="s">
        <v>150</v>
      </c>
      <c r="F5" s="7" t="s">
        <v>151</v>
      </c>
      <c r="G5" s="7" t="s">
        <v>152</v>
      </c>
      <c r="H5" s="7" t="s">
        <v>153</v>
      </c>
      <c r="I5" s="87" t="n">
        <v>11.45</v>
      </c>
      <c r="J5" s="87" t="n">
        <v>15.4</v>
      </c>
      <c r="K5" s="87" t="n">
        <v>44.4666666666667</v>
      </c>
      <c r="L5" s="2"/>
    </row>
    <row r="6" customFormat="false" ht="12.8" hidden="false" customHeight="false" outlineLevel="0" collapsed="false">
      <c r="A6" s="87" t="n">
        <v>2013</v>
      </c>
      <c r="B6" s="87" t="n">
        <v>0.65</v>
      </c>
      <c r="C6" s="87" t="n">
        <v>1.45</v>
      </c>
      <c r="D6" s="87" t="n">
        <v>2.05</v>
      </c>
      <c r="E6" s="7" t="s">
        <v>150</v>
      </c>
      <c r="F6" s="7" t="s">
        <v>151</v>
      </c>
      <c r="G6" s="7" t="s">
        <v>152</v>
      </c>
      <c r="H6" s="7" t="s">
        <v>154</v>
      </c>
      <c r="I6" s="87" t="n">
        <v>10.85</v>
      </c>
      <c r="J6" s="87" t="n">
        <v>16.05</v>
      </c>
      <c r="K6" s="87" t="n">
        <v>44.0333333333333</v>
      </c>
      <c r="L6" s="2"/>
    </row>
    <row r="7" customFormat="false" ht="12.8" hidden="false" customHeight="false" outlineLevel="0" collapsed="false">
      <c r="A7" s="87" t="n">
        <v>2014</v>
      </c>
      <c r="B7" s="87" t="n">
        <v>0.95</v>
      </c>
      <c r="C7" s="87" t="n">
        <v>1.55</v>
      </c>
      <c r="D7" s="87" t="n">
        <v>2.55</v>
      </c>
      <c r="E7" s="7" t="s">
        <v>150</v>
      </c>
      <c r="F7" s="7" t="s">
        <v>145</v>
      </c>
      <c r="G7" s="7" t="s">
        <v>152</v>
      </c>
      <c r="H7" s="7" t="s">
        <v>153</v>
      </c>
      <c r="I7" s="87" t="n">
        <v>11.55</v>
      </c>
      <c r="J7" s="87" t="n">
        <v>15.55</v>
      </c>
      <c r="K7" s="87" t="n">
        <v>44.0333333333333</v>
      </c>
      <c r="L7" s="2"/>
    </row>
    <row r="8" customFormat="false" ht="12.8" hidden="false" customHeight="false" outlineLevel="0" collapsed="false">
      <c r="A8" s="87" t="n">
        <v>2015</v>
      </c>
      <c r="B8" s="87" t="n">
        <v>0.75</v>
      </c>
      <c r="C8" s="87" t="n">
        <v>1.35</v>
      </c>
      <c r="D8" s="87" t="n">
        <v>1.8</v>
      </c>
      <c r="E8" s="10" t="s">
        <v>155</v>
      </c>
      <c r="F8" s="10" t="s">
        <v>145</v>
      </c>
      <c r="G8" s="10" t="s">
        <v>152</v>
      </c>
      <c r="H8" s="10" t="s">
        <v>154</v>
      </c>
      <c r="I8" s="87" t="n">
        <v>10.05</v>
      </c>
      <c r="J8" s="87" t="n">
        <v>15.05</v>
      </c>
      <c r="K8" s="87" t="n">
        <v>44.5166666666667</v>
      </c>
      <c r="L8" s="2"/>
    </row>
    <row r="9" customFormat="false" ht="12.8" hidden="false" customHeight="false" outlineLevel="0" collapsed="false">
      <c r="A9" s="87" t="n">
        <v>2016</v>
      </c>
      <c r="B9" s="87" t="n">
        <v>0.8</v>
      </c>
      <c r="C9" s="87" t="n">
        <v>1.3</v>
      </c>
      <c r="D9" s="87" t="n">
        <v>1.85</v>
      </c>
      <c r="E9" s="10" t="s">
        <v>104</v>
      </c>
      <c r="F9" s="10" t="s">
        <v>151</v>
      </c>
      <c r="G9" s="10" t="s">
        <v>156</v>
      </c>
      <c r="H9" s="10" t="s">
        <v>157</v>
      </c>
      <c r="I9" s="87" t="n">
        <v>9.9</v>
      </c>
      <c r="J9" s="87" t="n">
        <v>14.3</v>
      </c>
      <c r="K9" s="87" t="n">
        <v>45.5333333333333</v>
      </c>
      <c r="L9" s="2"/>
    </row>
    <row r="10" customFormat="false" ht="12.8" hidden="false" customHeight="false" outlineLevel="0" collapsed="false">
      <c r="A10" s="87" t="n">
        <v>2017</v>
      </c>
      <c r="B10" s="87" t="n">
        <v>0.8</v>
      </c>
      <c r="C10" s="87" t="n">
        <v>1.05</v>
      </c>
      <c r="D10" s="87" t="n">
        <v>1.6</v>
      </c>
      <c r="E10" s="10" t="s">
        <v>158</v>
      </c>
      <c r="F10" s="10" t="s">
        <v>159</v>
      </c>
      <c r="G10" s="10" t="s">
        <v>160</v>
      </c>
      <c r="H10" s="10" t="s">
        <v>161</v>
      </c>
      <c r="I10" s="87" t="n">
        <v>9.35</v>
      </c>
      <c r="J10" s="87" t="n">
        <v>13.05</v>
      </c>
      <c r="K10" s="87" t="n">
        <v>44.3333333333333</v>
      </c>
      <c r="L10" s="2"/>
    </row>
    <row r="11" customFormat="false" ht="12.8" hidden="false" customHeight="false" outlineLevel="0" collapsed="false">
      <c r="A11" s="87" t="n">
        <v>2018</v>
      </c>
      <c r="B11" s="87" t="n">
        <v>0.55</v>
      </c>
      <c r="C11" s="87" t="n">
        <v>0.9</v>
      </c>
      <c r="D11" s="87" t="n">
        <v>1.45</v>
      </c>
      <c r="E11" s="92" t="s">
        <v>162</v>
      </c>
      <c r="F11" s="92" t="s">
        <v>113</v>
      </c>
      <c r="G11" s="92" t="s">
        <v>160</v>
      </c>
      <c r="H11" s="92" t="s">
        <v>161</v>
      </c>
      <c r="I11" s="87" t="n">
        <v>9.3</v>
      </c>
      <c r="J11" s="87" t="n">
        <v>13.5</v>
      </c>
      <c r="K11" s="87" t="n">
        <v>43.0666666666667</v>
      </c>
      <c r="L11" s="2"/>
    </row>
    <row r="12" customFormat="false" ht="12.8" hidden="false" customHeight="false" outlineLevel="0" collapsed="false">
      <c r="A12" s="87" t="n">
        <v>2019</v>
      </c>
      <c r="B12" s="87" t="n">
        <v>0.55</v>
      </c>
      <c r="C12" s="87" t="n">
        <v>0.75</v>
      </c>
      <c r="D12" s="87" t="n">
        <v>1.25</v>
      </c>
      <c r="E12" s="92" t="s">
        <v>163</v>
      </c>
      <c r="F12" s="92" t="s">
        <v>159</v>
      </c>
      <c r="G12" s="92" t="s">
        <v>164</v>
      </c>
      <c r="H12" s="92" t="s">
        <v>165</v>
      </c>
      <c r="I12" s="87" t="n">
        <v>9</v>
      </c>
      <c r="J12" s="87" t="n">
        <v>13.15</v>
      </c>
      <c r="K12" s="87" t="n">
        <v>41.55</v>
      </c>
      <c r="L12" s="2"/>
    </row>
    <row r="13" customFormat="false" ht="12.8" hidden="false" customHeight="false" outlineLevel="0" collapsed="false">
      <c r="A13" s="87" t="n">
        <v>2020</v>
      </c>
      <c r="B13" s="87" t="n">
        <v>0.45</v>
      </c>
      <c r="C13" s="87" t="n">
        <v>0.8</v>
      </c>
      <c r="D13" s="87" t="n">
        <v>1.45</v>
      </c>
      <c r="E13" s="92" t="s">
        <v>163</v>
      </c>
      <c r="F13" s="92" t="s">
        <v>159</v>
      </c>
      <c r="G13" s="92" t="s">
        <v>164</v>
      </c>
      <c r="H13" s="92" t="s">
        <v>165</v>
      </c>
      <c r="I13" s="87" t="n">
        <v>10.95</v>
      </c>
      <c r="J13" s="87" t="n">
        <v>15.25</v>
      </c>
      <c r="K13" s="87" t="n">
        <v>51.8166666666667</v>
      </c>
      <c r="L13" s="2"/>
    </row>
    <row r="14" customFormat="false" ht="12.8" hidden="false" customHeight="false" outlineLevel="0" collapsed="false">
      <c r="A14" s="87" t="n">
        <v>2021</v>
      </c>
      <c r="B14" s="87" t="n">
        <v>0.6</v>
      </c>
      <c r="C14" s="87" t="n">
        <v>1</v>
      </c>
      <c r="D14" s="87" t="n">
        <v>1.75</v>
      </c>
      <c r="E14" s="92" t="s">
        <v>158</v>
      </c>
      <c r="F14" s="92" t="s">
        <v>151</v>
      </c>
      <c r="G14" s="92" t="s">
        <v>161</v>
      </c>
      <c r="H14" s="92" t="s">
        <v>166</v>
      </c>
      <c r="I14" s="87" t="n">
        <v>11.15</v>
      </c>
      <c r="J14" s="87" t="n">
        <v>16.25</v>
      </c>
      <c r="K14" s="87" t="n">
        <v>55.7666666666667</v>
      </c>
      <c r="L14" s="2"/>
    </row>
    <row r="15" customFormat="false" ht="12.8" hidden="false" customHeight="false" outlineLevel="0" collapsed="false">
      <c r="A15" s="87" t="n">
        <v>2022</v>
      </c>
      <c r="B15" s="87" t="n">
        <v>0.45</v>
      </c>
      <c r="C15" s="87" t="n">
        <v>1.6</v>
      </c>
      <c r="D15" s="87" t="n">
        <v>1.65</v>
      </c>
      <c r="E15" s="92" t="s">
        <v>167</v>
      </c>
      <c r="F15" s="92" t="s">
        <v>150</v>
      </c>
      <c r="G15" s="92" t="s">
        <v>156</v>
      </c>
      <c r="H15" s="92" t="s">
        <v>154</v>
      </c>
      <c r="I15" s="87" t="n">
        <v>9.8</v>
      </c>
      <c r="J15" s="87" t="n">
        <v>13.3</v>
      </c>
      <c r="K15" s="87" t="n">
        <v>40.9833333333333</v>
      </c>
      <c r="L15" s="2"/>
    </row>
    <row r="16" customFormat="false" ht="12.8" hidden="false" customHeight="false" outlineLevel="0" collapsed="false">
      <c r="A16" s="87" t="n">
        <v>2023</v>
      </c>
      <c r="B16" s="87" t="n">
        <v>0.45</v>
      </c>
      <c r="C16" s="87" t="n">
        <v>1.1</v>
      </c>
      <c r="D16" s="87" t="n">
        <v>1.95</v>
      </c>
      <c r="E16" s="87"/>
      <c r="F16" s="2"/>
      <c r="G16" s="2"/>
      <c r="H16" s="2"/>
      <c r="I16" s="87" t="n">
        <v>9.8</v>
      </c>
      <c r="J16" s="87" t="n">
        <v>12.65</v>
      </c>
      <c r="K16" s="87" t="n">
        <v>36.5833333333333</v>
      </c>
      <c r="L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3"/>
      <c r="G22" s="23"/>
      <c r="H22" s="23"/>
      <c r="I22" s="2"/>
      <c r="J22" s="2"/>
      <c r="K22" s="2"/>
      <c r="L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3"/>
      <c r="G23" s="23"/>
      <c r="H23" s="23"/>
      <c r="I23" s="2"/>
      <c r="J23" s="2"/>
      <c r="K23" s="2"/>
      <c r="L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3"/>
      <c r="G24" s="23"/>
      <c r="H24" s="67"/>
      <c r="I24" s="68"/>
      <c r="J24" s="68"/>
      <c r="K24" s="68"/>
      <c r="L24" s="68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3"/>
      <c r="G25" s="23"/>
      <c r="H25" s="67"/>
      <c r="I25" s="68"/>
      <c r="J25" s="68"/>
      <c r="K25" s="68"/>
      <c r="L25" s="68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67"/>
      <c r="I26" s="68"/>
      <c r="J26" s="68"/>
      <c r="K26" s="68"/>
      <c r="L26" s="68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67"/>
      <c r="I27" s="68"/>
      <c r="J27" s="68"/>
      <c r="K27" s="68"/>
      <c r="L27" s="68"/>
    </row>
    <row r="28" customFormat="false" ht="12.8" hidden="false" customHeight="false" outlineLevel="0" collapsed="false">
      <c r="C28" s="93"/>
      <c r="D28" s="93"/>
    </row>
    <row r="29" customFormat="false" ht="12.8" hidden="false" customHeight="false" outlineLevel="0" collapsed="false">
      <c r="C29" s="93"/>
      <c r="D29" s="93"/>
    </row>
    <row r="30" customFormat="false" ht="12.8" hidden="false" customHeight="false" outlineLevel="0" collapsed="false">
      <c r="C30" s="93"/>
      <c r="D30" s="93"/>
    </row>
    <row r="31" customFormat="false" ht="12.8" hidden="false" customHeight="false" outlineLevel="0" collapsed="false">
      <c r="C31" s="93"/>
      <c r="D31" s="93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26" activeCellId="0" sqref="E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2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14</v>
      </c>
      <c r="L2" s="2" t="s">
        <v>11</v>
      </c>
    </row>
    <row r="3" customFormat="false" ht="12.8" hidden="false" customHeight="false" outlineLevel="0" collapsed="false">
      <c r="A3" s="2" t="n">
        <v>2010</v>
      </c>
      <c r="B3" s="2" t="n">
        <f aca="false">work_structer!B3 / 100 * work_structer!$L$3</f>
        <v>240.569</v>
      </c>
      <c r="C3" s="2" t="n">
        <f aca="false">work_structer!C3 / 100 * work_structer!$L$3</f>
        <v>2921.195</v>
      </c>
      <c r="D3" s="2" t="n">
        <f aca="false">work_structer!D3 / 100 * work_structer!$L$3</f>
        <v>4364.609</v>
      </c>
      <c r="E3" s="2" t="n">
        <f aca="false">work_structer!E3 / 100 * work_structer!$L$3</f>
        <v>4330.242</v>
      </c>
      <c r="F3" s="2" t="n">
        <f aca="false">work_structer!F3 / 100 * work_structer!$L$3</f>
        <v>4364.609</v>
      </c>
      <c r="G3" s="2" t="n">
        <f aca="false">work_structer!G3 / 100 * work_structer!$L$3</f>
        <v>4089.673</v>
      </c>
      <c r="H3" s="2" t="n">
        <f aca="false">work_structer!H3 / 100 * work_structer!$L$3</f>
        <v>5051.949</v>
      </c>
      <c r="I3" s="2" t="n">
        <f aca="false">work_structer!I3 / 100 * work_structer!$L$3</f>
        <v>4845.747</v>
      </c>
      <c r="J3" s="2" t="n">
        <f aca="false">work_structer!J3 / 100 * work_structer!$L$3</f>
        <v>2714.993</v>
      </c>
      <c r="K3" s="2" t="n">
        <f aca="false">work_structer!K3 / 100 * work_structer!$L$3</f>
        <v>1443.414</v>
      </c>
      <c r="L3" s="2" t="n">
        <f aca="false">work_structer!L3</f>
        <v>34367</v>
      </c>
    </row>
    <row r="4" customFormat="false" ht="12.8" hidden="false" customHeight="false" outlineLevel="0" collapsed="false">
      <c r="A4" s="2" t="n">
        <v>2011</v>
      </c>
      <c r="B4" s="2" t="n">
        <f aca="false">work_structer!B4 / 100 * work_structer!$L$4</f>
        <v>208.944</v>
      </c>
      <c r="C4" s="2" t="n">
        <f aca="false">work_structer!C4 / 100 * work_structer!$L$4</f>
        <v>2890.392</v>
      </c>
      <c r="D4" s="2" t="n">
        <f aca="false">work_structer!D4 / 100 * work_structer!$L$4</f>
        <v>4492.296</v>
      </c>
      <c r="E4" s="2" t="n">
        <f aca="false">work_structer!E4 / 100 * work_structer!$L$4</f>
        <v>4457.472</v>
      </c>
      <c r="F4" s="2" t="n">
        <f aca="false">work_structer!F4 / 100 * work_structer!$L$4</f>
        <v>4422.648</v>
      </c>
      <c r="G4" s="2" t="n">
        <f aca="false">work_structer!G4 / 100 * work_structer!$L$4</f>
        <v>4144.056</v>
      </c>
      <c r="H4" s="2" t="n">
        <f aca="false">work_structer!H4 / 100 * work_structer!$L$4</f>
        <v>4805.712</v>
      </c>
      <c r="I4" s="2" t="n">
        <f aca="false">work_structer!I4 / 100 * work_structer!$L$4</f>
        <v>4945.008</v>
      </c>
      <c r="J4" s="2" t="n">
        <f aca="false">work_structer!J4 / 100 * work_structer!$L$4</f>
        <v>2855.568</v>
      </c>
      <c r="K4" s="2" t="n">
        <f aca="false">work_structer!K4 / 100 * work_structer!$L$4</f>
        <v>1601.904</v>
      </c>
      <c r="L4" s="2" t="n">
        <f aca="false">work_structer!L4</f>
        <v>34824</v>
      </c>
    </row>
    <row r="5" customFormat="false" ht="12.8" hidden="false" customHeight="false" outlineLevel="0" collapsed="false">
      <c r="A5" s="2" t="n">
        <v>2012</v>
      </c>
      <c r="B5" s="2" t="n">
        <f aca="false">work_structer!B5 / 100 * work_structer!$L$5</f>
        <v>175.375</v>
      </c>
      <c r="C5" s="2" t="n">
        <f aca="false">work_structer!C5 / 100 * work_structer!$L$5</f>
        <v>2630.625</v>
      </c>
      <c r="D5" s="2" t="n">
        <f aca="false">work_structer!D5 / 100 * work_structer!$L$5</f>
        <v>4700.05</v>
      </c>
      <c r="E5" s="2" t="n">
        <f aca="false">work_structer!E5 / 100 * work_structer!$L$5</f>
        <v>4524.675</v>
      </c>
      <c r="F5" s="2" t="n">
        <f aca="false">work_structer!F5 / 100 * work_structer!$L$5</f>
        <v>4524.675</v>
      </c>
      <c r="G5" s="2" t="n">
        <f aca="false">work_structer!G5 / 100 * work_structer!$L$5</f>
        <v>4244.075</v>
      </c>
      <c r="H5" s="2" t="n">
        <f aca="false">work_structer!H5 / 100 * work_structer!$L$5</f>
        <v>4594.825</v>
      </c>
      <c r="I5" s="2" t="n">
        <f aca="false">work_structer!I5 / 100 * work_structer!$L$5</f>
        <v>5085.875</v>
      </c>
      <c r="J5" s="2" t="n">
        <f aca="false">work_structer!J5 / 100 * work_structer!$L$5</f>
        <v>2981.375</v>
      </c>
      <c r="K5" s="2" t="n">
        <f aca="false">work_structer!K5 / 100 * work_structer!$L$5</f>
        <v>1613.45</v>
      </c>
      <c r="L5" s="2" t="n">
        <f aca="false">work_structer!L5</f>
        <v>35075</v>
      </c>
    </row>
    <row r="6" customFormat="false" ht="12.8" hidden="false" customHeight="false" outlineLevel="0" collapsed="false">
      <c r="A6" s="20" t="n">
        <v>2013</v>
      </c>
      <c r="B6" s="2" t="n">
        <f aca="false">work_structer!B6 / 100 * work_structer!$L$6</f>
        <v>279.304</v>
      </c>
      <c r="C6" s="2" t="n">
        <f aca="false">work_structer!C6 / 100 * work_structer!$L$6</f>
        <v>2897.779</v>
      </c>
      <c r="D6" s="2" t="n">
        <f aca="false">work_structer!D6 / 100 * work_structer!$L$6</f>
        <v>4643.429</v>
      </c>
      <c r="E6" s="2" t="n">
        <f aca="false">work_structer!E6 / 100 * work_structer!$L$6</f>
        <v>4433.951</v>
      </c>
      <c r="F6" s="2" t="n">
        <f aca="false">work_structer!F6 / 100 * work_structer!$L$6</f>
        <v>4468.864</v>
      </c>
      <c r="G6" s="2" t="n">
        <f aca="false">work_structer!G6 / 100 * work_structer!$L$6</f>
        <v>4119.734</v>
      </c>
      <c r="H6" s="2" t="n">
        <f aca="false">work_structer!H6 / 100 * work_structer!$L$6</f>
        <v>4538.69</v>
      </c>
      <c r="I6" s="2" t="n">
        <f aca="false">work_structer!I6 / 100 * work_structer!$L$6</f>
        <v>4957.646</v>
      </c>
      <c r="J6" s="2" t="n">
        <f aca="false">work_structer!J6 / 100 * work_structer!$L$6</f>
        <v>2932.692</v>
      </c>
      <c r="K6" s="2" t="n">
        <f aca="false">work_structer!K6 / 100 * work_structer!$L$6</f>
        <v>1640.911</v>
      </c>
      <c r="L6" s="2" t="n">
        <f aca="false">work_structer!L6</f>
        <v>34913</v>
      </c>
    </row>
    <row r="7" customFormat="false" ht="12.8" hidden="false" customHeight="false" outlineLevel="0" collapsed="false">
      <c r="A7" s="20" t="n">
        <v>2014</v>
      </c>
      <c r="B7" s="2" t="n">
        <f aca="false">work_structer!B7 / 100 * work_structer!$L$7</f>
        <v>209.604</v>
      </c>
      <c r="C7" s="2" t="n">
        <f aca="false">work_structer!C7 / 100 * work_structer!$L$7</f>
        <v>2654.984</v>
      </c>
      <c r="D7" s="2" t="n">
        <f aca="false">work_structer!D7 / 100 * work_structer!$L$7</f>
        <v>4716.09</v>
      </c>
      <c r="E7" s="2" t="n">
        <f aca="false">work_structer!E7 / 100 * work_structer!$L$7</f>
        <v>4576.354</v>
      </c>
      <c r="F7" s="2" t="n">
        <f aca="false">work_structer!F7 / 100 * work_structer!$L$7</f>
        <v>4471.552</v>
      </c>
      <c r="G7" s="2" t="n">
        <f aca="false">work_structer!G7 / 100 * work_structer!$L$7</f>
        <v>4296.882</v>
      </c>
      <c r="H7" s="2" t="n">
        <f aca="false">work_structer!H7 / 100 * work_structer!$L$7</f>
        <v>4331.816</v>
      </c>
      <c r="I7" s="2" t="n">
        <f aca="false">work_structer!I7 / 100 * work_structer!$L$7</f>
        <v>4960.628</v>
      </c>
      <c r="J7" s="2" t="n">
        <f aca="false">work_structer!J7 / 100 * work_structer!$L$7</f>
        <v>2969.39</v>
      </c>
      <c r="K7" s="2" t="n">
        <f aca="false">work_structer!K7 / 100 * work_structer!$L$7</f>
        <v>1711.766</v>
      </c>
      <c r="L7" s="2" t="n">
        <f aca="false">work_structer!L7</f>
        <v>34934</v>
      </c>
    </row>
    <row r="8" customFormat="false" ht="12.8" hidden="false" customHeight="false" outlineLevel="0" collapsed="false">
      <c r="A8" s="20" t="n">
        <v>2015</v>
      </c>
      <c r="B8" s="2" t="n">
        <f aca="false">work_structer!B8 / 100 * work_structer!$L$8</f>
        <v>246.309</v>
      </c>
      <c r="C8" s="2" t="n">
        <f aca="false">work_structer!C8 / 100 * work_structer!$L$8</f>
        <v>2463.09</v>
      </c>
      <c r="D8" s="2" t="n">
        <f aca="false">work_structer!D8 / 100 * work_structer!$L$8</f>
        <v>4785.432</v>
      </c>
      <c r="E8" s="2" t="n">
        <f aca="false">work_structer!E8 / 100 * work_structer!$L$8</f>
        <v>4679.871</v>
      </c>
      <c r="F8" s="2" t="n">
        <f aca="false">work_structer!F8 / 100 * work_structer!$L$8</f>
        <v>4609.497</v>
      </c>
      <c r="G8" s="2" t="n">
        <f aca="false">work_structer!G8 / 100 * work_structer!$L$8</f>
        <v>4363.188</v>
      </c>
      <c r="H8" s="2" t="n">
        <f aca="false">work_structer!H8 / 100 * work_structer!$L$8</f>
        <v>4222.44</v>
      </c>
      <c r="I8" s="2" t="n">
        <f aca="false">work_structer!I8 / 100 * work_structer!$L$8</f>
        <v>4926.18</v>
      </c>
      <c r="J8" s="2" t="n">
        <f aca="false">work_structer!J8 / 100 * work_structer!$L$8</f>
        <v>3096.456</v>
      </c>
      <c r="K8" s="2" t="n">
        <f aca="false">work_structer!K8 / 100 * work_structer!$L$8</f>
        <v>1864.911</v>
      </c>
      <c r="L8" s="2" t="n">
        <f aca="false">work_structer!L8</f>
        <v>35187</v>
      </c>
    </row>
    <row r="9" customFormat="false" ht="12.8" hidden="false" customHeight="false" outlineLevel="0" collapsed="false">
      <c r="A9" s="20" t="n">
        <v>2016</v>
      </c>
      <c r="B9" s="2" t="n">
        <f aca="false">work_structer!B9 / 100 * work_structer!$L$9</f>
        <v>211.152</v>
      </c>
      <c r="C9" s="2" t="n">
        <f aca="false">work_structer!C9 / 100 * work_structer!$L$9</f>
        <v>2252.288</v>
      </c>
      <c r="D9" s="2" t="n">
        <f aca="false">work_structer!D9 / 100 * work_structer!$L$9</f>
        <v>4821.304</v>
      </c>
      <c r="E9" s="2" t="n">
        <f aca="false">work_structer!E9 / 100 * work_structer!$L$9</f>
        <v>4821.304</v>
      </c>
      <c r="F9" s="2" t="n">
        <f aca="false">work_structer!F9 / 100 * work_structer!$L$9</f>
        <v>4645.344</v>
      </c>
      <c r="G9" s="2" t="n">
        <f aca="false">work_structer!G9 / 100 * work_structer!$L$9</f>
        <v>4504.576</v>
      </c>
      <c r="H9" s="2" t="n">
        <f aca="false">work_structer!H9 / 100 * work_structer!$L$9</f>
        <v>4152.656</v>
      </c>
      <c r="I9" s="2" t="n">
        <f aca="false">work_structer!I9 / 100 * work_structer!$L$9</f>
        <v>4786.112</v>
      </c>
      <c r="J9" s="2" t="n">
        <f aca="false">work_structer!J9 / 100 * work_structer!$L$9</f>
        <v>3132.088</v>
      </c>
      <c r="K9" s="2" t="n">
        <f aca="false">work_structer!K9 / 100 * work_structer!$L$9</f>
        <v>1900.368</v>
      </c>
      <c r="L9" s="2" t="n">
        <f aca="false">work_structer!L9</f>
        <v>35192</v>
      </c>
    </row>
    <row r="10" customFormat="false" ht="12.8" hidden="false" customHeight="false" outlineLevel="0" collapsed="false">
      <c r="A10" s="20" t="n">
        <v>2017</v>
      </c>
      <c r="B10" s="2" t="n">
        <f aca="false">work_structer!B10 / 100 * work_structer!$L$10</f>
        <v>210.204</v>
      </c>
      <c r="C10" s="2" t="n">
        <f aca="false">work_structer!C10 / 100 * work_structer!$L$10</f>
        <v>1996.938</v>
      </c>
      <c r="D10" s="2" t="n">
        <f aca="false">work_structer!D10 / 100 * work_structer!$L$10</f>
        <v>4799.658</v>
      </c>
      <c r="E10" s="2" t="n">
        <f aca="false">work_structer!E10 / 100 * work_structer!$L$10</f>
        <v>4869.726</v>
      </c>
      <c r="F10" s="2" t="n">
        <f aca="false">work_structer!F10 / 100 * work_structer!$L$10</f>
        <v>4764.624</v>
      </c>
      <c r="G10" s="2" t="n">
        <f aca="false">work_structer!G10 / 100 * work_structer!$L$10</f>
        <v>4554.42</v>
      </c>
      <c r="H10" s="2" t="n">
        <f aca="false">work_structer!H10 / 100 * work_structer!$L$10</f>
        <v>4204.08</v>
      </c>
      <c r="I10" s="2" t="n">
        <f aca="false">work_structer!I10 / 100 * work_structer!$L$10</f>
        <v>4519.386</v>
      </c>
      <c r="J10" s="2" t="n">
        <f aca="false">work_structer!J10 / 100 * work_structer!$L$10</f>
        <v>3153.06</v>
      </c>
      <c r="K10" s="2" t="n">
        <f aca="false">work_structer!K10 / 100 * work_structer!$L$10</f>
        <v>1961.904</v>
      </c>
      <c r="L10" s="2" t="n">
        <f aca="false">work_structer!L10</f>
        <v>35034</v>
      </c>
    </row>
    <row r="11" customFormat="false" ht="12.8" hidden="false" customHeight="false" outlineLevel="0" collapsed="false">
      <c r="A11" s="20" t="n">
        <v>2018</v>
      </c>
      <c r="B11" s="2" t="n">
        <f aca="false">work_structer!B11 / 100 * work_structer!$L$11</f>
        <v>211.632</v>
      </c>
      <c r="C11" s="2" t="n">
        <f aca="false">work_structer!C11 / 100 * work_structer!$L$11</f>
        <v>1834.144</v>
      </c>
      <c r="D11" s="2" t="n">
        <f aca="false">work_structer!D11 / 100 * work_structer!$L$11</f>
        <v>4585.36</v>
      </c>
      <c r="E11" s="2" t="n">
        <f aca="false">work_structer!E11 / 100 * work_structer!$L$11</f>
        <v>5114.44</v>
      </c>
      <c r="F11" s="2" t="n">
        <f aca="false">work_structer!F11 / 100 * work_structer!$L$11</f>
        <v>4867.536</v>
      </c>
      <c r="G11" s="2" t="n">
        <f aca="false">work_structer!G11 / 100 * work_structer!$L$11</f>
        <v>4691.176</v>
      </c>
      <c r="H11" s="2" t="n">
        <f aca="false">work_structer!H11 / 100 * work_structer!$L$11</f>
        <v>4232.64</v>
      </c>
      <c r="I11" s="2" t="n">
        <f aca="false">work_structer!I11 / 100 * work_structer!$L$11</f>
        <v>4338.456</v>
      </c>
      <c r="J11" s="2" t="n">
        <f aca="false">work_structer!J11 / 100 * work_structer!$L$11</f>
        <v>3245.024</v>
      </c>
      <c r="K11" s="2" t="n">
        <f aca="false">work_structer!K11 / 100 * work_structer!$L$11</f>
        <v>2151.592</v>
      </c>
      <c r="L11" s="2" t="n">
        <f aca="false">work_structer!L11</f>
        <v>35272</v>
      </c>
    </row>
    <row r="12" customFormat="false" ht="12.8" hidden="false" customHeight="false" outlineLevel="0" collapsed="false">
      <c r="A12" s="20" t="n">
        <v>2019</v>
      </c>
      <c r="B12" s="2" t="n">
        <f aca="false">work_structer!B12 / 100 * work_structer!$L$12</f>
        <v>175.105</v>
      </c>
      <c r="C12" s="2" t="n">
        <f aca="false">work_structer!C12 / 100 * work_structer!$L$12</f>
        <v>1786.071</v>
      </c>
      <c r="D12" s="2" t="n">
        <f aca="false">work_structer!D12 / 100 * work_structer!$L$12</f>
        <v>4237.541</v>
      </c>
      <c r="E12" s="2" t="n">
        <f aca="false">work_structer!E12 / 100 * work_structer!$L$12</f>
        <v>5148.087</v>
      </c>
      <c r="F12" s="2" t="n">
        <f aca="false">work_structer!F12 / 100 * work_structer!$L$12</f>
        <v>4937.961</v>
      </c>
      <c r="G12" s="2" t="n">
        <f aca="false">work_structer!G12 / 100 * work_structer!$L$12</f>
        <v>4692.814</v>
      </c>
      <c r="H12" s="2" t="n">
        <f aca="false">work_structer!H12 / 100 * work_structer!$L$12</f>
        <v>4342.604</v>
      </c>
      <c r="I12" s="2" t="n">
        <f aca="false">work_structer!I12 / 100 * work_structer!$L$12</f>
        <v>4132.478</v>
      </c>
      <c r="J12" s="2" t="n">
        <f aca="false">work_structer!J12 / 100 * work_structer!$L$12</f>
        <v>3291.974</v>
      </c>
      <c r="K12" s="2" t="n">
        <f aca="false">work_structer!K12 / 100 * work_structer!$L$12</f>
        <v>2241.344</v>
      </c>
      <c r="L12" s="2" t="n">
        <f aca="false">work_structer!L12</f>
        <v>35021</v>
      </c>
    </row>
    <row r="13" customFormat="false" ht="12.8" hidden="false" customHeight="false" outlineLevel="0" collapsed="false">
      <c r="A13" s="20" t="n">
        <v>2020</v>
      </c>
      <c r="B13" s="2" t="n">
        <f aca="false">work_structer!B13 / 100 * work_structer!$L$13</f>
        <v>171.965</v>
      </c>
      <c r="C13" s="2" t="n">
        <f aca="false">work_structer!C13 / 100 * work_structer!$L$13</f>
        <v>1719.65</v>
      </c>
      <c r="D13" s="2" t="n">
        <f aca="false">work_structer!D13 / 100 * work_structer!$L$13</f>
        <v>3817.623</v>
      </c>
      <c r="E13" s="2" t="n">
        <f aca="false">work_structer!E13 / 100 * work_structer!$L$13</f>
        <v>5055.771</v>
      </c>
      <c r="F13" s="2" t="n">
        <f aca="false">work_structer!F13 / 100 * work_structer!$L$13</f>
        <v>4952.592</v>
      </c>
      <c r="G13" s="2" t="n">
        <f aca="false">work_structer!G13 / 100 * work_structer!$L$13</f>
        <v>4711.841</v>
      </c>
      <c r="H13" s="2" t="n">
        <f aca="false">work_structer!H13 / 100 * work_structer!$L$13</f>
        <v>4333.518</v>
      </c>
      <c r="I13" s="2" t="n">
        <f aca="false">work_structer!I13 / 100 * work_structer!$L$13</f>
        <v>3955.195</v>
      </c>
      <c r="J13" s="2" t="n">
        <f aca="false">work_structer!J13 / 100 * work_structer!$L$13</f>
        <v>3336.121</v>
      </c>
      <c r="K13" s="2" t="n">
        <f aca="false">work_structer!K13 / 100 * work_structer!$L$13</f>
        <v>2304.331</v>
      </c>
      <c r="L13" s="2" t="str">
        <f aca="false">work_structer!L13</f>
        <v>34393</v>
      </c>
    </row>
    <row r="14" customFormat="false" ht="12.8" hidden="false" customHeight="false" outlineLevel="0" collapsed="false">
      <c r="A14" s="20" t="n">
        <v>2021</v>
      </c>
      <c r="B14" s="2" t="n">
        <f aca="false">work_structer!B14 / 100 * work_structer!$L$14</f>
        <v>174.145</v>
      </c>
      <c r="C14" s="2" t="n">
        <f aca="false">work_structer!C14 / 100 * work_structer!$L$14</f>
        <v>1706.621</v>
      </c>
      <c r="D14" s="2" t="n">
        <f aca="false">work_structer!D14 / 100 * work_structer!$L$14</f>
        <v>3552.558</v>
      </c>
      <c r="E14" s="2" t="n">
        <f aca="false">work_structer!E14 / 100 * work_structer!$L$14</f>
        <v>5154.692</v>
      </c>
      <c r="F14" s="2" t="n">
        <f aca="false">work_structer!F14 / 100 * work_structer!$L$14</f>
        <v>5154.692</v>
      </c>
      <c r="G14" s="2" t="n">
        <f aca="false">work_structer!G14 / 100 * work_structer!$L$14</f>
        <v>4841.231</v>
      </c>
      <c r="H14" s="2" t="n">
        <f aca="false">work_structer!H14 / 100 * work_structer!$L$14</f>
        <v>4492.941</v>
      </c>
      <c r="I14" s="2" t="n">
        <f aca="false">work_structer!I14 / 100 * work_structer!$L$14</f>
        <v>3970.506</v>
      </c>
      <c r="J14" s="2" t="n">
        <f aca="false">work_structer!J14 / 100 * work_structer!$L$14</f>
        <v>3482.9</v>
      </c>
      <c r="K14" s="2" t="n">
        <f aca="false">work_structer!K14 / 100 * work_structer!$L$14</f>
        <v>2333.543</v>
      </c>
      <c r="L14" s="2" t="n">
        <f aca="false">work_structer!L14</f>
        <v>34829</v>
      </c>
    </row>
    <row r="15" customFormat="false" ht="12.8" hidden="false" customHeight="false" outlineLevel="0" collapsed="false">
      <c r="A15" s="20" t="n">
        <v>2022</v>
      </c>
      <c r="B15" s="2" t="n">
        <f aca="false">work_structer!B15 / 100 * work_structer!$L$15</f>
        <v>175.28</v>
      </c>
      <c r="C15" s="2" t="n">
        <f aca="false">work_structer!C15 / 100 * work_structer!$L$15</f>
        <v>1577.52</v>
      </c>
      <c r="D15" s="2" t="n">
        <f aca="false">work_structer!D15 / 100 * work_structer!$L$15</f>
        <v>3260.208</v>
      </c>
      <c r="E15" s="2" t="n">
        <f aca="false">work_structer!E15 / 100 * work_structer!$L$15</f>
        <v>5118.176</v>
      </c>
      <c r="F15" s="2" t="n">
        <f aca="false">work_structer!F15 / 100 * work_structer!$L$15</f>
        <v>5293.456</v>
      </c>
      <c r="G15" s="2" t="n">
        <f aca="false">work_structer!G15 / 100 * work_structer!$L$15</f>
        <v>5048.064</v>
      </c>
      <c r="H15" s="2" t="n">
        <f aca="false">work_structer!H15 / 100 * work_structer!$L$15</f>
        <v>4592.336</v>
      </c>
      <c r="I15" s="2" t="n">
        <f aca="false">work_structer!I15 / 100 * work_structer!$L$15</f>
        <v>4101.552</v>
      </c>
      <c r="J15" s="2" t="n">
        <f aca="false">work_structer!J15 / 100 * work_structer!$L$15</f>
        <v>3505.6</v>
      </c>
      <c r="K15" s="2" t="n">
        <f aca="false">work_structer!K15 / 100 * work_structer!$L$15</f>
        <v>2383.808</v>
      </c>
      <c r="L15" s="2" t="n">
        <f aca="false">work_structer!L15</f>
        <v>35056</v>
      </c>
    </row>
    <row r="16" customFormat="false" ht="12.8" hidden="false" customHeight="false" outlineLevel="0" collapsed="false">
      <c r="A16" s="20" t="n">
        <v>2023</v>
      </c>
      <c r="B16" s="2" t="n">
        <f aca="false">work_structer!B16 / 100 * work_structer!$L$16</f>
        <v>0</v>
      </c>
      <c r="C16" s="2" t="n">
        <f aca="false">work_structer!C16 / 100 * work_structer!$L$16</f>
        <v>0</v>
      </c>
      <c r="D16" s="2" t="n">
        <f aca="false">work_structer!D16 / 100 * work_structer!$L$16</f>
        <v>0</v>
      </c>
      <c r="E16" s="2" t="n">
        <f aca="false">work_structer!E16 / 100 * work_structer!$L$16</f>
        <v>0</v>
      </c>
      <c r="F16" s="2" t="n">
        <f aca="false">work_structer!F16 / 100 * work_structer!$L$16</f>
        <v>0</v>
      </c>
      <c r="G16" s="2" t="n">
        <f aca="false">work_structer!G16 / 100 * work_structer!$L$16</f>
        <v>0</v>
      </c>
      <c r="H16" s="2" t="n">
        <f aca="false">work_structer!H16 / 100 * work_structer!$L$16</f>
        <v>0</v>
      </c>
      <c r="I16" s="2" t="n">
        <f aca="false">work_structer!I16 / 100 * work_structer!$L$16</f>
        <v>0</v>
      </c>
      <c r="J16" s="2" t="n">
        <f aca="false">work_structer!J16 / 100 * work_structer!$L$16</f>
        <v>0</v>
      </c>
      <c r="K16" s="2" t="n">
        <f aca="false">work_structer!K16 / 100 * work_structer!$L$16</f>
        <v>0</v>
      </c>
      <c r="L16" s="2" t="n">
        <f aca="false">work_structer!L16</f>
        <v>0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B1" colorId="64" zoomScale="137" zoomScaleNormal="137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1" t="s">
        <v>13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12.8" hidden="false" customHeight="false" outlineLevel="0" collapsed="false">
      <c r="A2" s="2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14</v>
      </c>
      <c r="L2" s="2" t="s">
        <v>11</v>
      </c>
    </row>
    <row r="3" customFormat="false" ht="12.8" hidden="false" customHeight="false" outlineLevel="0" collapsed="false">
      <c r="A3" s="2" t="n">
        <v>2010</v>
      </c>
      <c r="B3" s="22" t="n">
        <v>5.9</v>
      </c>
      <c r="C3" s="22" t="n">
        <v>20.5</v>
      </c>
      <c r="D3" s="22" t="n">
        <v>15</v>
      </c>
      <c r="E3" s="22" t="n">
        <v>11.3</v>
      </c>
      <c r="F3" s="22" t="n">
        <v>9.5</v>
      </c>
      <c r="G3" s="22" t="n">
        <v>8.9</v>
      </c>
      <c r="H3" s="22" t="n">
        <v>11</v>
      </c>
      <c r="I3" s="22" t="n">
        <v>10.8</v>
      </c>
      <c r="J3" s="22" t="n">
        <v>4.6</v>
      </c>
      <c r="K3" s="23" t="n">
        <v>2.3</v>
      </c>
      <c r="L3" s="7" t="n">
        <v>2510</v>
      </c>
    </row>
    <row r="4" customFormat="false" ht="12.8" hidden="false" customHeight="false" outlineLevel="0" collapsed="false">
      <c r="A4" s="2" t="n">
        <v>2011</v>
      </c>
      <c r="B4" s="22" t="n">
        <v>5.4</v>
      </c>
      <c r="C4" s="22" t="n">
        <v>20</v>
      </c>
      <c r="D4" s="22" t="n">
        <v>15.5</v>
      </c>
      <c r="E4" s="22" t="n">
        <v>11.8</v>
      </c>
      <c r="F4" s="22" t="n">
        <v>9.8</v>
      </c>
      <c r="G4" s="22" t="n">
        <v>8.3</v>
      </c>
      <c r="H4" s="22" t="n">
        <v>10.4</v>
      </c>
      <c r="I4" s="22" t="n">
        <v>11.5</v>
      </c>
      <c r="J4" s="22" t="n">
        <v>4.8</v>
      </c>
      <c r="K4" s="23" t="n">
        <v>2.6</v>
      </c>
      <c r="L4" s="7" t="n">
        <v>2238</v>
      </c>
    </row>
    <row r="5" customFormat="false" ht="12.8" hidden="false" customHeight="false" outlineLevel="0" collapsed="false">
      <c r="A5" s="2" t="n">
        <v>2012</v>
      </c>
      <c r="B5" s="22" t="n">
        <v>4.7</v>
      </c>
      <c r="C5" s="22" t="n">
        <v>21.9</v>
      </c>
      <c r="D5" s="22" t="n">
        <v>16.8</v>
      </c>
      <c r="E5" s="22" t="n">
        <v>12.1</v>
      </c>
      <c r="F5" s="22" t="n">
        <v>9.9</v>
      </c>
      <c r="G5" s="22" t="n">
        <v>8.1</v>
      </c>
      <c r="H5" s="22" t="n">
        <v>9.4</v>
      </c>
      <c r="I5" s="22" t="n">
        <v>10.6</v>
      </c>
      <c r="J5" s="22" t="n">
        <v>4.1</v>
      </c>
      <c r="K5" s="23" t="n">
        <v>2.3</v>
      </c>
      <c r="L5" s="7" t="n">
        <v>1881</v>
      </c>
    </row>
    <row r="6" customFormat="false" ht="12.8" hidden="false" customHeight="false" outlineLevel="0" collapsed="false">
      <c r="A6" s="20" t="n">
        <v>2013</v>
      </c>
      <c r="B6" s="22" t="n">
        <v>4.6</v>
      </c>
      <c r="C6" s="22" t="n">
        <v>21</v>
      </c>
      <c r="D6" s="22" t="n">
        <v>15.9</v>
      </c>
      <c r="E6" s="22" t="n">
        <v>11.7</v>
      </c>
      <c r="F6" s="22" t="n">
        <v>10.2</v>
      </c>
      <c r="G6" s="22" t="n">
        <v>8.5</v>
      </c>
      <c r="H6" s="22" t="n">
        <v>9.5</v>
      </c>
      <c r="I6" s="22" t="n">
        <v>10.9</v>
      </c>
      <c r="J6" s="22" t="n">
        <v>4.9</v>
      </c>
      <c r="K6" s="23" t="n">
        <v>2.8</v>
      </c>
      <c r="L6" s="10" t="n">
        <v>1896</v>
      </c>
    </row>
    <row r="7" customFormat="false" ht="12.8" hidden="false" customHeight="false" outlineLevel="0" collapsed="false">
      <c r="A7" s="20" t="n">
        <v>2014</v>
      </c>
      <c r="B7" s="24" t="n">
        <v>4.3</v>
      </c>
      <c r="C7" s="24" t="n">
        <v>19.8</v>
      </c>
      <c r="D7" s="24" t="n">
        <v>16.4</v>
      </c>
      <c r="E7" s="24" t="n">
        <v>13</v>
      </c>
      <c r="F7" s="24" t="n">
        <v>9.8</v>
      </c>
      <c r="G7" s="24" t="n">
        <v>9.1</v>
      </c>
      <c r="H7" s="24" t="n">
        <v>9</v>
      </c>
      <c r="I7" s="24" t="n">
        <v>11</v>
      </c>
      <c r="J7" s="24" t="n">
        <v>4.7</v>
      </c>
      <c r="K7" s="25" t="n">
        <v>2.9</v>
      </c>
      <c r="L7" s="7" t="n">
        <v>1766</v>
      </c>
    </row>
    <row r="8" customFormat="false" ht="12.8" hidden="false" customHeight="false" outlineLevel="0" collapsed="false">
      <c r="A8" s="20" t="n">
        <v>2015</v>
      </c>
      <c r="B8" s="22" t="n">
        <v>4.7</v>
      </c>
      <c r="C8" s="22" t="n">
        <v>19.6</v>
      </c>
      <c r="D8" s="22" t="n">
        <v>16.3</v>
      </c>
      <c r="E8" s="22" t="n">
        <v>13.6</v>
      </c>
      <c r="F8" s="22" t="n">
        <v>10.3</v>
      </c>
      <c r="G8" s="22" t="n">
        <v>8.7</v>
      </c>
      <c r="H8" s="22" t="n">
        <v>8.4</v>
      </c>
      <c r="I8" s="22" t="n">
        <v>10.5</v>
      </c>
      <c r="J8" s="22" t="n">
        <v>4.9</v>
      </c>
      <c r="K8" s="23" t="n">
        <v>3</v>
      </c>
      <c r="L8" s="11" t="n">
        <v>2296</v>
      </c>
    </row>
    <row r="9" customFormat="false" ht="12.8" hidden="false" customHeight="false" outlineLevel="0" collapsed="false">
      <c r="A9" s="20" t="n">
        <v>2016</v>
      </c>
      <c r="B9" s="22" t="n">
        <v>3.9</v>
      </c>
      <c r="C9" s="22" t="n">
        <v>18.7</v>
      </c>
      <c r="D9" s="22" t="n">
        <v>17.4</v>
      </c>
      <c r="E9" s="22" t="n">
        <v>13.9</v>
      </c>
      <c r="F9" s="22" t="n">
        <v>10.9</v>
      </c>
      <c r="G9" s="22" t="n">
        <v>8.9</v>
      </c>
      <c r="H9" s="22" t="n">
        <v>8.2</v>
      </c>
      <c r="I9" s="22" t="n">
        <v>10.3</v>
      </c>
      <c r="J9" s="22" t="n">
        <v>4.6</v>
      </c>
      <c r="K9" s="23" t="n">
        <v>3.2</v>
      </c>
      <c r="L9" s="11" t="n">
        <v>2269</v>
      </c>
    </row>
    <row r="10" customFormat="false" ht="12.8" hidden="false" customHeight="false" outlineLevel="0" collapsed="false">
      <c r="A10" s="20" t="n">
        <v>2017</v>
      </c>
      <c r="B10" s="26" t="n">
        <v>3.9</v>
      </c>
      <c r="C10" s="26" t="n">
        <v>18.5</v>
      </c>
      <c r="D10" s="26" t="n">
        <v>15.7</v>
      </c>
      <c r="E10" s="26" t="n">
        <v>12.4</v>
      </c>
      <c r="F10" s="26" t="n">
        <v>10.4</v>
      </c>
      <c r="G10" s="26" t="n">
        <v>9.5</v>
      </c>
      <c r="H10" s="26" t="n">
        <v>8</v>
      </c>
      <c r="I10" s="26" t="n">
        <v>9.4</v>
      </c>
      <c r="J10" s="26" t="n">
        <v>8.8</v>
      </c>
      <c r="K10" s="26" t="n">
        <v>3.4</v>
      </c>
      <c r="L10" s="11" t="n">
        <v>2102</v>
      </c>
    </row>
    <row r="11" customFormat="false" ht="12.8" hidden="false" customHeight="false" outlineLevel="0" collapsed="false">
      <c r="A11" s="20" t="n">
        <v>2018</v>
      </c>
      <c r="B11" s="26" t="n">
        <v>3.9</v>
      </c>
      <c r="C11" s="26" t="n">
        <v>19</v>
      </c>
      <c r="D11" s="26" t="n">
        <v>15.8</v>
      </c>
      <c r="E11" s="26" t="n">
        <v>12.6</v>
      </c>
      <c r="F11" s="26" t="n">
        <v>11</v>
      </c>
      <c r="G11" s="26" t="n">
        <v>9.1</v>
      </c>
      <c r="H11" s="26" t="n">
        <v>8</v>
      </c>
      <c r="I11" s="26" t="n">
        <v>8.9</v>
      </c>
      <c r="J11" s="26" t="n">
        <v>8.4</v>
      </c>
      <c r="K11" s="26" t="n">
        <v>3.2</v>
      </c>
      <c r="L11" s="12" t="n">
        <v>1743</v>
      </c>
    </row>
    <row r="12" customFormat="false" ht="12.8" hidden="false" customHeight="false" outlineLevel="0" collapsed="false">
      <c r="A12" s="20" t="n">
        <v>2019</v>
      </c>
      <c r="B12" s="26" t="n">
        <v>3.3</v>
      </c>
      <c r="C12" s="26" t="n">
        <v>18.3</v>
      </c>
      <c r="D12" s="26" t="n">
        <v>15.5</v>
      </c>
      <c r="E12" s="26" t="n">
        <v>13.2</v>
      </c>
      <c r="F12" s="26" t="n">
        <v>10.7</v>
      </c>
      <c r="G12" s="26" t="n">
        <v>9.5</v>
      </c>
      <c r="H12" s="26" t="n">
        <v>8.6</v>
      </c>
      <c r="I12" s="26" t="n">
        <v>8.9</v>
      </c>
      <c r="J12" s="26" t="n">
        <v>8.5</v>
      </c>
      <c r="K12" s="26" t="n">
        <v>3.4</v>
      </c>
      <c r="L12" s="12" t="n">
        <v>1619</v>
      </c>
    </row>
    <row r="13" customFormat="false" ht="12.8" hidden="false" customHeight="false" outlineLevel="0" collapsed="false">
      <c r="A13" s="20" t="n">
        <v>2020</v>
      </c>
      <c r="B13" s="26" t="n">
        <v>2.9</v>
      </c>
      <c r="C13" s="26" t="n">
        <v>15.9</v>
      </c>
      <c r="D13" s="26" t="n">
        <v>14.8</v>
      </c>
      <c r="E13" s="26" t="n">
        <v>14.6</v>
      </c>
      <c r="F13" s="26" t="n">
        <v>12.2</v>
      </c>
      <c r="G13" s="26" t="n">
        <v>10.6</v>
      </c>
      <c r="H13" s="26" t="n">
        <v>8.9</v>
      </c>
      <c r="I13" s="26" t="n">
        <v>8.2</v>
      </c>
      <c r="J13" s="26" t="n">
        <v>8.6</v>
      </c>
      <c r="K13" s="26" t="n">
        <v>3.3</v>
      </c>
      <c r="L13" s="12" t="s">
        <v>15</v>
      </c>
    </row>
    <row r="14" customFormat="false" ht="12.8" hidden="false" customHeight="false" outlineLevel="0" collapsed="false">
      <c r="A14" s="20" t="n">
        <v>2021</v>
      </c>
      <c r="B14" s="26" t="n">
        <v>3.9</v>
      </c>
      <c r="C14" s="26" t="n">
        <v>17.1</v>
      </c>
      <c r="D14" s="26" t="n">
        <v>13.6</v>
      </c>
      <c r="E14" s="26" t="n">
        <v>13.2</v>
      </c>
      <c r="F14" s="26" t="n">
        <v>12.2</v>
      </c>
      <c r="G14" s="26" t="n">
        <v>9.3</v>
      </c>
      <c r="H14" s="26" t="n">
        <v>8.5</v>
      </c>
      <c r="I14" s="26" t="n">
        <v>7.9</v>
      </c>
      <c r="J14" s="26" t="n">
        <v>9.5</v>
      </c>
      <c r="K14" s="26" t="n">
        <v>4.6</v>
      </c>
      <c r="L14" s="12" t="n">
        <v>1792</v>
      </c>
    </row>
    <row r="15" customFormat="false" ht="12.8" hidden="false" customHeight="false" outlineLevel="0" collapsed="false">
      <c r="A15" s="20" t="n">
        <v>2022</v>
      </c>
      <c r="B15" s="26" t="n">
        <v>3.8</v>
      </c>
      <c r="C15" s="26" t="n">
        <v>17.8</v>
      </c>
      <c r="D15" s="26" t="n">
        <v>12.7</v>
      </c>
      <c r="E15" s="26" t="n">
        <v>13.9</v>
      </c>
      <c r="F15" s="26" t="n">
        <v>12.2</v>
      </c>
      <c r="G15" s="26" t="n">
        <v>9.9</v>
      </c>
      <c r="H15" s="26" t="n">
        <v>9.3</v>
      </c>
      <c r="I15" s="26" t="n">
        <v>7.5</v>
      </c>
      <c r="J15" s="26" t="n">
        <v>8.2</v>
      </c>
      <c r="K15" s="26" t="n">
        <v>4.9</v>
      </c>
      <c r="L15" s="12" t="n">
        <v>1474</v>
      </c>
    </row>
    <row r="16" customFormat="false" ht="12.8" hidden="false" customHeight="false" outlineLevel="0" collapsed="false">
      <c r="A16" s="20" t="n">
        <v>2023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7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18"/>
      <c r="G19" s="18"/>
      <c r="H19" s="18"/>
      <c r="I19" s="19"/>
      <c r="J19" s="18"/>
      <c r="K19" s="3"/>
      <c r="L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28"/>
      <c r="H21" s="28"/>
      <c r="I21" s="3"/>
      <c r="J21" s="3"/>
      <c r="K21" s="3"/>
      <c r="L21" s="3"/>
    </row>
    <row r="22" customFormat="false" ht="12.8" hidden="false" customHeight="false" outlineLevel="0" collapsed="false">
      <c r="A22" s="3"/>
      <c r="B22" s="3"/>
      <c r="C22" s="3"/>
      <c r="D22" s="3"/>
      <c r="E22" s="16"/>
      <c r="F22" s="16"/>
      <c r="G22" s="17"/>
      <c r="H22" s="3"/>
      <c r="I22" s="3"/>
      <c r="J22" s="3"/>
      <c r="K22" s="3"/>
      <c r="L22" s="3"/>
    </row>
    <row r="23" customFormat="false" ht="12.8" hidden="false" customHeight="false" outlineLevel="0" collapsed="false">
      <c r="F23" s="29"/>
      <c r="G23" s="29"/>
      <c r="H23" s="29"/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2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14</v>
      </c>
      <c r="L2" s="2" t="s">
        <v>11</v>
      </c>
    </row>
    <row r="3" customFormat="false" ht="12.8" hidden="false" customHeight="false" outlineLevel="0" collapsed="false">
      <c r="A3" s="2" t="n">
        <v>2010</v>
      </c>
      <c r="B3" s="2" t="e">
        <f aca="false">$ununwork_structer.b3 / 100 * unwork_structer!$L$3</f>
        <v>#NAME?</v>
      </c>
      <c r="C3" s="2" t="n">
        <f aca="false">unwork_structer!C3 / 100 * unwork_structer!$L$3</f>
        <v>514.55</v>
      </c>
      <c r="D3" s="2" t="n">
        <f aca="false">unwork_structer!D3 / 100 * unwork_structer!$L$3</f>
        <v>376.5</v>
      </c>
      <c r="E3" s="2" t="n">
        <f aca="false">unwork_structer!E3 / 100 * unwork_structer!$L$3</f>
        <v>283.63</v>
      </c>
      <c r="F3" s="2" t="n">
        <f aca="false">unwork_structer!F3 / 100 * unwork_structer!$L$3</f>
        <v>238.45</v>
      </c>
      <c r="G3" s="2" t="n">
        <f aca="false">unwork_structer!G3 / 100 * unwork_structer!$L$3</f>
        <v>223.39</v>
      </c>
      <c r="H3" s="2" t="n">
        <f aca="false">unwork_structer!H3 / 100 * unwork_structer!$L$3</f>
        <v>276.1</v>
      </c>
      <c r="I3" s="2" t="n">
        <f aca="false">unwork_structer!I3 / 100 * unwork_structer!$L$3</f>
        <v>271.08</v>
      </c>
      <c r="J3" s="2" t="n">
        <f aca="false">unwork_structer!J3 / 100 * unwork_structer!$L$3</f>
        <v>115.46</v>
      </c>
      <c r="K3" s="2" t="n">
        <f aca="false">unwork_structer!K3 / 100 * unwork_structer!$L$3</f>
        <v>57.73</v>
      </c>
      <c r="L3" s="2" t="n">
        <f aca="false">unwork_structer!L3</f>
        <v>2510</v>
      </c>
    </row>
    <row r="4" customFormat="false" ht="12.8" hidden="false" customHeight="false" outlineLevel="0" collapsed="false">
      <c r="A4" s="2" t="n">
        <v>2011</v>
      </c>
      <c r="B4" s="2" t="n">
        <f aca="false">unwork_structer!B4 / 100 * unwork_structer!$L$4</f>
        <v>120.852</v>
      </c>
      <c r="C4" s="2" t="n">
        <f aca="false">unwork_structer!C4 / 100 * unwork_structer!$L$4</f>
        <v>447.6</v>
      </c>
      <c r="D4" s="2" t="n">
        <f aca="false">unwork_structer!D4 / 100 * unwork_structer!$L$4</f>
        <v>346.89</v>
      </c>
      <c r="E4" s="2" t="n">
        <f aca="false">unwork_structer!E4 / 100 * unwork_structer!$L$4</f>
        <v>264.084</v>
      </c>
      <c r="F4" s="2" t="n">
        <f aca="false">unwork_structer!F4 / 100 * unwork_structer!$L$4</f>
        <v>219.324</v>
      </c>
      <c r="G4" s="2" t="n">
        <f aca="false">unwork_structer!G4 / 100 * unwork_structer!$L$4</f>
        <v>185.754</v>
      </c>
      <c r="H4" s="2" t="n">
        <f aca="false">unwork_structer!H4 / 100 * unwork_structer!$L$4</f>
        <v>232.752</v>
      </c>
      <c r="I4" s="2" t="n">
        <f aca="false">unwork_structer!I4 / 100 * unwork_structer!$L$4</f>
        <v>257.37</v>
      </c>
      <c r="J4" s="2" t="n">
        <f aca="false">unwork_structer!J4 / 100 * unwork_structer!$L$4</f>
        <v>107.424</v>
      </c>
      <c r="K4" s="2" t="n">
        <f aca="false">unwork_structer!K4 / 100 * unwork_structer!$L$4</f>
        <v>58.188</v>
      </c>
      <c r="L4" s="2" t="n">
        <f aca="false">unwork_structer!L4</f>
        <v>2238</v>
      </c>
    </row>
    <row r="5" customFormat="false" ht="12.8" hidden="false" customHeight="false" outlineLevel="0" collapsed="false">
      <c r="A5" s="2" t="n">
        <v>2012</v>
      </c>
      <c r="B5" s="2" t="n">
        <f aca="false">unwork_structer!B5 / 100 * unwork_structer!$L$5</f>
        <v>88.407</v>
      </c>
      <c r="C5" s="2" t="n">
        <f aca="false">unwork_structer!C5 / 100 * unwork_structer!$L$5</f>
        <v>411.939</v>
      </c>
      <c r="D5" s="2" t="n">
        <f aca="false">unwork_structer!D5 / 100 * unwork_structer!$L$5</f>
        <v>316.008</v>
      </c>
      <c r="E5" s="2" t="n">
        <f aca="false">unwork_structer!E5 / 100 * unwork_structer!$L$5</f>
        <v>227.601</v>
      </c>
      <c r="F5" s="2" t="n">
        <f aca="false">unwork_structer!F5 / 100 * unwork_structer!$L$5</f>
        <v>186.219</v>
      </c>
      <c r="G5" s="2" t="n">
        <f aca="false">unwork_structer!G5 / 100 * unwork_structer!$L$5</f>
        <v>152.361</v>
      </c>
      <c r="H5" s="2" t="n">
        <f aca="false">unwork_structer!H5 / 100 * unwork_structer!$L$5</f>
        <v>176.814</v>
      </c>
      <c r="I5" s="2" t="n">
        <f aca="false">unwork_structer!I5 / 100 * unwork_structer!$L$5</f>
        <v>199.386</v>
      </c>
      <c r="J5" s="2" t="n">
        <f aca="false">unwork_structer!J5 / 100 * unwork_structer!$L$5</f>
        <v>77.121</v>
      </c>
      <c r="K5" s="2" t="n">
        <f aca="false">unwork_structer!K5 / 100 * unwork_structer!$L$5</f>
        <v>43.263</v>
      </c>
      <c r="L5" s="2" t="n">
        <f aca="false">unwork_structer!L5</f>
        <v>1881</v>
      </c>
    </row>
    <row r="6" customFormat="false" ht="12.8" hidden="false" customHeight="false" outlineLevel="0" collapsed="false">
      <c r="A6" s="20" t="n">
        <v>2013</v>
      </c>
      <c r="B6" s="2" t="n">
        <f aca="false">unwork_structer!B6 / 100 * unwork_structer!$L$6</f>
        <v>87.216</v>
      </c>
      <c r="C6" s="2" t="n">
        <f aca="false">unwork_structer!C6 / 100 * unwork_structer!$L$6</f>
        <v>398.16</v>
      </c>
      <c r="D6" s="2" t="n">
        <f aca="false">unwork_structer!D6 / 100 * unwork_structer!$L$6</f>
        <v>301.464</v>
      </c>
      <c r="E6" s="2" t="n">
        <f aca="false">unwork_structer!E6 / 100 * unwork_structer!$L$6</f>
        <v>221.832</v>
      </c>
      <c r="F6" s="2" t="n">
        <f aca="false">unwork_structer!F6 / 100 * unwork_structer!$L$6</f>
        <v>193.392</v>
      </c>
      <c r="G6" s="2" t="n">
        <f aca="false">unwork_structer!G6 / 100 * unwork_structer!$L$6</f>
        <v>161.16</v>
      </c>
      <c r="H6" s="2" t="n">
        <f aca="false">unwork_structer!H6 / 100 * unwork_structer!$L$6</f>
        <v>180.12</v>
      </c>
      <c r="I6" s="2" t="n">
        <f aca="false">unwork_structer!I6 / 100 * unwork_structer!$L$6</f>
        <v>206.664</v>
      </c>
      <c r="J6" s="2" t="n">
        <f aca="false">unwork_structer!J6 / 100 * unwork_structer!$L$6</f>
        <v>92.904</v>
      </c>
      <c r="K6" s="2" t="n">
        <f aca="false">unwork_structer!K6 / 100 * unwork_structer!$L$6</f>
        <v>53.088</v>
      </c>
      <c r="L6" s="2" t="n">
        <f aca="false">unwork_structer!L6</f>
        <v>1896</v>
      </c>
    </row>
    <row r="7" customFormat="false" ht="12.8" hidden="false" customHeight="false" outlineLevel="0" collapsed="false">
      <c r="A7" s="20" t="n">
        <v>2014</v>
      </c>
      <c r="B7" s="2" t="n">
        <f aca="false">unwork_structer!B7 / 100 * unwork_structer!$L$7</f>
        <v>75.938</v>
      </c>
      <c r="C7" s="2" t="n">
        <f aca="false">unwork_structer!C7 / 100 * unwork_structer!$L$7</f>
        <v>349.668</v>
      </c>
      <c r="D7" s="2" t="n">
        <f aca="false">unwork_structer!D7 / 100 * unwork_structer!$L$7</f>
        <v>289.624</v>
      </c>
      <c r="E7" s="2" t="n">
        <f aca="false">unwork_structer!E7 / 100 * unwork_structer!$L$7</f>
        <v>229.58</v>
      </c>
      <c r="F7" s="2" t="n">
        <f aca="false">unwork_structer!F7 / 100 * unwork_structer!$L$7</f>
        <v>173.068</v>
      </c>
      <c r="G7" s="2" t="n">
        <f aca="false">unwork_structer!G7 / 100 * unwork_structer!$L$7</f>
        <v>160.706</v>
      </c>
      <c r="H7" s="2" t="n">
        <f aca="false">unwork_structer!H7 / 100 * unwork_structer!$L$7</f>
        <v>158.94</v>
      </c>
      <c r="I7" s="2" t="n">
        <f aca="false">unwork_structer!I7 / 100 * unwork_structer!$L$7</f>
        <v>194.26</v>
      </c>
      <c r="J7" s="2" t="n">
        <f aca="false">unwork_structer!J7 / 100 * unwork_structer!$L$7</f>
        <v>83.002</v>
      </c>
      <c r="K7" s="2" t="n">
        <f aca="false">unwork_structer!K7 / 100 * unwork_structer!$L$7</f>
        <v>51.214</v>
      </c>
      <c r="L7" s="2" t="n">
        <f aca="false">unwork_structer!L7</f>
        <v>1766</v>
      </c>
    </row>
    <row r="8" customFormat="false" ht="12.8" hidden="false" customHeight="false" outlineLevel="0" collapsed="false">
      <c r="A8" s="20" t="n">
        <v>2015</v>
      </c>
      <c r="B8" s="2" t="n">
        <f aca="false">unwork_structer!B8 / 100 * unwork_structer!$L$8</f>
        <v>107.912</v>
      </c>
      <c r="C8" s="2" t="n">
        <f aca="false">unwork_structer!C8 / 100 * unwork_structer!$L$8</f>
        <v>450.016</v>
      </c>
      <c r="D8" s="2" t="n">
        <f aca="false">unwork_structer!D8 / 100 * unwork_structer!$L$8</f>
        <v>374.248</v>
      </c>
      <c r="E8" s="2" t="n">
        <f aca="false">unwork_structer!E8 / 100 * unwork_structer!$L$8</f>
        <v>312.256</v>
      </c>
      <c r="F8" s="2" t="n">
        <f aca="false">unwork_structer!F8 / 100 * unwork_structer!$L$8</f>
        <v>236.488</v>
      </c>
      <c r="G8" s="2" t="n">
        <f aca="false">unwork_structer!G8 / 100 * unwork_structer!$L$8</f>
        <v>199.752</v>
      </c>
      <c r="H8" s="2" t="n">
        <f aca="false">unwork_structer!H8 / 100 * unwork_structer!$L$8</f>
        <v>192.864</v>
      </c>
      <c r="I8" s="2" t="n">
        <f aca="false">unwork_structer!I8 / 100 * unwork_structer!$L$8</f>
        <v>241.08</v>
      </c>
      <c r="J8" s="2" t="n">
        <f aca="false">unwork_structer!J8 / 100 * unwork_structer!$L$8</f>
        <v>112.504</v>
      </c>
      <c r="K8" s="2" t="n">
        <f aca="false">unwork_structer!K8 / 100 * unwork_structer!$L$8</f>
        <v>68.88</v>
      </c>
      <c r="L8" s="2" t="n">
        <f aca="false">unwork_structer!L8</f>
        <v>2296</v>
      </c>
    </row>
    <row r="9" customFormat="false" ht="12.8" hidden="false" customHeight="false" outlineLevel="0" collapsed="false">
      <c r="A9" s="20" t="n">
        <v>2016</v>
      </c>
      <c r="B9" s="2" t="n">
        <f aca="false">unwork_structer!B9 / 100 * unwork_structer!$L$9</f>
        <v>88.491</v>
      </c>
      <c r="C9" s="2" t="n">
        <f aca="false">unwork_structer!C9 / 100 * unwork_structer!$L$9</f>
        <v>424.303</v>
      </c>
      <c r="D9" s="2" t="n">
        <f aca="false">unwork_structer!D9 / 100 * unwork_structer!$L$9</f>
        <v>394.806</v>
      </c>
      <c r="E9" s="2" t="n">
        <f aca="false">unwork_structer!E9 / 100 * unwork_structer!$L$9</f>
        <v>315.391</v>
      </c>
      <c r="F9" s="2" t="n">
        <f aca="false">unwork_structer!F9 / 100 * unwork_structer!$L$9</f>
        <v>247.321</v>
      </c>
      <c r="G9" s="2" t="n">
        <f aca="false">unwork_structer!G9 / 100 * unwork_structer!$L$9</f>
        <v>201.941</v>
      </c>
      <c r="H9" s="2" t="n">
        <f aca="false">unwork_structer!H9 / 100 * unwork_structer!$L$9</f>
        <v>186.058</v>
      </c>
      <c r="I9" s="2" t="n">
        <f aca="false">unwork_structer!I9 / 100 * unwork_structer!$L$9</f>
        <v>233.707</v>
      </c>
      <c r="J9" s="2" t="n">
        <f aca="false">unwork_structer!J9 / 100 * unwork_structer!$L$9</f>
        <v>104.374</v>
      </c>
      <c r="K9" s="2" t="n">
        <f aca="false">unwork_structer!K9 / 100 * unwork_structer!$L$9</f>
        <v>72.608</v>
      </c>
      <c r="L9" s="2" t="n">
        <f aca="false">unwork_structer!L9</f>
        <v>2269</v>
      </c>
    </row>
    <row r="10" customFormat="false" ht="12.8" hidden="false" customHeight="false" outlineLevel="0" collapsed="false">
      <c r="A10" s="20" t="n">
        <v>2017</v>
      </c>
      <c r="B10" s="2" t="n">
        <f aca="false">unwork_structer!B10 / 100 * unwork_structer!$L$10</f>
        <v>81.978</v>
      </c>
      <c r="C10" s="2" t="n">
        <f aca="false">unwork_structer!C10 / 100 * unwork_structer!$L$10</f>
        <v>388.87</v>
      </c>
      <c r="D10" s="2" t="n">
        <f aca="false">unwork_structer!D10 / 100 * unwork_structer!$L$10</f>
        <v>330.014</v>
      </c>
      <c r="E10" s="2" t="n">
        <f aca="false">unwork_structer!E10 / 100 * unwork_structer!$L$10</f>
        <v>260.648</v>
      </c>
      <c r="F10" s="2" t="n">
        <f aca="false">unwork_structer!F10 / 100 * unwork_structer!$L$10</f>
        <v>218.608</v>
      </c>
      <c r="G10" s="2" t="n">
        <f aca="false">unwork_structer!G10 / 100 * unwork_structer!$L$10</f>
        <v>199.69</v>
      </c>
      <c r="H10" s="2" t="n">
        <f aca="false">unwork_structer!H10 / 100 * unwork_structer!$L$10</f>
        <v>168.16</v>
      </c>
      <c r="I10" s="2" t="n">
        <f aca="false">unwork_structer!I10 / 100 * unwork_structer!$L$10</f>
        <v>197.588</v>
      </c>
      <c r="J10" s="2" t="n">
        <f aca="false">unwork_structer!J10 / 100 * unwork_structer!$L$10</f>
        <v>184.976</v>
      </c>
      <c r="K10" s="2" t="n">
        <f aca="false">unwork_structer!K10 / 100 * unwork_structer!$L$10</f>
        <v>71.468</v>
      </c>
      <c r="L10" s="2" t="n">
        <f aca="false">unwork_structer!L10</f>
        <v>2102</v>
      </c>
    </row>
    <row r="11" customFormat="false" ht="12.8" hidden="false" customHeight="false" outlineLevel="0" collapsed="false">
      <c r="A11" s="20" t="n">
        <v>2018</v>
      </c>
      <c r="B11" s="2" t="n">
        <f aca="false">unwork_structer!B11 / 100 * unwork_structer!$L$11</f>
        <v>67.977</v>
      </c>
      <c r="C11" s="2" t="n">
        <f aca="false">unwork_structer!C11 / 100 * unwork_structer!$L$11</f>
        <v>331.17</v>
      </c>
      <c r="D11" s="2" t="n">
        <f aca="false">unwork_structer!D11 / 100 * unwork_structer!$L$11</f>
        <v>275.394</v>
      </c>
      <c r="E11" s="2" t="n">
        <f aca="false">unwork_structer!E11 / 100 * unwork_structer!$L$11</f>
        <v>219.618</v>
      </c>
      <c r="F11" s="2" t="n">
        <f aca="false">unwork_structer!F11 / 100 * unwork_structer!$L$11</f>
        <v>191.73</v>
      </c>
      <c r="G11" s="2" t="n">
        <f aca="false">unwork_structer!G11 / 100 * unwork_structer!$L$11</f>
        <v>158.613</v>
      </c>
      <c r="H11" s="2" t="n">
        <f aca="false">unwork_structer!H11 / 100 * unwork_structer!$L$11</f>
        <v>139.44</v>
      </c>
      <c r="I11" s="2" t="n">
        <f aca="false">unwork_structer!I11 / 100 * unwork_structer!$L$11</f>
        <v>155.127</v>
      </c>
      <c r="J11" s="2" t="n">
        <f aca="false">unwork_structer!J11 / 100 * unwork_structer!$L$11</f>
        <v>146.412</v>
      </c>
      <c r="K11" s="2" t="n">
        <f aca="false">unwork_structer!K11 / 100 * unwork_structer!$L$11</f>
        <v>55.776</v>
      </c>
      <c r="L11" s="2" t="n">
        <f aca="false">unwork_structer!L11</f>
        <v>1743</v>
      </c>
    </row>
    <row r="12" customFormat="false" ht="12.8" hidden="false" customHeight="false" outlineLevel="0" collapsed="false">
      <c r="A12" s="20" t="n">
        <v>2019</v>
      </c>
      <c r="B12" s="2" t="n">
        <f aca="false">unwork_structer!B12 / 100 * unwork_structer!$L$12</f>
        <v>53.427</v>
      </c>
      <c r="C12" s="2" t="n">
        <f aca="false">unwork_structer!C12 / 100 * unwork_structer!$L$12</f>
        <v>296.277</v>
      </c>
      <c r="D12" s="2" t="n">
        <f aca="false">unwork_structer!D12 / 100 * unwork_structer!$L$12</f>
        <v>250.945</v>
      </c>
      <c r="E12" s="2" t="n">
        <f aca="false">unwork_structer!E12 / 100 * unwork_structer!$L$12</f>
        <v>213.708</v>
      </c>
      <c r="F12" s="2" t="n">
        <f aca="false">unwork_structer!F12 / 100 * unwork_structer!$L$12</f>
        <v>173.233</v>
      </c>
      <c r="G12" s="2" t="n">
        <f aca="false">unwork_structer!G12 / 100 * unwork_structer!$L$12</f>
        <v>153.805</v>
      </c>
      <c r="H12" s="2" t="n">
        <f aca="false">unwork_structer!H12 / 100 * unwork_structer!$L$12</f>
        <v>139.234</v>
      </c>
      <c r="I12" s="2" t="n">
        <f aca="false">unwork_structer!I12 / 100 * unwork_structer!$L$12</f>
        <v>144.091</v>
      </c>
      <c r="J12" s="2" t="n">
        <f aca="false">unwork_structer!J12 / 100 * unwork_structer!$L$12</f>
        <v>137.615</v>
      </c>
      <c r="K12" s="2" t="n">
        <f aca="false">unwork_structer!K12 / 100 * unwork_structer!$L$12</f>
        <v>55.046</v>
      </c>
      <c r="L12" s="2" t="n">
        <f aca="false">unwork_structer!L12</f>
        <v>1619</v>
      </c>
    </row>
    <row r="13" customFormat="false" ht="12.8" hidden="false" customHeight="false" outlineLevel="0" collapsed="false">
      <c r="A13" s="20" t="n">
        <v>2020</v>
      </c>
      <c r="B13" s="2" t="n">
        <f aca="false">unwork_structer!B13 / 100 * unwork_structer!$L$13</f>
        <v>60.465</v>
      </c>
      <c r="C13" s="2" t="n">
        <f aca="false">unwork_structer!C13 / 100 * unwork_structer!$L$13</f>
        <v>331.515</v>
      </c>
      <c r="D13" s="2" t="n">
        <f aca="false">unwork_structer!D13 / 100 * unwork_structer!$L$13</f>
        <v>308.58</v>
      </c>
      <c r="E13" s="2" t="n">
        <f aca="false">unwork_structer!E13 / 100 * unwork_structer!$L$13</f>
        <v>304.41</v>
      </c>
      <c r="F13" s="2" t="n">
        <f aca="false">unwork_structer!F13 / 100 * unwork_structer!$L$13</f>
        <v>254.37</v>
      </c>
      <c r="G13" s="2" t="n">
        <f aca="false">unwork_structer!G13 / 100 * unwork_structer!$L$13</f>
        <v>221.01</v>
      </c>
      <c r="H13" s="2" t="n">
        <f aca="false">unwork_structer!H13 / 100 * unwork_structer!$L$13</f>
        <v>185.565</v>
      </c>
      <c r="I13" s="2" t="n">
        <f aca="false">unwork_structer!I13 / 100 * unwork_structer!$L$13</f>
        <v>170.97</v>
      </c>
      <c r="J13" s="2" t="n">
        <f aca="false">unwork_structer!J13 / 100 * unwork_structer!$L$13</f>
        <v>179.31</v>
      </c>
      <c r="K13" s="2" t="n">
        <f aca="false">unwork_structer!K13 / 100 * unwork_structer!$L$13</f>
        <v>68.805</v>
      </c>
      <c r="L13" s="2" t="str">
        <f aca="false">unwork_structer!L13</f>
        <v>2085</v>
      </c>
    </row>
    <row r="14" customFormat="false" ht="12.8" hidden="false" customHeight="false" outlineLevel="0" collapsed="false">
      <c r="A14" s="20" t="n">
        <v>2021</v>
      </c>
      <c r="B14" s="2" t="n">
        <f aca="false">unwork_structer!B14 / 100 * unwork_structer!$L$14</f>
        <v>69.888</v>
      </c>
      <c r="C14" s="2" t="n">
        <f aca="false">unwork_structer!C14 / 100 * unwork_structer!$L$14</f>
        <v>306.432</v>
      </c>
      <c r="D14" s="2" t="n">
        <f aca="false">unwork_structer!D14 / 100 * unwork_structer!$L$14</f>
        <v>243.712</v>
      </c>
      <c r="E14" s="2" t="n">
        <f aca="false">unwork_structer!E14 / 100 * unwork_structer!$L$14</f>
        <v>236.544</v>
      </c>
      <c r="F14" s="2" t="n">
        <f aca="false">unwork_structer!F14 / 100 * unwork_structer!$L$14</f>
        <v>218.624</v>
      </c>
      <c r="G14" s="2" t="n">
        <f aca="false">unwork_structer!G14 / 100 * unwork_structer!$L$14</f>
        <v>166.656</v>
      </c>
      <c r="H14" s="2" t="n">
        <f aca="false">unwork_structer!H14 / 100 * unwork_structer!$L$14</f>
        <v>152.32</v>
      </c>
      <c r="I14" s="2" t="n">
        <f aca="false">unwork_structer!I14 / 100 * unwork_structer!$L$14</f>
        <v>141.568</v>
      </c>
      <c r="J14" s="2" t="n">
        <f aca="false">unwork_structer!J14 / 100 * unwork_structer!$L$14</f>
        <v>170.24</v>
      </c>
      <c r="K14" s="2" t="n">
        <f aca="false">unwork_structer!K14 / 100 * unwork_structer!$L$14</f>
        <v>82.432</v>
      </c>
      <c r="L14" s="2" t="n">
        <f aca="false">unwork_structer!L14</f>
        <v>1792</v>
      </c>
    </row>
    <row r="15" customFormat="false" ht="12.8" hidden="false" customHeight="false" outlineLevel="0" collapsed="false">
      <c r="A15" s="20" t="n">
        <v>2022</v>
      </c>
      <c r="B15" s="2" t="n">
        <f aca="false">unwork_structer!B15 / 100 * unwork_structer!$L$15</f>
        <v>56.012</v>
      </c>
      <c r="C15" s="2" t="n">
        <f aca="false">unwork_structer!C15 / 100 * unwork_structer!$L$15</f>
        <v>262.372</v>
      </c>
      <c r="D15" s="2" t="n">
        <f aca="false">unwork_structer!D15 / 100 * unwork_structer!$L$15</f>
        <v>187.198</v>
      </c>
      <c r="E15" s="2" t="n">
        <f aca="false">unwork_structer!E15 / 100 * unwork_structer!$L$15</f>
        <v>204.886</v>
      </c>
      <c r="F15" s="2" t="n">
        <f aca="false">unwork_structer!F15 / 100 * unwork_structer!$L$15</f>
        <v>179.828</v>
      </c>
      <c r="G15" s="2" t="n">
        <f aca="false">unwork_structer!G15 / 100 * unwork_structer!$L$15</f>
        <v>145.926</v>
      </c>
      <c r="H15" s="2" t="n">
        <f aca="false">unwork_structer!H15 / 100 * unwork_structer!$L$15</f>
        <v>137.082</v>
      </c>
      <c r="I15" s="2" t="n">
        <f aca="false">unwork_structer!I15 / 100 * unwork_structer!$L$15</f>
        <v>110.55</v>
      </c>
      <c r="J15" s="2" t="n">
        <f aca="false">unwork_structer!J15 / 100 * unwork_structer!$L$15</f>
        <v>120.868</v>
      </c>
      <c r="K15" s="2" t="n">
        <f aca="false">unwork_structer!K15 / 100 * unwork_structer!$L$15</f>
        <v>72.226</v>
      </c>
      <c r="L15" s="2" t="n">
        <f aca="false">unwork_structer!L15</f>
        <v>1474</v>
      </c>
    </row>
    <row r="16" customFormat="false" ht="12.8" hidden="false" customHeight="false" outlineLevel="0" collapsed="false">
      <c r="A16" s="20" t="n">
        <v>2023</v>
      </c>
      <c r="B16" s="2" t="n">
        <f aca="false">unwork_structer!B16 / 100 * unwork_structer!$L$16</f>
        <v>0</v>
      </c>
      <c r="C16" s="2" t="n">
        <f aca="false">unwork_structer!C16 / 100 * unwork_structer!$L$16</f>
        <v>0</v>
      </c>
      <c r="D16" s="2" t="n">
        <f aca="false">unwork_structer!D16 / 100 * unwork_structer!$L$16</f>
        <v>0</v>
      </c>
      <c r="E16" s="2" t="n">
        <f aca="false">unwork_structer!E16 / 100 * unwork_structer!$L$16</f>
        <v>0</v>
      </c>
      <c r="F16" s="2" t="n">
        <f aca="false">unwork_structer!F16 / 100 * unwork_structer!$L$16</f>
        <v>0</v>
      </c>
      <c r="G16" s="2" t="n">
        <f aca="false">unwork_structer!G16 / 100 * unwork_structer!$L$16</f>
        <v>0</v>
      </c>
      <c r="H16" s="2" t="n">
        <f aca="false">unwork_structer!H16 / 100 * unwork_structer!$L$16</f>
        <v>0</v>
      </c>
      <c r="I16" s="2" t="n">
        <f aca="false">unwork_structer!I16 / 100 * unwork_structer!$L$16</f>
        <v>0</v>
      </c>
      <c r="J16" s="2" t="n">
        <f aca="false">unwork_structer!J16 / 100 * unwork_structer!$L$16</f>
        <v>0</v>
      </c>
      <c r="K16" s="2" t="n">
        <f aca="false">unwork_structer!K16 / 100 * unwork_structer!$L$16</f>
        <v>0</v>
      </c>
      <c r="L16" s="2" t="n">
        <f aca="false">unwork_structer!L16</f>
        <v>0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30" width="12.69"/>
  </cols>
  <sheetData>
    <row r="1" customFormat="false" ht="12.8" hidden="false" customHeight="false" outlineLevel="0" collapsed="false">
      <c r="A1" s="31"/>
      <c r="B1" s="32" t="s">
        <v>16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customFormat="false" ht="12.8" hidden="false" customHeight="false" outlineLevel="0" collapsed="false">
      <c r="A2" s="31"/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9</v>
      </c>
      <c r="K2" s="32" t="s">
        <v>14</v>
      </c>
      <c r="L2" s="32" t="s">
        <v>17</v>
      </c>
      <c r="M2" s="32" t="s">
        <v>18</v>
      </c>
      <c r="N2" s="33"/>
    </row>
    <row r="3" customFormat="false" ht="12.8" hidden="false" customHeight="false" outlineLevel="0" collapsed="false">
      <c r="A3" s="35" t="n">
        <v>2010</v>
      </c>
      <c r="B3" s="36" t="n">
        <v>402</v>
      </c>
      <c r="C3" s="36" t="n">
        <v>3438</v>
      </c>
      <c r="D3" s="36" t="n">
        <v>4755</v>
      </c>
      <c r="E3" s="36" t="n">
        <v>4614</v>
      </c>
      <c r="F3" s="36" t="n">
        <v>4586</v>
      </c>
      <c r="G3" s="36" t="n">
        <v>4325</v>
      </c>
      <c r="H3" s="36" t="n">
        <v>5317</v>
      </c>
      <c r="I3" s="36" t="n">
        <v>5114</v>
      </c>
      <c r="J3" s="36" t="n">
        <v>2834</v>
      </c>
      <c r="K3" s="36" t="n">
        <v>1050</v>
      </c>
      <c r="L3" s="36" t="n">
        <v>291</v>
      </c>
      <c r="M3" s="36" t="n">
        <v>149</v>
      </c>
      <c r="N3" s="33"/>
    </row>
    <row r="4" customFormat="false" ht="12.8" hidden="false" customHeight="false" outlineLevel="0" collapsed="false">
      <c r="A4" s="35" t="n">
        <v>2011</v>
      </c>
      <c r="B4" s="36" t="n">
        <v>345</v>
      </c>
      <c r="C4" s="36" t="n">
        <v>3332</v>
      </c>
      <c r="D4" s="36" t="n">
        <v>4833</v>
      </c>
      <c r="E4" s="36" t="n">
        <v>4726</v>
      </c>
      <c r="F4" s="36" t="n">
        <v>4638</v>
      </c>
      <c r="G4" s="36" t="n">
        <v>4340</v>
      </c>
      <c r="H4" s="36" t="n">
        <v>5034</v>
      </c>
      <c r="I4" s="36" t="n">
        <v>5206</v>
      </c>
      <c r="J4" s="36" t="n">
        <v>2950</v>
      </c>
      <c r="K4" s="36" t="n">
        <v>1213</v>
      </c>
      <c r="L4" s="36" t="n">
        <v>300</v>
      </c>
      <c r="M4" s="36" t="n">
        <v>144</v>
      </c>
      <c r="N4" s="33"/>
    </row>
    <row r="5" customFormat="false" ht="12.8" hidden="false" customHeight="false" outlineLevel="0" collapsed="false">
      <c r="A5" s="35" t="n">
        <v>2012</v>
      </c>
      <c r="B5" s="36" t="n">
        <v>282</v>
      </c>
      <c r="C5" s="36" t="n">
        <v>3027</v>
      </c>
      <c r="D5" s="36" t="n">
        <v>5005</v>
      </c>
      <c r="E5" s="36" t="n">
        <v>4754</v>
      </c>
      <c r="F5" s="36" t="n">
        <v>4727</v>
      </c>
      <c r="G5" s="36" t="n">
        <v>4385</v>
      </c>
      <c r="H5" s="36" t="n">
        <v>4785</v>
      </c>
      <c r="I5" s="36" t="n">
        <v>5273</v>
      </c>
      <c r="J5" s="36" t="n">
        <v>3061</v>
      </c>
      <c r="K5" s="36" t="n">
        <v>1222</v>
      </c>
      <c r="L5" s="36" t="n">
        <v>325</v>
      </c>
      <c r="M5" s="36" t="n">
        <v>111</v>
      </c>
      <c r="N5" s="33"/>
    </row>
    <row r="6" customFormat="false" ht="12.8" hidden="false" customHeight="false" outlineLevel="0" collapsed="false">
      <c r="A6" s="37" t="n">
        <v>2013</v>
      </c>
      <c r="B6" s="36" t="n">
        <v>285</v>
      </c>
      <c r="C6" s="36" t="n">
        <v>3058</v>
      </c>
      <c r="D6" s="36" t="n">
        <v>4901</v>
      </c>
      <c r="E6" s="36" t="n">
        <v>4665</v>
      </c>
      <c r="F6" s="36" t="n">
        <v>4703</v>
      </c>
      <c r="G6" s="36" t="n">
        <v>4357</v>
      </c>
      <c r="H6" s="36" t="n">
        <v>4782</v>
      </c>
      <c r="I6" s="36" t="n">
        <v>5234</v>
      </c>
      <c r="J6" s="36" t="n">
        <v>3102</v>
      </c>
      <c r="K6" s="36" t="n">
        <v>1256</v>
      </c>
      <c r="L6" s="36" t="n">
        <v>369</v>
      </c>
      <c r="M6" s="36" t="n">
        <v>98</v>
      </c>
      <c r="N6" s="38"/>
    </row>
    <row r="7" customFormat="false" ht="12.8" hidden="false" customHeight="false" outlineLevel="0" collapsed="false">
      <c r="A7" s="37" t="n">
        <v>2014</v>
      </c>
      <c r="B7" s="36" t="n">
        <v>231</v>
      </c>
      <c r="C7" s="36" t="n">
        <v>2795</v>
      </c>
      <c r="D7" s="36" t="n">
        <v>4961</v>
      </c>
      <c r="E7" s="36" t="n">
        <v>4782</v>
      </c>
      <c r="F7" s="36" t="n">
        <v>4706</v>
      </c>
      <c r="G7" s="36" t="n">
        <v>4503</v>
      </c>
      <c r="H7" s="36" t="n">
        <v>4573</v>
      </c>
      <c r="I7" s="36" t="n">
        <v>5221</v>
      </c>
      <c r="J7" s="36" t="n">
        <v>3125</v>
      </c>
      <c r="K7" s="36" t="n">
        <v>1334</v>
      </c>
      <c r="L7" s="36" t="n">
        <v>390</v>
      </c>
      <c r="M7" s="36" t="n">
        <v>80</v>
      </c>
      <c r="N7" s="38"/>
    </row>
    <row r="8" customFormat="false" ht="12.8" hidden="false" customHeight="false" outlineLevel="0" collapsed="false">
      <c r="A8" s="37" t="n">
        <v>2015</v>
      </c>
      <c r="B8" s="36" t="n">
        <v>244</v>
      </c>
      <c r="C8" s="36" t="n">
        <v>2593</v>
      </c>
      <c r="D8" s="36" t="n">
        <v>5044</v>
      </c>
      <c r="E8" s="36" t="n">
        <v>4917</v>
      </c>
      <c r="F8" s="36" t="n">
        <v>4854</v>
      </c>
      <c r="G8" s="36" t="n">
        <v>4627</v>
      </c>
      <c r="H8" s="36" t="n">
        <v>4451</v>
      </c>
      <c r="I8" s="36" t="n">
        <v>5205</v>
      </c>
      <c r="J8" s="36" t="n">
        <v>3278</v>
      </c>
      <c r="K8" s="36" t="n">
        <v>1433</v>
      </c>
      <c r="L8" s="36" t="n">
        <v>438</v>
      </c>
      <c r="M8" s="36" t="n">
        <v>70</v>
      </c>
      <c r="N8" s="38"/>
    </row>
    <row r="9" customFormat="false" ht="12.8" hidden="false" customHeight="false" outlineLevel="0" collapsed="false">
      <c r="A9" s="37" t="n">
        <v>2016</v>
      </c>
      <c r="B9" s="36" t="n">
        <v>233</v>
      </c>
      <c r="C9" s="36" t="n">
        <v>2383</v>
      </c>
      <c r="D9" s="36" t="n">
        <v>5056</v>
      </c>
      <c r="E9" s="36" t="n">
        <v>5077</v>
      </c>
      <c r="F9" s="36" t="n">
        <v>4902</v>
      </c>
      <c r="G9" s="36" t="n">
        <v>4776</v>
      </c>
      <c r="H9" s="36" t="n">
        <v>4385</v>
      </c>
      <c r="I9" s="36" t="n">
        <v>5052</v>
      </c>
      <c r="J9" s="36" t="n">
        <v>3287</v>
      </c>
      <c r="K9" s="36" t="n">
        <v>1483</v>
      </c>
      <c r="L9" s="36" t="n">
        <v>460</v>
      </c>
      <c r="M9" s="36" t="n">
        <v>71</v>
      </c>
      <c r="N9" s="38"/>
    </row>
    <row r="10" customFormat="false" ht="12.8" hidden="false" customHeight="false" outlineLevel="0" collapsed="false">
      <c r="A10" s="37" t="n">
        <v>2017</v>
      </c>
      <c r="B10" s="36" t="n">
        <v>214</v>
      </c>
      <c r="C10" s="36" t="n">
        <v>2107</v>
      </c>
      <c r="D10" s="36" t="n">
        <v>5029</v>
      </c>
      <c r="E10" s="36" t="n">
        <v>5141</v>
      </c>
      <c r="F10" s="36" t="n">
        <v>5015</v>
      </c>
      <c r="G10" s="36" t="n">
        <v>4854</v>
      </c>
      <c r="H10" s="36" t="n">
        <v>4427</v>
      </c>
      <c r="I10" s="36" t="n">
        <v>4803</v>
      </c>
      <c r="J10" s="36" t="n">
        <v>3326</v>
      </c>
      <c r="K10" s="36" t="n">
        <v>1443</v>
      </c>
      <c r="L10" s="36" t="n">
        <v>490</v>
      </c>
      <c r="M10" s="36" t="n">
        <v>147</v>
      </c>
      <c r="N10" s="38"/>
    </row>
    <row r="11" customFormat="false" ht="12.8" hidden="false" customHeight="false" outlineLevel="0" collapsed="false">
      <c r="A11" s="37" t="n">
        <v>2018</v>
      </c>
      <c r="B11" s="36" t="n">
        <v>220</v>
      </c>
      <c r="C11" s="36" t="n">
        <v>1942</v>
      </c>
      <c r="D11" s="36" t="n">
        <v>4817</v>
      </c>
      <c r="E11" s="36" t="n">
        <v>5323</v>
      </c>
      <c r="F11" s="36" t="n">
        <v>5073</v>
      </c>
      <c r="G11" s="36" t="n">
        <v>4932</v>
      </c>
      <c r="H11" s="36" t="n">
        <v>4452</v>
      </c>
      <c r="I11" s="36" t="n">
        <v>4580</v>
      </c>
      <c r="J11" s="36" t="n">
        <v>3415</v>
      </c>
      <c r="K11" s="36" t="n">
        <v>1528</v>
      </c>
      <c r="L11" s="36" t="n">
        <v>542</v>
      </c>
      <c r="M11" s="36" t="n">
        <v>190</v>
      </c>
      <c r="N11" s="38"/>
    </row>
    <row r="12" customFormat="false" ht="12.8" hidden="false" customHeight="false" outlineLevel="0" collapsed="false">
      <c r="A12" s="37" t="n">
        <v>2019</v>
      </c>
      <c r="B12" s="39" t="n">
        <v>196</v>
      </c>
      <c r="C12" s="39" t="n">
        <v>1857</v>
      </c>
      <c r="D12" s="39" t="n">
        <v>4455</v>
      </c>
      <c r="E12" s="39" t="n">
        <v>5365</v>
      </c>
      <c r="F12" s="39" t="n">
        <v>5114</v>
      </c>
      <c r="G12" s="39" t="n">
        <v>4937</v>
      </c>
      <c r="H12" s="39" t="n">
        <v>4535</v>
      </c>
      <c r="I12" s="39" t="n">
        <v>4360</v>
      </c>
      <c r="J12" s="39" t="n">
        <v>3444</v>
      </c>
      <c r="K12" s="39" t="n">
        <v>1577</v>
      </c>
      <c r="L12" s="39" t="n">
        <v>597</v>
      </c>
      <c r="M12" s="39" t="n">
        <v>204</v>
      </c>
      <c r="N12" s="38"/>
    </row>
    <row r="13" customFormat="false" ht="12.8" hidden="false" customHeight="false" outlineLevel="0" collapsed="false">
      <c r="A13" s="37" t="n">
        <v>2020</v>
      </c>
      <c r="B13" s="36" t="n">
        <v>183</v>
      </c>
      <c r="C13" s="36" t="n">
        <v>1828</v>
      </c>
      <c r="D13" s="36" t="n">
        <v>4088</v>
      </c>
      <c r="E13" s="36" t="n">
        <v>5404</v>
      </c>
      <c r="F13" s="36" t="n">
        <v>5328</v>
      </c>
      <c r="G13" s="36" t="n">
        <v>5061</v>
      </c>
      <c r="H13" s="36" t="n">
        <v>4659</v>
      </c>
      <c r="I13" s="36" t="n">
        <v>4257</v>
      </c>
      <c r="J13" s="36" t="n">
        <v>3586</v>
      </c>
      <c r="K13" s="36" t="n">
        <v>1698</v>
      </c>
      <c r="L13" s="36" t="n">
        <v>602</v>
      </c>
      <c r="M13" s="36" t="n">
        <v>183</v>
      </c>
      <c r="N13" s="38"/>
    </row>
    <row r="14" customFormat="false" ht="12.8" hidden="false" customHeight="false" outlineLevel="0" collapsed="false">
      <c r="A14" s="37" t="n">
        <v>2021</v>
      </c>
      <c r="B14" s="36" t="n">
        <v>186</v>
      </c>
      <c r="C14" s="36" t="n">
        <v>1823</v>
      </c>
      <c r="D14" s="36" t="n">
        <v>3773</v>
      </c>
      <c r="E14" s="36" t="n">
        <v>5482</v>
      </c>
      <c r="F14" s="36" t="n">
        <v>5480</v>
      </c>
      <c r="G14" s="36" t="n">
        <v>5164</v>
      </c>
      <c r="H14" s="36" t="n">
        <v>4773</v>
      </c>
      <c r="I14" s="36" t="n">
        <v>4227</v>
      </c>
      <c r="J14" s="36" t="n">
        <v>3708</v>
      </c>
      <c r="K14" s="36" t="n">
        <v>1700</v>
      </c>
      <c r="L14" s="36" t="n">
        <v>585</v>
      </c>
      <c r="M14" s="36" t="n">
        <v>177</v>
      </c>
      <c r="N14" s="38"/>
    </row>
    <row r="15" customFormat="false" ht="12.8" hidden="false" customHeight="false" outlineLevel="0" collapsed="false">
      <c r="A15" s="37" t="n">
        <v>2022</v>
      </c>
      <c r="B15" s="36" t="n">
        <v>171</v>
      </c>
      <c r="C15" s="36" t="n">
        <v>1679</v>
      </c>
      <c r="D15" s="36" t="n">
        <v>3453</v>
      </c>
      <c r="E15" s="36" t="n">
        <v>5407</v>
      </c>
      <c r="F15" s="36" t="n">
        <v>5581</v>
      </c>
      <c r="G15" s="36" t="n">
        <v>5324</v>
      </c>
      <c r="H15" s="36" t="n">
        <v>4865</v>
      </c>
      <c r="I15" s="36" t="n">
        <v>4324</v>
      </c>
      <c r="J15" s="36" t="n">
        <v>3718</v>
      </c>
      <c r="K15" s="36" t="n">
        <v>1791</v>
      </c>
      <c r="L15" s="36" t="n">
        <v>582</v>
      </c>
      <c r="M15" s="36" t="n">
        <v>161</v>
      </c>
      <c r="N15" s="38"/>
    </row>
    <row r="16" customFormat="false" ht="12.8" hidden="false" customHeight="false" outlineLevel="0" collapsed="false">
      <c r="A16" s="40" t="n">
        <v>2023</v>
      </c>
      <c r="B16" s="39" t="n">
        <v>207</v>
      </c>
      <c r="C16" s="39" t="n">
        <v>1655</v>
      </c>
      <c r="D16" s="39" t="n">
        <v>3306</v>
      </c>
      <c r="E16" s="39" t="n">
        <v>5157</v>
      </c>
      <c r="F16" s="39" t="n">
        <v>5761</v>
      </c>
      <c r="G16" s="39" t="n">
        <v>5351</v>
      </c>
      <c r="H16" s="39" t="n">
        <v>4995</v>
      </c>
      <c r="I16" s="39" t="n">
        <v>4376</v>
      </c>
      <c r="J16" s="39" t="n">
        <v>3742</v>
      </c>
      <c r="K16" s="39" t="n">
        <v>1877</v>
      </c>
      <c r="L16" s="39" t="n">
        <v>575</v>
      </c>
      <c r="M16" s="39" t="n">
        <v>158</v>
      </c>
      <c r="N16" s="41"/>
    </row>
  </sheetData>
  <mergeCells count="1">
    <mergeCell ref="B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2"/>
      <c r="B1" s="43" t="s">
        <v>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customFormat="false" ht="12.8" hidden="false" customHeight="false" outlineLevel="0" collapsed="false">
      <c r="A2" s="42"/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44" t="s">
        <v>14</v>
      </c>
      <c r="L2" s="44" t="s">
        <v>17</v>
      </c>
      <c r="M2" s="44" t="s">
        <v>20</v>
      </c>
    </row>
    <row r="3" customFormat="false" ht="12.8" hidden="false" customHeight="false" outlineLevel="0" collapsed="false">
      <c r="A3" s="45" t="n">
        <v>2013</v>
      </c>
      <c r="B3" s="46" t="s">
        <v>21</v>
      </c>
      <c r="C3" s="46" t="s">
        <v>22</v>
      </c>
      <c r="D3" s="46" t="s">
        <v>23</v>
      </c>
      <c r="E3" s="46" t="s">
        <v>24</v>
      </c>
      <c r="F3" s="46" t="s">
        <v>25</v>
      </c>
      <c r="G3" s="46" t="s">
        <v>26</v>
      </c>
      <c r="H3" s="46" t="s">
        <v>27</v>
      </c>
      <c r="I3" s="46" t="s">
        <v>28</v>
      </c>
      <c r="J3" s="46" t="s">
        <v>29</v>
      </c>
      <c r="K3" s="47" t="s">
        <v>30</v>
      </c>
      <c r="L3" s="47" t="s">
        <v>31</v>
      </c>
      <c r="M3" s="47" t="s">
        <v>32</v>
      </c>
    </row>
    <row r="4" customFormat="false" ht="12.8" hidden="false" customHeight="false" outlineLevel="0" collapsed="false">
      <c r="A4" s="45" t="n">
        <v>2014</v>
      </c>
      <c r="B4" s="46" t="s">
        <v>33</v>
      </c>
      <c r="C4" s="46" t="s">
        <v>34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41</v>
      </c>
      <c r="K4" s="47" t="s">
        <v>42</v>
      </c>
      <c r="L4" s="47" t="s">
        <v>43</v>
      </c>
      <c r="M4" s="47" t="s">
        <v>44</v>
      </c>
    </row>
    <row r="5" customFormat="false" ht="12.8" hidden="false" customHeight="false" outlineLevel="0" collapsed="false">
      <c r="A5" s="45" t="n">
        <v>2015</v>
      </c>
      <c r="B5" s="46" t="s">
        <v>45</v>
      </c>
      <c r="C5" s="46" t="s">
        <v>46</v>
      </c>
      <c r="D5" s="46" t="s">
        <v>47</v>
      </c>
      <c r="E5" s="46" t="s">
        <v>36</v>
      </c>
      <c r="F5" s="46" t="s">
        <v>48</v>
      </c>
      <c r="G5" s="46" t="s">
        <v>49</v>
      </c>
      <c r="H5" s="46" t="s">
        <v>50</v>
      </c>
      <c r="I5" s="46" t="s">
        <v>51</v>
      </c>
      <c r="J5" s="46" t="s">
        <v>52</v>
      </c>
      <c r="K5" s="47" t="s">
        <v>53</v>
      </c>
      <c r="L5" s="47" t="s">
        <v>54</v>
      </c>
      <c r="M5" s="47" t="s">
        <v>55</v>
      </c>
    </row>
    <row r="6" customFormat="false" ht="12.8" hidden="false" customHeight="false" outlineLevel="0" collapsed="false">
      <c r="A6" s="45" t="n">
        <v>2016</v>
      </c>
      <c r="B6" s="46" t="s">
        <v>56</v>
      </c>
      <c r="C6" s="46" t="s">
        <v>57</v>
      </c>
      <c r="D6" s="46" t="s">
        <v>58</v>
      </c>
      <c r="E6" s="46" t="s">
        <v>40</v>
      </c>
      <c r="F6" s="46" t="s">
        <v>59</v>
      </c>
      <c r="G6" s="46" t="s">
        <v>60</v>
      </c>
      <c r="H6" s="46" t="s">
        <v>61</v>
      </c>
      <c r="I6" s="46" t="s">
        <v>62</v>
      </c>
      <c r="J6" s="46" t="s">
        <v>57</v>
      </c>
      <c r="K6" s="47" t="s">
        <v>63</v>
      </c>
      <c r="L6" s="47" t="s">
        <v>64</v>
      </c>
      <c r="M6" s="47" t="s">
        <v>65</v>
      </c>
    </row>
    <row r="7" customFormat="false" ht="12.8" hidden="false" customHeight="false" outlineLevel="0" collapsed="false">
      <c r="A7" s="45" t="n">
        <v>2017</v>
      </c>
      <c r="B7" s="46" t="s">
        <v>66</v>
      </c>
      <c r="C7" s="46" t="s">
        <v>67</v>
      </c>
      <c r="D7" s="46" t="s">
        <v>68</v>
      </c>
      <c r="E7" s="46" t="s">
        <v>69</v>
      </c>
      <c r="F7" s="46" t="s">
        <v>70</v>
      </c>
      <c r="G7" s="46" t="s">
        <v>71</v>
      </c>
      <c r="H7" s="46" t="s">
        <v>72</v>
      </c>
      <c r="I7" s="46" t="s">
        <v>73</v>
      </c>
      <c r="J7" s="46" t="s">
        <v>74</v>
      </c>
      <c r="K7" s="47" t="s">
        <v>75</v>
      </c>
      <c r="L7" s="47" t="s">
        <v>54</v>
      </c>
      <c r="M7" s="47" t="s">
        <v>76</v>
      </c>
    </row>
    <row r="8" customFormat="false" ht="12.8" hidden="false" customHeight="false" outlineLevel="0" collapsed="false">
      <c r="A8" s="45" t="n">
        <v>2018</v>
      </c>
      <c r="B8" s="46" t="s">
        <v>77</v>
      </c>
      <c r="C8" s="46" t="s">
        <v>78</v>
      </c>
      <c r="D8" s="46" t="s">
        <v>79</v>
      </c>
      <c r="E8" s="46" t="s">
        <v>80</v>
      </c>
      <c r="F8" s="46" t="s">
        <v>81</v>
      </c>
      <c r="G8" s="46" t="s">
        <v>82</v>
      </c>
      <c r="H8" s="46" t="s">
        <v>60</v>
      </c>
      <c r="I8" s="46" t="s">
        <v>83</v>
      </c>
      <c r="J8" s="46" t="s">
        <v>84</v>
      </c>
      <c r="K8" s="47" t="s">
        <v>85</v>
      </c>
      <c r="L8" s="47" t="s">
        <v>86</v>
      </c>
      <c r="M8" s="47" t="s">
        <v>65</v>
      </c>
    </row>
    <row r="9" customFormat="false" ht="12.8" hidden="false" customHeight="false" outlineLevel="0" collapsed="false">
      <c r="A9" s="45" t="n">
        <v>2019</v>
      </c>
      <c r="B9" s="46" t="s">
        <v>87</v>
      </c>
      <c r="C9" s="46" t="s">
        <v>67</v>
      </c>
      <c r="D9" s="46" t="s">
        <v>88</v>
      </c>
      <c r="E9" s="46" t="s">
        <v>69</v>
      </c>
      <c r="F9" s="46" t="s">
        <v>89</v>
      </c>
      <c r="G9" s="46" t="s">
        <v>71</v>
      </c>
      <c r="H9" s="46" t="s">
        <v>71</v>
      </c>
      <c r="I9" s="46" t="s">
        <v>90</v>
      </c>
      <c r="J9" s="46" t="s">
        <v>91</v>
      </c>
      <c r="K9" s="47" t="s">
        <v>92</v>
      </c>
      <c r="L9" s="47" t="s">
        <v>93</v>
      </c>
      <c r="M9" s="47" t="s">
        <v>55</v>
      </c>
    </row>
    <row r="10" customFormat="false" ht="12.8" hidden="false" customHeight="false" outlineLevel="0" collapsed="false">
      <c r="B10" s="46" t="s">
        <v>94</v>
      </c>
      <c r="C10" s="46" t="s">
        <v>95</v>
      </c>
      <c r="D10" s="46" t="s">
        <v>96</v>
      </c>
      <c r="E10" s="46" t="s">
        <v>97</v>
      </c>
      <c r="F10" s="46" t="s">
        <v>37</v>
      </c>
      <c r="G10" s="46" t="s">
        <v>98</v>
      </c>
      <c r="H10" s="46" t="s">
        <v>99</v>
      </c>
      <c r="I10" s="46" t="s">
        <v>100</v>
      </c>
      <c r="J10" s="46" t="s">
        <v>101</v>
      </c>
      <c r="K10" s="47" t="s">
        <v>102</v>
      </c>
      <c r="L10" s="47" t="s">
        <v>103</v>
      </c>
      <c r="M10" s="47" t="s">
        <v>104</v>
      </c>
    </row>
    <row r="11" customFormat="false" ht="12.8" hidden="false" customHeight="false" outlineLevel="0" collapsed="false">
      <c r="B11" s="46" t="s">
        <v>105</v>
      </c>
      <c r="C11" s="46" t="s">
        <v>29</v>
      </c>
      <c r="D11" s="46" t="s">
        <v>106</v>
      </c>
      <c r="E11" s="46" t="s">
        <v>83</v>
      </c>
      <c r="F11" s="46" t="s">
        <v>107</v>
      </c>
      <c r="G11" s="46" t="s">
        <v>98</v>
      </c>
      <c r="H11" s="46" t="s">
        <v>108</v>
      </c>
      <c r="I11" s="46" t="s">
        <v>109</v>
      </c>
      <c r="J11" s="46" t="s">
        <v>110</v>
      </c>
      <c r="K11" s="47" t="s">
        <v>111</v>
      </c>
      <c r="L11" s="47" t="s">
        <v>112</v>
      </c>
      <c r="M11" s="47" t="s">
        <v>113</v>
      </c>
    </row>
    <row r="12" customFormat="false" ht="12.8" hidden="false" customHeight="false" outlineLevel="0" collapsed="false">
      <c r="B12" s="48" t="s">
        <v>114</v>
      </c>
      <c r="C12" s="48" t="s">
        <v>115</v>
      </c>
      <c r="D12" s="48" t="s">
        <v>116</v>
      </c>
      <c r="E12" s="48" t="s">
        <v>51</v>
      </c>
      <c r="F12" s="48" t="s">
        <v>117</v>
      </c>
      <c r="G12" s="48" t="s">
        <v>49</v>
      </c>
      <c r="H12" s="48" t="s">
        <v>71</v>
      </c>
      <c r="I12" s="48" t="s">
        <v>118</v>
      </c>
      <c r="J12" s="48" t="s">
        <v>119</v>
      </c>
      <c r="K12" s="49" t="s">
        <v>120</v>
      </c>
      <c r="L12" s="49" t="s">
        <v>43</v>
      </c>
      <c r="M12" s="49" t="s">
        <v>121</v>
      </c>
    </row>
  </sheetData>
  <mergeCells count="1">
    <mergeCell ref="B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sheetData>
    <row r="1" customFormat="false" ht="23.85" hidden="false" customHeight="true" outlineLevel="0" collapsed="false">
      <c r="A1" s="50" t="s">
        <v>122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customFormat="false" ht="12.8" hidden="false" customHeight="false" outlineLevel="0" collapsed="false">
      <c r="A2" s="51" t="s">
        <v>123</v>
      </c>
      <c r="B2" s="52" t="n">
        <v>-20</v>
      </c>
      <c r="C2" s="52"/>
      <c r="D2" s="53" t="s">
        <v>124</v>
      </c>
      <c r="E2" s="53" t="s">
        <v>125</v>
      </c>
      <c r="F2" s="53" t="s">
        <v>126</v>
      </c>
      <c r="G2" s="53" t="s">
        <v>127</v>
      </c>
      <c r="H2" s="53" t="s">
        <v>128</v>
      </c>
      <c r="I2" s="53" t="s">
        <v>129</v>
      </c>
      <c r="J2" s="52" t="s">
        <v>130</v>
      </c>
      <c r="K2" s="54" t="s">
        <v>131</v>
      </c>
    </row>
    <row r="3" customFormat="false" ht="12.8" hidden="false" customHeight="false" outlineLevel="0" collapsed="false">
      <c r="A3" s="51" t="n">
        <v>2010</v>
      </c>
      <c r="B3" s="26" t="n">
        <v>27</v>
      </c>
      <c r="C3" s="26"/>
      <c r="D3" s="26" t="n">
        <v>87.5</v>
      </c>
      <c r="E3" s="26" t="n">
        <v>99.2</v>
      </c>
      <c r="F3" s="26" t="n">
        <v>67.3</v>
      </c>
      <c r="G3" s="26" t="n">
        <v>30</v>
      </c>
      <c r="H3" s="26" t="n">
        <v>5.9</v>
      </c>
      <c r="I3" s="26" t="n">
        <v>0.3</v>
      </c>
      <c r="J3" s="26" t="n">
        <v>47.8</v>
      </c>
      <c r="K3" s="54" t="n">
        <v>1567</v>
      </c>
    </row>
    <row r="4" customFormat="false" ht="12.8" hidden="false" customHeight="false" outlineLevel="0" collapsed="false">
      <c r="A4" s="51" t="n">
        <v>2011</v>
      </c>
      <c r="B4" s="26" t="n">
        <v>26.7</v>
      </c>
      <c r="C4" s="26"/>
      <c r="D4" s="26" t="n">
        <v>87.5</v>
      </c>
      <c r="E4" s="26" t="n">
        <v>99.8</v>
      </c>
      <c r="F4" s="26" t="n">
        <v>68.2</v>
      </c>
      <c r="G4" s="26" t="n">
        <v>31.4</v>
      </c>
      <c r="H4" s="26" t="n">
        <v>6.3</v>
      </c>
      <c r="I4" s="26" t="n">
        <v>0.3</v>
      </c>
      <c r="J4" s="26" t="n">
        <v>48.8</v>
      </c>
      <c r="K4" s="54" t="n">
        <v>1582</v>
      </c>
    </row>
    <row r="5" customFormat="false" ht="12.8" hidden="false" customHeight="false" outlineLevel="0" collapsed="false">
      <c r="A5" s="51" t="n">
        <v>2012</v>
      </c>
      <c r="B5" s="26" t="n">
        <v>27.3</v>
      </c>
      <c r="C5" s="26"/>
      <c r="D5" s="26" t="n">
        <v>91.3</v>
      </c>
      <c r="E5" s="26" t="n">
        <v>106.6</v>
      </c>
      <c r="F5" s="26" t="n">
        <v>74.3</v>
      </c>
      <c r="G5" s="26" t="n">
        <v>34.9</v>
      </c>
      <c r="H5" s="26" t="n">
        <v>7</v>
      </c>
      <c r="I5" s="26" t="n">
        <v>0.3</v>
      </c>
      <c r="J5" s="26" t="n">
        <v>52.4</v>
      </c>
      <c r="K5" s="54" t="n">
        <v>1691</v>
      </c>
    </row>
    <row r="6" customFormat="false" ht="12.8" hidden="false" customHeight="false" outlineLevel="0" collapsed="false">
      <c r="A6" s="51" t="n">
        <v>2013</v>
      </c>
      <c r="B6" s="26" t="n">
        <v>26.6</v>
      </c>
      <c r="C6" s="26"/>
      <c r="D6" s="26" t="n">
        <v>89.9</v>
      </c>
      <c r="E6" s="26" t="n">
        <v>107.6</v>
      </c>
      <c r="F6" s="26" t="n">
        <v>76.2</v>
      </c>
      <c r="G6" s="26" t="n">
        <v>36.8</v>
      </c>
      <c r="H6" s="26" t="n">
        <v>7.4</v>
      </c>
      <c r="I6" s="26" t="n">
        <v>0.3</v>
      </c>
      <c r="J6" s="26" t="n">
        <v>52.9</v>
      </c>
      <c r="K6" s="54" t="n">
        <v>1707</v>
      </c>
    </row>
    <row r="7" customFormat="false" ht="12.8" hidden="false" customHeight="false" outlineLevel="0" collapsed="false">
      <c r="A7" s="51" t="n">
        <v>2014</v>
      </c>
      <c r="B7" s="26" t="n">
        <v>26</v>
      </c>
      <c r="C7" s="26"/>
      <c r="D7" s="26" t="n">
        <v>89.8</v>
      </c>
      <c r="E7" s="26" t="n">
        <v>110.2</v>
      </c>
      <c r="F7" s="26" t="n">
        <v>79.8</v>
      </c>
      <c r="G7" s="26" t="n">
        <v>39</v>
      </c>
      <c r="H7" s="26" t="n">
        <v>8.1</v>
      </c>
      <c r="I7" s="26" t="n">
        <v>0.4</v>
      </c>
      <c r="J7" s="26" t="n">
        <v>54.1</v>
      </c>
      <c r="K7" s="54" t="n">
        <v>1750</v>
      </c>
    </row>
    <row r="8" customFormat="false" ht="12.8" hidden="false" customHeight="false" outlineLevel="0" collapsed="false">
      <c r="A8" s="51" t="n">
        <v>2015</v>
      </c>
      <c r="B8" s="26" t="n">
        <v>24</v>
      </c>
      <c r="C8" s="26"/>
      <c r="D8" s="26" t="n">
        <v>90</v>
      </c>
      <c r="E8" s="26" t="n">
        <v>112.6</v>
      </c>
      <c r="F8" s="26" t="n">
        <v>83</v>
      </c>
      <c r="G8" s="26" t="n">
        <v>39.8</v>
      </c>
      <c r="H8" s="26" t="n">
        <v>8.3</v>
      </c>
      <c r="I8" s="26" t="n">
        <v>0.4</v>
      </c>
      <c r="J8" s="26" t="n">
        <v>54.6</v>
      </c>
      <c r="K8" s="54" t="n">
        <v>1777</v>
      </c>
    </row>
    <row r="9" customFormat="false" ht="12.8" hidden="false" customHeight="false" outlineLevel="0" collapsed="false">
      <c r="A9" s="51" t="n">
        <v>2016</v>
      </c>
      <c r="B9" s="26" t="n">
        <v>21.5</v>
      </c>
      <c r="C9" s="26"/>
      <c r="D9" s="26" t="n">
        <v>87.2</v>
      </c>
      <c r="E9" s="26" t="n">
        <v>111.5</v>
      </c>
      <c r="F9" s="26" t="n">
        <v>84.4</v>
      </c>
      <c r="G9" s="26" t="n">
        <v>41</v>
      </c>
      <c r="H9" s="26" t="n">
        <v>8.8</v>
      </c>
      <c r="I9" s="26" t="n">
        <v>0.5</v>
      </c>
      <c r="J9" s="26" t="n">
        <v>53.6</v>
      </c>
      <c r="K9" s="54" t="n">
        <v>1762</v>
      </c>
    </row>
    <row r="10" customFormat="false" ht="12.8" hidden="false" customHeight="false" outlineLevel="0" collapsed="false">
      <c r="A10" s="51" t="n">
        <v>2017</v>
      </c>
      <c r="B10" s="26" t="n">
        <v>18.4</v>
      </c>
      <c r="C10" s="26"/>
      <c r="D10" s="26" t="n">
        <v>81.2</v>
      </c>
      <c r="E10" s="26" t="n">
        <v>100.1</v>
      </c>
      <c r="F10" s="26" t="n">
        <v>77.2</v>
      </c>
      <c r="G10" s="26" t="n">
        <v>39.2</v>
      </c>
      <c r="H10" s="26" t="n">
        <v>8.7</v>
      </c>
      <c r="I10" s="26" t="n">
        <v>0.5</v>
      </c>
      <c r="J10" s="26" t="n">
        <v>48.3</v>
      </c>
      <c r="K10" s="54" t="n">
        <v>1621</v>
      </c>
    </row>
    <row r="11" customFormat="false" ht="12.8" hidden="false" customHeight="false" outlineLevel="0" collapsed="false">
      <c r="A11" s="51" t="n">
        <v>2018</v>
      </c>
      <c r="B11" s="26" t="n">
        <v>16.1</v>
      </c>
      <c r="C11" s="26"/>
      <c r="D11" s="26" t="n">
        <v>78.4</v>
      </c>
      <c r="E11" s="26" t="n">
        <v>96.5</v>
      </c>
      <c r="F11" s="26" t="n">
        <v>76.1</v>
      </c>
      <c r="G11" s="26" t="n">
        <v>39.7</v>
      </c>
      <c r="H11" s="26" t="n">
        <v>8.9</v>
      </c>
      <c r="I11" s="26" t="n">
        <v>0.5</v>
      </c>
      <c r="J11" s="26" t="n">
        <v>46.1</v>
      </c>
      <c r="K11" s="54" t="n">
        <v>1579</v>
      </c>
    </row>
    <row r="12" customFormat="false" ht="12.8" hidden="false" customHeight="false" outlineLevel="0" collapsed="false">
      <c r="A12" s="51" t="n">
        <v>2019</v>
      </c>
      <c r="B12" s="26" t="n">
        <v>14.6</v>
      </c>
      <c r="C12" s="26"/>
      <c r="D12" s="26" t="n">
        <v>74.8</v>
      </c>
      <c r="E12" s="26" t="n">
        <v>91.2</v>
      </c>
      <c r="F12" s="26" t="n">
        <v>71.6</v>
      </c>
      <c r="G12" s="26" t="n">
        <v>38.7</v>
      </c>
      <c r="H12" s="26" t="n">
        <v>8.9</v>
      </c>
      <c r="I12" s="26" t="n">
        <v>0.5</v>
      </c>
      <c r="J12" s="26" t="n">
        <v>42.8</v>
      </c>
      <c r="K12" s="54" t="n">
        <v>1504</v>
      </c>
    </row>
    <row r="13" customFormat="false" ht="12.8" hidden="false" customHeight="false" outlineLevel="0" collapsed="false">
      <c r="A13" s="51" t="n">
        <v>2020</v>
      </c>
      <c r="B13" s="26" t="n">
        <v>14.1</v>
      </c>
      <c r="C13" s="26"/>
      <c r="D13" s="26" t="n">
        <v>73.6</v>
      </c>
      <c r="E13" s="26" t="n">
        <v>92.6</v>
      </c>
      <c r="F13" s="26" t="n">
        <v>70.8</v>
      </c>
      <c r="G13" s="26" t="n">
        <v>39.2</v>
      </c>
      <c r="H13" s="26" t="n">
        <v>9.2</v>
      </c>
      <c r="I13" s="26" t="n">
        <v>0.6</v>
      </c>
      <c r="J13" s="26" t="n">
        <v>41.8</v>
      </c>
      <c r="K13" s="54" t="n">
        <v>1505</v>
      </c>
    </row>
    <row r="14" customFormat="false" ht="12.8" hidden="false" customHeight="false" outlineLevel="0" collapsed="false">
      <c r="A14" s="51" t="n">
        <v>2021</v>
      </c>
      <c r="B14" s="26" t="n">
        <v>13.5</v>
      </c>
      <c r="C14" s="26"/>
      <c r="D14" s="26" t="n">
        <v>70.6</v>
      </c>
      <c r="E14" s="26" t="n">
        <v>94.8</v>
      </c>
      <c r="F14" s="26" t="n">
        <v>71</v>
      </c>
      <c r="G14" s="26" t="n">
        <v>40.1</v>
      </c>
      <c r="H14" s="26" t="n">
        <v>9.5</v>
      </c>
      <c r="I14" s="26" t="n">
        <v>0.6</v>
      </c>
      <c r="J14" s="26" t="n">
        <v>41</v>
      </c>
      <c r="K14" s="54" t="n">
        <v>1505</v>
      </c>
    </row>
    <row r="15" customFormat="false" ht="12.8" hidden="false" customHeight="false" outlineLevel="0" collapsed="false">
      <c r="A15" s="55" t="n">
        <v>2022</v>
      </c>
      <c r="B15" s="56" t="n">
        <v>13.4</v>
      </c>
      <c r="C15" s="56"/>
      <c r="D15" s="56" t="n">
        <v>65.7</v>
      </c>
      <c r="E15" s="56" t="n">
        <v>90.1</v>
      </c>
      <c r="F15" s="56" t="n">
        <v>65.4</v>
      </c>
      <c r="G15" s="56" t="n">
        <v>37.6</v>
      </c>
      <c r="H15" s="56" t="n">
        <v>9.3</v>
      </c>
      <c r="I15" s="56" t="n">
        <v>0.6</v>
      </c>
      <c r="J15" s="56" t="n">
        <v>37.9</v>
      </c>
      <c r="K15" s="57" t="n">
        <v>1416</v>
      </c>
    </row>
  </sheetData>
  <mergeCells count="15">
    <mergeCell ref="A1:K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132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123</v>
      </c>
      <c r="B2" s="2" t="n">
        <v>-18</v>
      </c>
      <c r="C2" s="2" t="s">
        <v>133</v>
      </c>
      <c r="D2" s="2" t="s">
        <v>134</v>
      </c>
      <c r="E2" s="58" t="s">
        <v>135</v>
      </c>
    </row>
    <row r="3" customFormat="false" ht="12.8" hidden="false" customHeight="false" outlineLevel="0" collapsed="false">
      <c r="A3" s="2" t="n">
        <v>2010</v>
      </c>
      <c r="B3" s="26" t="n">
        <v>11698</v>
      </c>
      <c r="C3" s="26" t="n">
        <v>554772</v>
      </c>
      <c r="D3" s="26" t="n">
        <v>451318</v>
      </c>
      <c r="E3" s="26" t="n">
        <v>197162</v>
      </c>
    </row>
    <row r="4" customFormat="false" ht="12.8" hidden="false" customHeight="false" outlineLevel="0" collapsed="false">
      <c r="A4" s="2" t="n">
        <v>2011</v>
      </c>
      <c r="B4" s="26" t="n">
        <v>11425</v>
      </c>
      <c r="C4" s="26" t="n">
        <v>574707</v>
      </c>
      <c r="D4" s="26" t="n">
        <v>514339</v>
      </c>
      <c r="E4" s="26" t="n">
        <v>215505</v>
      </c>
    </row>
    <row r="5" customFormat="false" ht="12.8" hidden="false" customHeight="false" outlineLevel="0" collapsed="false">
      <c r="A5" s="2" t="n">
        <v>2012</v>
      </c>
      <c r="B5" s="26" t="n">
        <v>10569</v>
      </c>
      <c r="C5" s="26" t="n">
        <v>496335</v>
      </c>
      <c r="D5" s="26" t="n">
        <v>492239</v>
      </c>
      <c r="E5" s="26" t="n">
        <v>214427</v>
      </c>
    </row>
    <row r="6" customFormat="false" ht="12.8" hidden="false" customHeight="false" outlineLevel="0" collapsed="false">
      <c r="A6" s="2" t="n">
        <v>2013</v>
      </c>
      <c r="B6" s="56" t="n">
        <v>9695</v>
      </c>
      <c r="C6" s="56" t="n">
        <v>465626</v>
      </c>
      <c r="D6" s="56" t="n">
        <v>521289</v>
      </c>
      <c r="E6" s="56" t="n">
        <v>228879</v>
      </c>
    </row>
    <row r="7" customFormat="false" ht="12.8" hidden="false" customHeight="false" outlineLevel="0" collapsed="false">
      <c r="A7" s="2" t="n">
        <v>2014</v>
      </c>
      <c r="B7" s="59" t="n">
        <v>9180</v>
      </c>
      <c r="C7" s="59" t="n">
        <v>436993</v>
      </c>
      <c r="D7" s="59" t="n">
        <v>534702</v>
      </c>
      <c r="E7" s="59" t="n">
        <v>245110</v>
      </c>
    </row>
    <row r="8" customFormat="false" ht="12.8" hidden="false" customHeight="false" outlineLevel="0" collapsed="false">
      <c r="A8" s="2" t="n">
        <v>2015</v>
      </c>
      <c r="B8" s="60" t="n">
        <v>8462</v>
      </c>
      <c r="C8" s="60" t="n">
        <v>400952</v>
      </c>
      <c r="D8" s="60" t="n">
        <v>513566</v>
      </c>
      <c r="E8" s="60" t="n">
        <v>238088</v>
      </c>
    </row>
    <row r="9" customFormat="false" ht="12.8" hidden="false" customHeight="false" outlineLevel="0" collapsed="false">
      <c r="A9" s="2" t="n">
        <v>2016</v>
      </c>
      <c r="B9" s="59" t="n">
        <v>6825</v>
      </c>
      <c r="C9" s="59" t="n">
        <v>323582</v>
      </c>
      <c r="D9" s="59" t="n">
        <v>439084</v>
      </c>
      <c r="E9" s="59" t="n">
        <v>216345</v>
      </c>
    </row>
    <row r="10" customFormat="false" ht="12.8" hidden="false" customHeight="false" outlineLevel="0" collapsed="false">
      <c r="A10" s="2" t="n">
        <v>2017</v>
      </c>
      <c r="B10" s="59" t="n">
        <v>5886</v>
      </c>
      <c r="C10" s="59" t="n">
        <v>334893</v>
      </c>
      <c r="D10" s="59" t="n">
        <v>465798</v>
      </c>
      <c r="E10" s="59" t="n">
        <v>243158</v>
      </c>
    </row>
    <row r="11" customFormat="false" ht="12.8" hidden="false" customHeight="false" outlineLevel="0" collapsed="false">
      <c r="A11" s="2" t="n">
        <v>2018</v>
      </c>
      <c r="B11" s="59" t="n">
        <v>4593</v>
      </c>
      <c r="C11" s="59" t="n">
        <v>285580</v>
      </c>
      <c r="D11" s="59" t="n">
        <v>386652</v>
      </c>
      <c r="E11" s="59" t="n">
        <v>216214</v>
      </c>
    </row>
    <row r="12" customFormat="false" ht="12.8" hidden="false" customHeight="false" outlineLevel="0" collapsed="false">
      <c r="A12" s="2" t="n">
        <v>2019</v>
      </c>
      <c r="B12" s="59" t="n">
        <v>5141</v>
      </c>
      <c r="C12" s="59" t="n">
        <v>296984</v>
      </c>
      <c r="D12" s="59" t="n">
        <v>395684</v>
      </c>
      <c r="E12" s="59" t="n">
        <v>252276</v>
      </c>
    </row>
    <row r="13" customFormat="false" ht="12.8" hidden="false" customHeight="false" outlineLevel="0" collapsed="false">
      <c r="A13" s="2" t="n">
        <v>2020</v>
      </c>
      <c r="B13" s="60" t="n">
        <v>4569</v>
      </c>
      <c r="C13" s="60" t="n">
        <v>239507</v>
      </c>
      <c r="D13" s="60" t="n">
        <v>314172</v>
      </c>
      <c r="E13" s="60" t="n">
        <v>212609</v>
      </c>
    </row>
    <row r="14" customFormat="false" ht="12.8" hidden="false" customHeight="false" outlineLevel="0" collapsed="false">
      <c r="A14" s="2" t="n">
        <v>2021</v>
      </c>
      <c r="B14" s="60" t="n">
        <v>4453</v>
      </c>
      <c r="C14" s="60" t="n">
        <v>289199</v>
      </c>
      <c r="D14" s="60" t="n">
        <v>360245</v>
      </c>
      <c r="E14" s="60" t="n">
        <v>269653</v>
      </c>
    </row>
    <row r="15" customFormat="false" ht="12.8" hidden="false" customHeight="false" outlineLevel="0" collapsed="false">
      <c r="A15" s="2" t="n">
        <v>2022</v>
      </c>
      <c r="B15" s="60" t="n">
        <v>4059</v>
      </c>
      <c r="C15" s="60" t="n">
        <v>305038</v>
      </c>
      <c r="D15" s="60" t="n">
        <v>389597</v>
      </c>
      <c r="E15" s="60" t="n">
        <v>355062</v>
      </c>
    </row>
    <row r="16" customFormat="false" ht="12.8" hidden="false" customHeight="false" outlineLevel="0" collapsed="false">
      <c r="A16" s="3"/>
      <c r="B16" s="3"/>
      <c r="C16" s="3"/>
      <c r="D16" s="3"/>
      <c r="E16" s="3"/>
    </row>
    <row r="17" customFormat="false" ht="12.8" hidden="false" customHeight="false" outlineLevel="0" collapsed="false">
      <c r="A17" s="3"/>
      <c r="B17" s="3"/>
      <c r="C17" s="61"/>
      <c r="D17" s="61"/>
      <c r="E17" s="61"/>
    </row>
    <row r="18" customFormat="false" ht="12.8" hidden="false" customHeight="false" outlineLevel="0" collapsed="false">
      <c r="A18" s="3"/>
      <c r="B18" s="3"/>
      <c r="C18" s="61"/>
      <c r="D18" s="62"/>
      <c r="E18" s="62"/>
      <c r="F18" s="63"/>
    </row>
    <row r="19" customFormat="false" ht="12.8" hidden="false" customHeight="false" outlineLevel="0" collapsed="false">
      <c r="A19" s="3"/>
      <c r="B19" s="3"/>
      <c r="C19" s="62"/>
      <c r="D19" s="61"/>
      <c r="E19" s="62"/>
      <c r="F19" s="63"/>
    </row>
    <row r="20" customFormat="false" ht="12.8" hidden="false" customHeight="false" outlineLevel="0" collapsed="false">
      <c r="A20" s="3"/>
      <c r="B20" s="3"/>
      <c r="C20" s="62"/>
      <c r="D20" s="61"/>
      <c r="E20" s="62"/>
      <c r="F20" s="62"/>
    </row>
    <row r="21" customFormat="false" ht="12.8" hidden="false" customHeight="false" outlineLevel="0" collapsed="false">
      <c r="A21" s="3"/>
      <c r="B21" s="3"/>
      <c r="C21" s="62"/>
      <c r="D21" s="61"/>
      <c r="E21" s="62"/>
      <c r="F21" s="63"/>
    </row>
    <row r="22" customFormat="false" ht="12.8" hidden="false" customHeight="false" outlineLevel="0" collapsed="false">
      <c r="A22" s="3"/>
      <c r="B22" s="3"/>
      <c r="C22" s="62"/>
      <c r="D22" s="61"/>
      <c r="E22" s="62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136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3"/>
    </row>
    <row r="2" customFormat="false" ht="12.8" hidden="false" customHeight="false" outlineLevel="0" collapsed="false">
      <c r="A2" s="2" t="s">
        <v>123</v>
      </c>
      <c r="B2" s="64" t="s">
        <v>137</v>
      </c>
      <c r="C2" s="64" t="s">
        <v>138</v>
      </c>
      <c r="D2" s="64" t="s">
        <v>139</v>
      </c>
      <c r="E2" s="65" t="s">
        <v>126</v>
      </c>
      <c r="F2" s="65" t="s">
        <v>127</v>
      </c>
      <c r="G2" s="65" t="s">
        <v>128</v>
      </c>
      <c r="H2" s="65" t="s">
        <v>129</v>
      </c>
      <c r="I2" s="64" t="s">
        <v>140</v>
      </c>
      <c r="J2" s="64" t="s">
        <v>141</v>
      </c>
      <c r="K2" s="66" t="s">
        <v>142</v>
      </c>
      <c r="L2" s="2"/>
      <c r="M2" s="3"/>
    </row>
    <row r="3" customFormat="false" ht="12.8" hidden="false" customHeight="false" outlineLevel="0" collapsed="false">
      <c r="A3" s="2" t="n">
        <v>2010</v>
      </c>
      <c r="B3" s="67" t="n">
        <v>5</v>
      </c>
      <c r="C3" s="67" t="n">
        <v>6.4</v>
      </c>
      <c r="D3" s="67" t="n">
        <v>7.5</v>
      </c>
      <c r="E3" s="67" t="n">
        <v>7.6</v>
      </c>
      <c r="F3" s="67" t="n">
        <v>8.3</v>
      </c>
      <c r="G3" s="67" t="n">
        <v>8.5</v>
      </c>
      <c r="H3" s="67" t="n">
        <v>8.7</v>
      </c>
      <c r="I3" s="67" t="n">
        <v>8.9</v>
      </c>
      <c r="J3" s="67" t="n">
        <v>8</v>
      </c>
      <c r="K3" s="68" t="n">
        <v>8.5</v>
      </c>
      <c r="L3" s="2"/>
      <c r="M3" s="3"/>
    </row>
    <row r="4" customFormat="false" ht="12.8" hidden="false" customHeight="false" outlineLevel="0" collapsed="false">
      <c r="A4" s="2" t="n">
        <v>2011</v>
      </c>
      <c r="B4" s="67" t="n">
        <v>4.7</v>
      </c>
      <c r="C4" s="67" t="n">
        <v>6.9</v>
      </c>
      <c r="D4" s="67" t="n">
        <v>8.2</v>
      </c>
      <c r="E4" s="67" t="n">
        <v>8.1</v>
      </c>
      <c r="F4" s="67" t="n">
        <v>8.7</v>
      </c>
      <c r="G4" s="67" t="n">
        <v>8.9</v>
      </c>
      <c r="H4" s="67" t="n">
        <v>8.9</v>
      </c>
      <c r="I4" s="67" t="n">
        <v>9.1</v>
      </c>
      <c r="J4" s="67" t="n">
        <v>8.6</v>
      </c>
      <c r="K4" s="68" t="n">
        <v>9</v>
      </c>
      <c r="L4" s="2"/>
      <c r="M4" s="3"/>
    </row>
    <row r="5" customFormat="false" ht="12.8" hidden="false" customHeight="false" outlineLevel="0" collapsed="false">
      <c r="A5" s="2" t="n">
        <v>2012</v>
      </c>
      <c r="B5" s="67" t="n">
        <v>4.6</v>
      </c>
      <c r="C5" s="67" t="n">
        <v>6.4</v>
      </c>
      <c r="D5" s="67" t="n">
        <v>7.5</v>
      </c>
      <c r="E5" s="67" t="n">
        <v>7.7</v>
      </c>
      <c r="F5" s="67" t="n">
        <v>8</v>
      </c>
      <c r="G5" s="67" t="n">
        <v>8.7</v>
      </c>
      <c r="H5" s="67" t="n">
        <v>9</v>
      </c>
      <c r="I5" s="67" t="n">
        <v>9.3</v>
      </c>
      <c r="J5" s="67" t="n">
        <v>8.6</v>
      </c>
      <c r="K5" s="68" t="n">
        <v>9</v>
      </c>
      <c r="L5" s="2"/>
      <c r="M5" s="3"/>
    </row>
    <row r="6" customFormat="false" ht="12.8" hidden="false" customHeight="false" outlineLevel="0" collapsed="false">
      <c r="A6" s="2" t="n">
        <v>2013</v>
      </c>
      <c r="B6" s="69" t="n">
        <v>4.9</v>
      </c>
      <c r="C6" s="69" t="n">
        <v>6.3</v>
      </c>
      <c r="D6" s="69" t="n">
        <v>7.7</v>
      </c>
      <c r="E6" s="69" t="n">
        <v>7.7</v>
      </c>
      <c r="F6" s="69" t="n">
        <v>8.3</v>
      </c>
      <c r="G6" s="69" t="n">
        <v>8.5</v>
      </c>
      <c r="H6" s="69" t="n">
        <v>9.1</v>
      </c>
      <c r="I6" s="69" t="n">
        <v>9.1</v>
      </c>
      <c r="J6" s="69" t="n">
        <v>7.5</v>
      </c>
      <c r="K6" s="70" t="n">
        <v>8.9</v>
      </c>
      <c r="L6" s="2"/>
      <c r="M6" s="3"/>
    </row>
    <row r="7" customFormat="false" ht="12.8" hidden="false" customHeight="false" outlineLevel="0" collapsed="false">
      <c r="A7" s="2" t="n">
        <v>2014</v>
      </c>
      <c r="B7" s="67" t="n">
        <v>4.2</v>
      </c>
      <c r="C7" s="67" t="n">
        <v>6</v>
      </c>
      <c r="D7" s="67" t="n">
        <v>7.5</v>
      </c>
      <c r="E7" s="67" t="n">
        <v>7.6</v>
      </c>
      <c r="F7" s="67" t="n">
        <v>7.9</v>
      </c>
      <c r="G7" s="67" t="n">
        <v>8.4</v>
      </c>
      <c r="H7" s="67" t="n">
        <v>8.4</v>
      </c>
      <c r="I7" s="67" t="n">
        <v>8.9</v>
      </c>
      <c r="J7" s="67" t="n">
        <v>7.9</v>
      </c>
      <c r="K7" s="68" t="n">
        <v>8.2</v>
      </c>
      <c r="L7" s="68"/>
      <c r="M7" s="3"/>
    </row>
    <row r="8" customFormat="false" ht="12.8" hidden="false" customHeight="false" outlineLevel="0" collapsed="false">
      <c r="A8" s="2" t="n">
        <v>2015</v>
      </c>
      <c r="B8" s="67" t="n">
        <v>5</v>
      </c>
      <c r="C8" s="67" t="n">
        <v>6</v>
      </c>
      <c r="D8" s="67" t="n">
        <v>7.4</v>
      </c>
      <c r="E8" s="67" t="n">
        <v>7.6</v>
      </c>
      <c r="F8" s="67" t="n">
        <v>7.7</v>
      </c>
      <c r="G8" s="67" t="n">
        <v>8.1</v>
      </c>
      <c r="H8" s="67" t="n">
        <v>8.2</v>
      </c>
      <c r="I8" s="67" t="n">
        <v>8.7</v>
      </c>
      <c r="J8" s="67" t="n">
        <v>8.2</v>
      </c>
      <c r="K8" s="68" t="n">
        <v>8.9</v>
      </c>
      <c r="L8" s="68"/>
      <c r="M8" s="3"/>
    </row>
    <row r="9" customFormat="false" ht="12.8" hidden="false" customHeight="false" outlineLevel="0" collapsed="false">
      <c r="A9" s="2" t="n">
        <v>2016</v>
      </c>
      <c r="B9" s="71" t="n">
        <v>5.2</v>
      </c>
      <c r="C9" s="71" t="n">
        <v>6.7</v>
      </c>
      <c r="D9" s="71" t="n">
        <v>7.8</v>
      </c>
      <c r="E9" s="71" t="n">
        <v>8</v>
      </c>
      <c r="F9" s="71" t="n">
        <v>8.1</v>
      </c>
      <c r="G9" s="71" t="n">
        <v>8.5</v>
      </c>
      <c r="H9" s="71" t="n">
        <v>8.8</v>
      </c>
      <c r="I9" s="71" t="n">
        <v>8.7</v>
      </c>
      <c r="J9" s="71" t="n">
        <v>8.1</v>
      </c>
      <c r="K9" s="72" t="n">
        <v>8.6</v>
      </c>
      <c r="L9" s="72"/>
      <c r="M9" s="3"/>
    </row>
    <row r="10" customFormat="false" ht="12.8" hidden="false" customHeight="false" outlineLevel="0" collapsed="false">
      <c r="A10" s="2" t="n">
        <v>2017</v>
      </c>
      <c r="B10" s="73" t="n">
        <v>4.6</v>
      </c>
      <c r="C10" s="73" t="n">
        <v>6.1</v>
      </c>
      <c r="D10" s="73" t="n">
        <v>7.7</v>
      </c>
      <c r="E10" s="73" t="n">
        <v>8</v>
      </c>
      <c r="F10" s="73" t="n">
        <v>8</v>
      </c>
      <c r="G10" s="73" t="n">
        <v>8.6</v>
      </c>
      <c r="H10" s="73" t="n">
        <v>9.1</v>
      </c>
      <c r="I10" s="73" t="n">
        <v>8.7</v>
      </c>
      <c r="J10" s="73" t="n">
        <v>8.5</v>
      </c>
      <c r="K10" s="74" t="n">
        <v>8.8</v>
      </c>
      <c r="L10" s="74"/>
      <c r="M10" s="75"/>
    </row>
    <row r="11" customFormat="false" ht="12.8" hidden="false" customHeight="false" outlineLevel="0" collapsed="false">
      <c r="A11" s="2" t="n">
        <v>2018</v>
      </c>
      <c r="B11" s="76" t="n">
        <v>4</v>
      </c>
      <c r="C11" s="76" t="n">
        <v>5.7</v>
      </c>
      <c r="D11" s="76" t="n">
        <v>7.6</v>
      </c>
      <c r="E11" s="76" t="n">
        <v>7.7</v>
      </c>
      <c r="F11" s="76" t="n">
        <v>8.3</v>
      </c>
      <c r="G11" s="76" t="n">
        <v>8.2</v>
      </c>
      <c r="H11" s="76" t="n">
        <v>8.6</v>
      </c>
      <c r="I11" s="76" t="n">
        <v>8.8</v>
      </c>
      <c r="J11" s="76" t="n">
        <v>7.9</v>
      </c>
      <c r="K11" s="77" t="n">
        <v>8.66666666666667</v>
      </c>
      <c r="L11" s="77"/>
      <c r="M11" s="78"/>
    </row>
    <row r="12" customFormat="false" ht="12.8" hidden="false" customHeight="false" outlineLevel="0" collapsed="false">
      <c r="A12" s="2" t="n">
        <v>2019</v>
      </c>
      <c r="B12" s="79" t="n">
        <v>4.7</v>
      </c>
      <c r="C12" s="79" t="n">
        <v>5.1</v>
      </c>
      <c r="D12" s="79" t="n">
        <v>6.7</v>
      </c>
      <c r="E12" s="79" t="n">
        <v>7.1</v>
      </c>
      <c r="F12" s="79" t="n">
        <v>7.5</v>
      </c>
      <c r="G12" s="79" t="n">
        <v>7.7</v>
      </c>
      <c r="H12" s="79" t="n">
        <v>8</v>
      </c>
      <c r="I12" s="79" t="n">
        <v>8.5</v>
      </c>
      <c r="J12" s="79" t="n">
        <v>7.8</v>
      </c>
      <c r="K12" s="80" t="n">
        <v>7.66666666666667</v>
      </c>
      <c r="L12" s="81"/>
      <c r="M12" s="81"/>
    </row>
    <row r="13" customFormat="false" ht="12.8" hidden="false" customHeight="false" outlineLevel="0" collapsed="false">
      <c r="A13" s="2" t="n">
        <v>2020</v>
      </c>
      <c r="B13" s="79" t="n">
        <v>4.6</v>
      </c>
      <c r="C13" s="79" t="n">
        <v>5.3</v>
      </c>
      <c r="D13" s="79" t="n">
        <v>6</v>
      </c>
      <c r="E13" s="79" t="n">
        <v>6.3</v>
      </c>
      <c r="F13" s="79" t="n">
        <v>6.7</v>
      </c>
      <c r="G13" s="79" t="n">
        <v>6.6</v>
      </c>
      <c r="H13" s="79" t="n">
        <v>7</v>
      </c>
      <c r="I13" s="79" t="n">
        <v>7.2</v>
      </c>
      <c r="J13" s="79" t="n">
        <v>6.6</v>
      </c>
      <c r="K13" s="80" t="n">
        <v>7.56666666666667</v>
      </c>
      <c r="L13" s="81"/>
      <c r="M13" s="81"/>
    </row>
    <row r="14" customFormat="false" ht="12.8" hidden="false" customHeight="false" outlineLevel="0" collapsed="false">
      <c r="A14" s="2" t="n">
        <v>2021</v>
      </c>
      <c r="B14" s="82" t="n">
        <v>4.2</v>
      </c>
      <c r="C14" s="82" t="n">
        <v>5.5</v>
      </c>
      <c r="D14" s="82" t="n">
        <v>7.1</v>
      </c>
      <c r="E14" s="82" t="n">
        <v>7.1</v>
      </c>
      <c r="F14" s="82" t="n">
        <v>7.3</v>
      </c>
      <c r="G14" s="82" t="n">
        <v>7.2</v>
      </c>
      <c r="H14" s="82" t="n">
        <v>7.5</v>
      </c>
      <c r="I14" s="82" t="n">
        <v>7.6</v>
      </c>
      <c r="J14" s="82" t="n">
        <v>7.3</v>
      </c>
      <c r="K14" s="83" t="n">
        <v>8.33333333333333</v>
      </c>
      <c r="L14" s="84"/>
      <c r="M14" s="84"/>
    </row>
    <row r="15" customFormat="false" ht="12.8" hidden="false" customHeight="false" outlineLevel="0" collapsed="false">
      <c r="A15" s="2" t="n">
        <v>2022</v>
      </c>
      <c r="B15" s="85" t="n">
        <v>4</v>
      </c>
      <c r="C15" s="85" t="n">
        <v>4.9</v>
      </c>
      <c r="D15" s="85" t="n">
        <v>6.1</v>
      </c>
      <c r="E15" s="85" t="n">
        <v>6.2</v>
      </c>
      <c r="F15" s="85" t="n">
        <v>6.8</v>
      </c>
      <c r="G15" s="85" t="n">
        <v>6.8</v>
      </c>
      <c r="H15" s="85" t="n">
        <v>7.1</v>
      </c>
      <c r="I15" s="85" t="n">
        <v>7.4</v>
      </c>
      <c r="J15" s="85" t="n">
        <v>6.5</v>
      </c>
      <c r="K15" s="78" t="n">
        <v>7.06666666666667</v>
      </c>
      <c r="L15" s="86"/>
      <c r="M15" s="86"/>
    </row>
    <row r="16" customFormat="false" ht="12.8" hidden="false" customHeight="false" outlineLevel="0" collapsed="false">
      <c r="A16" s="2" t="n">
        <v>2023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K17" s="2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2024-12-13T17:10:56Z</dcterms:created>
  <dc:creator/>
  <dc:description/>
  <dc:language>en-US</dc:language>
  <cp:lastModifiedBy/>
  <dcterms:modified xsi:type="dcterms:W3CDTF">2024-12-18T11:50:47Z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