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onolith\workspace\python\invoiceAnalysis\doc\盛达\0306\"/>
    </mc:Choice>
  </mc:AlternateContent>
  <xr:revisionPtr revIDLastSave="0" documentId="13_ncr:1_{F210C7AE-4B5F-4F19-9390-3228AF9F55B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发货清单" sheetId="3" r:id="rId1"/>
    <sheet name="数据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20" i="3"/>
  <c r="G21" i="3"/>
  <c r="G22" i="3"/>
  <c r="G23" i="3"/>
  <c r="G24" i="3"/>
  <c r="E19" i="3"/>
  <c r="E20" i="3"/>
  <c r="E21" i="3"/>
  <c r="E22" i="3"/>
  <c r="E23" i="3"/>
  <c r="E24" i="3"/>
  <c r="C19" i="3"/>
  <c r="C20" i="3"/>
  <c r="C21" i="3"/>
  <c r="C22" i="3"/>
  <c r="C23" i="3"/>
  <c r="C24" i="3"/>
  <c r="B19" i="3"/>
  <c r="B20" i="3"/>
  <c r="B21" i="3"/>
  <c r="B22" i="3"/>
  <c r="B23" i="3"/>
  <c r="B24" i="3"/>
  <c r="G15" i="3"/>
  <c r="G16" i="3"/>
  <c r="G17" i="3"/>
  <c r="G18" i="3"/>
  <c r="E15" i="3"/>
  <c r="E16" i="3"/>
  <c r="E17" i="3"/>
  <c r="E18" i="3"/>
  <c r="C15" i="3"/>
  <c r="C16" i="3"/>
  <c r="C17" i="3"/>
  <c r="C18" i="3"/>
  <c r="B18" i="3"/>
  <c r="B15" i="3"/>
  <c r="B16" i="3"/>
  <c r="B17" i="3"/>
  <c r="C3" i="3"/>
  <c r="C4" i="3"/>
  <c r="C8" i="3"/>
  <c r="G11" i="3"/>
  <c r="G12" i="3"/>
  <c r="G13" i="3"/>
  <c r="G14" i="3"/>
  <c r="E11" i="3"/>
  <c r="E12" i="3"/>
  <c r="E13" i="3"/>
  <c r="E14" i="3"/>
  <c r="C11" i="3"/>
  <c r="C12" i="3"/>
  <c r="C13" i="3"/>
  <c r="C14" i="3"/>
  <c r="B11" i="3"/>
  <c r="B12" i="3"/>
  <c r="B13" i="3"/>
  <c r="B14" i="3"/>
  <c r="G10" i="3"/>
  <c r="E10" i="3"/>
  <c r="C10" i="3"/>
  <c r="B10" i="3"/>
  <c r="G6" i="3"/>
  <c r="G7" i="3"/>
  <c r="C7" i="3"/>
  <c r="G5" i="3"/>
  <c r="C5" i="3"/>
  <c r="G4" i="3"/>
  <c r="G3" i="3"/>
  <c r="G2" i="3"/>
  <c r="H1" i="3"/>
</calcChain>
</file>

<file path=xl/sharedStrings.xml><?xml version="1.0" encoding="utf-8"?>
<sst xmlns="http://schemas.openxmlformats.org/spreadsheetml/2006/main" count="98" uniqueCount="74">
  <si>
    <t>发货单号</t>
    <phoneticPr fontId="1" type="noConversion"/>
  </si>
  <si>
    <t>收件人</t>
    <phoneticPr fontId="1" type="noConversion"/>
  </si>
  <si>
    <t>发货清单</t>
    <phoneticPr fontId="1" type="noConversion"/>
  </si>
  <si>
    <t>发货单号</t>
    <phoneticPr fontId="1" type="noConversion"/>
  </si>
  <si>
    <t>发货方</t>
    <phoneticPr fontId="1" type="noConversion"/>
  </si>
  <si>
    <t>收货方</t>
    <phoneticPr fontId="1" type="noConversion"/>
  </si>
  <si>
    <t>物流承运商</t>
    <phoneticPr fontId="1" type="noConversion"/>
  </si>
  <si>
    <t>运单号码</t>
    <phoneticPr fontId="1" type="noConversion"/>
  </si>
  <si>
    <t>发货联系人</t>
    <phoneticPr fontId="1" type="noConversion"/>
  </si>
  <si>
    <t>联系方式</t>
    <phoneticPr fontId="1" type="noConversion"/>
  </si>
  <si>
    <t>收货联系人</t>
    <phoneticPr fontId="1" type="noConversion"/>
  </si>
  <si>
    <t>发货日期</t>
    <phoneticPr fontId="1" type="noConversion"/>
  </si>
  <si>
    <t>预计送达日期</t>
    <phoneticPr fontId="1" type="noConversion"/>
  </si>
  <si>
    <t>收货城市</t>
    <phoneticPr fontId="1" type="noConversion"/>
  </si>
  <si>
    <t>服务商</t>
    <phoneticPr fontId="1" type="noConversion"/>
  </si>
  <si>
    <t>收货地址</t>
    <phoneticPr fontId="1" type="noConversion"/>
  </si>
  <si>
    <t>序号</t>
    <phoneticPr fontId="1" type="noConversion"/>
  </si>
  <si>
    <t>订货号</t>
  </si>
  <si>
    <t>描述</t>
  </si>
  <si>
    <t>型号</t>
    <phoneticPr fontId="1" type="noConversion"/>
  </si>
  <si>
    <t>数量</t>
    <phoneticPr fontId="1" type="noConversion"/>
  </si>
  <si>
    <t>单位</t>
    <phoneticPr fontId="1" type="noConversion"/>
  </si>
  <si>
    <t>备注</t>
    <phoneticPr fontId="1" type="noConversion"/>
  </si>
  <si>
    <t>个</t>
    <phoneticPr fontId="1" type="noConversion"/>
  </si>
  <si>
    <t>End</t>
    <phoneticPr fontId="1" type="noConversion"/>
  </si>
  <si>
    <t>&lt;请在下方贴上签字后的纸质文件图片&gt;</t>
    <phoneticPr fontId="1" type="noConversion"/>
  </si>
  <si>
    <t>磐石电气（常州）有限公司</t>
    <phoneticPr fontId="1" type="noConversion"/>
  </si>
  <si>
    <t>广州</t>
  </si>
  <si>
    <t>运单号</t>
    <phoneticPr fontId="1" type="noConversion"/>
  </si>
  <si>
    <t>总托数</t>
    <phoneticPr fontId="1" type="noConversion"/>
  </si>
  <si>
    <t>承运商</t>
    <phoneticPr fontId="1" type="noConversion"/>
  </si>
  <si>
    <t>收货地</t>
  </si>
  <si>
    <t>收件联系方式</t>
    <phoneticPr fontId="1" type="noConversion"/>
  </si>
  <si>
    <t>详细地址</t>
    <phoneticPr fontId="1" type="noConversion"/>
  </si>
  <si>
    <t>装托日期</t>
    <phoneticPr fontId="1" type="noConversion"/>
  </si>
  <si>
    <t>预计送达</t>
    <phoneticPr fontId="1" type="noConversion"/>
  </si>
  <si>
    <t>发货人</t>
    <phoneticPr fontId="1" type="noConversion"/>
  </si>
  <si>
    <t>发货联系方式</t>
    <phoneticPr fontId="1" type="noConversion"/>
  </si>
  <si>
    <t xml:space="preserve"> </t>
  </si>
  <si>
    <t>2021.03.05</t>
  </si>
  <si>
    <t>2021.03.06</t>
  </si>
  <si>
    <t>拉篮组件</t>
  </si>
  <si>
    <t>大储物盒</t>
  </si>
  <si>
    <t>小储物盒</t>
  </si>
  <si>
    <t>上层网篮A</t>
  </si>
  <si>
    <t>上层网篮C</t>
  </si>
  <si>
    <t>上层网篮B1</t>
  </si>
  <si>
    <t>上层网篮D1</t>
  </si>
  <si>
    <t>上层网篮E1</t>
  </si>
  <si>
    <t>下层底篮bde2</t>
  </si>
  <si>
    <t>冷藏传感器模组AC</t>
  </si>
  <si>
    <t>冷藏传感器模组BDE</t>
  </si>
  <si>
    <t>冷藏货道横梁</t>
  </si>
  <si>
    <t>十字带垫M3*8，不锈钢</t>
  </si>
  <si>
    <t>PSFS210306002</t>
  </si>
  <si>
    <t>仪电</t>
  </si>
  <si>
    <t>胡纬纬</t>
  </si>
  <si>
    <t>广东省广州市增城区新塘镇南安村东缙物流园A1仓四分区204门</t>
  </si>
  <si>
    <t>(340)1/9; (340)2/9; (340)3/9; (340)4/9; (340)5/9</t>
  </si>
  <si>
    <t>(600)7/9; (380)8/9</t>
  </si>
  <si>
    <t>(10)9/9</t>
  </si>
  <si>
    <t>(5)6/9</t>
  </si>
  <si>
    <t>(62)9/9</t>
  </si>
  <si>
    <t>(24)6/9</t>
  </si>
  <si>
    <t>(20)9/9</t>
  </si>
  <si>
    <t>(44)9/9</t>
  </si>
  <si>
    <t>(60)9/9</t>
  </si>
  <si>
    <t>冰箱货道标签</t>
  </si>
  <si>
    <t>(1368)6/9</t>
  </si>
  <si>
    <t>(140)6/9</t>
  </si>
  <si>
    <t>(92)6/9</t>
  </si>
  <si>
    <t>横梁七位</t>
  </si>
  <si>
    <t>(40)6/9</t>
  </si>
  <si>
    <t>(3500)9/9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</si>
</sst>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0" borderId="0" xfId="0" applyNumberFormat="1"/>
    <xf numFmtId="0" fontId="4" fillId="2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Alignment="1">
      <alignment vertical="center"/>
    </xf>
    <xf numFmtId="0" fontId="0" fillId="0" borderId="23" xfId="0" applyNumberFormat="1" applyBorder="1" applyAlignment="1">
      <alignment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7" fillId="5" borderId="20" xfId="0" applyNumberFormat="1" applyFont="1" applyFill="1" applyBorder="1" applyAlignment="1">
      <alignment horizontal="center" vertical="center"/>
    </xf>
    <xf numFmtId="0" fontId="7" fillId="5" borderId="21" xfId="0" applyNumberFormat="1" applyFont="1" applyFill="1" applyBorder="1" applyAlignment="1">
      <alignment horizontal="center" vertical="center"/>
    </xf>
    <xf numFmtId="0" fontId="7" fillId="5" borderId="22" xfId="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9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113E-36B2-4BB6-BEBE-52070144D39F}">
  <sheetPr>
    <pageSetUpPr fitToPage="1"/>
  </sheetPr>
  <dimension ref="A1:L27"/>
  <sheetViews>
    <sheetView tabSelected="1" showWhiteSpace="0" topLeftCell="A19" zoomScaleNormal="100" workbookViewId="0">
      <selection activeCell="G35" sqref="G35"/>
    </sheetView>
  </sheetViews>
  <sheetFormatPr defaultColWidth="8.88671875" defaultRowHeight="13.8" x14ac:dyDescent="0.25"/>
  <cols>
    <col min="1" max="1" width="6.44140625" style="15" customWidth="1"/>
    <col min="2" max="2" width="12" style="15" customWidth="1"/>
    <col min="3" max="3" width="26.109375" style="15" customWidth="1"/>
    <col min="4" max="4" width="14.44140625" style="15" customWidth="1"/>
    <col min="5" max="6" width="8.44140625" style="14" customWidth="1"/>
    <col min="7" max="7" width="17.44140625" style="15" customWidth="1"/>
    <col min="8" max="8" width="34.44140625" style="15" customWidth="1"/>
    <col min="9" max="9" width="25.21875" style="2" customWidth="1"/>
    <col min="10" max="10" width="20.33203125" style="2" customWidth="1"/>
    <col min="11" max="16384" width="8.88671875" style="2"/>
  </cols>
  <sheetData>
    <row r="1" spans="1:12" s="1" customFormat="1" ht="26.4" thickBot="1" x14ac:dyDescent="0.3">
      <c r="A1" s="26" t="s">
        <v>2</v>
      </c>
      <c r="B1" s="27"/>
      <c r="C1" s="27"/>
      <c r="D1" s="27"/>
      <c r="E1" s="27"/>
      <c r="F1" s="28"/>
      <c r="G1" s="6" t="s">
        <v>3</v>
      </c>
      <c r="H1" s="7" t="str">
        <f>数据!B1</f>
        <v>PSFS210306002</v>
      </c>
    </row>
    <row r="2" spans="1:12" ht="14.4" thickBot="1" x14ac:dyDescent="0.3">
      <c r="A2" s="18" t="s">
        <v>4</v>
      </c>
      <c r="B2" s="19"/>
      <c r="C2" s="20" t="s">
        <v>26</v>
      </c>
      <c r="D2" s="21"/>
      <c r="E2" s="22" t="s">
        <v>5</v>
      </c>
      <c r="F2" s="23"/>
      <c r="G2" s="24" t="str">
        <f>数据!B6</f>
        <v>仪电</v>
      </c>
      <c r="H2" s="25"/>
    </row>
    <row r="3" spans="1:12" ht="15" thickTop="1" thickBot="1" x14ac:dyDescent="0.3">
      <c r="A3" s="18" t="s">
        <v>6</v>
      </c>
      <c r="B3" s="19"/>
      <c r="C3" s="20" t="str">
        <f>数据!B4</f>
        <v xml:space="preserve"> </v>
      </c>
      <c r="D3" s="21"/>
      <c r="E3" s="22" t="s">
        <v>7</v>
      </c>
      <c r="F3" s="23"/>
      <c r="G3" s="24" t="str">
        <f>数据!B2</f>
        <v xml:space="preserve"> </v>
      </c>
      <c r="H3" s="25"/>
    </row>
    <row r="4" spans="1:12" ht="15" thickTop="1" thickBot="1" x14ac:dyDescent="0.3">
      <c r="A4" s="18" t="s">
        <v>8</v>
      </c>
      <c r="B4" s="19"/>
      <c r="C4" s="20" t="str">
        <f>数据!B14</f>
        <v xml:space="preserve"> </v>
      </c>
      <c r="D4" s="21"/>
      <c r="E4" s="22" t="s">
        <v>9</v>
      </c>
      <c r="F4" s="23"/>
      <c r="G4" s="24" t="str">
        <f>数据!B15</f>
        <v xml:space="preserve"> </v>
      </c>
      <c r="H4" s="25"/>
    </row>
    <row r="5" spans="1:12" ht="15" thickTop="1" thickBot="1" x14ac:dyDescent="0.3">
      <c r="A5" s="18" t="s">
        <v>10</v>
      </c>
      <c r="B5" s="19"/>
      <c r="C5" s="20" t="str">
        <f>数据!B7</f>
        <v>胡纬纬</v>
      </c>
      <c r="D5" s="21"/>
      <c r="E5" s="22" t="s">
        <v>9</v>
      </c>
      <c r="F5" s="23"/>
      <c r="G5" s="24">
        <f>数据!B8</f>
        <v>18355319445</v>
      </c>
      <c r="H5" s="25"/>
    </row>
    <row r="6" spans="1:12" ht="15" thickTop="1" thickBot="1" x14ac:dyDescent="0.3">
      <c r="A6" s="18" t="s">
        <v>11</v>
      </c>
      <c r="B6" s="19"/>
      <c r="C6" s="20"/>
      <c r="D6" s="21"/>
      <c r="E6" s="22" t="s">
        <v>12</v>
      </c>
      <c r="F6" s="23"/>
      <c r="G6" s="24" t="str">
        <f>数据!B12</f>
        <v xml:space="preserve"> </v>
      </c>
      <c r="H6" s="25"/>
    </row>
    <row r="7" spans="1:12" ht="15" thickTop="1" thickBot="1" x14ac:dyDescent="0.3">
      <c r="A7" s="18" t="s">
        <v>13</v>
      </c>
      <c r="B7" s="19"/>
      <c r="C7" s="20" t="str">
        <f>数据!B5</f>
        <v>广州</v>
      </c>
      <c r="D7" s="21"/>
      <c r="E7" s="22" t="s">
        <v>14</v>
      </c>
      <c r="F7" s="23"/>
      <c r="G7" s="24" t="str">
        <f>数据!B6</f>
        <v>仪电</v>
      </c>
      <c r="H7" s="25"/>
    </row>
    <row r="8" spans="1:12" ht="15" thickTop="1" thickBot="1" x14ac:dyDescent="0.3">
      <c r="A8" s="32" t="s">
        <v>15</v>
      </c>
      <c r="B8" s="33"/>
      <c r="C8" s="34" t="str">
        <f>数据!B9</f>
        <v>广东省广州市增城区新塘镇南安村东缙物流园A1仓四分区204门</v>
      </c>
      <c r="D8" s="34"/>
      <c r="E8" s="34"/>
      <c r="F8" s="34"/>
      <c r="G8" s="34"/>
      <c r="H8" s="35"/>
    </row>
    <row r="9" spans="1:12" x14ac:dyDescent="0.25">
      <c r="A9" s="8" t="s">
        <v>16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36" t="s">
        <v>22</v>
      </c>
      <c r="H9" s="37"/>
      <c r="J9" s="3"/>
      <c r="K9" s="3"/>
      <c r="L9" s="3"/>
    </row>
    <row r="10" spans="1:12" ht="21" customHeight="1" x14ac:dyDescent="0.25">
      <c r="A10" s="10">
        <v>1</v>
      </c>
      <c r="B10" s="11">
        <f>数据!B16</f>
        <v>50000299</v>
      </c>
      <c r="C10" s="12" t="str">
        <f>数据!C16</f>
        <v>小储物盒</v>
      </c>
      <c r="D10" s="12"/>
      <c r="E10" s="13">
        <f>数据!D16</f>
        <v>1700</v>
      </c>
      <c r="F10" s="13" t="s">
        <v>23</v>
      </c>
      <c r="G10" s="38" t="str">
        <f>数据!E16</f>
        <v>(340)1/9; (340)2/9; (340)3/9; (340)4/9; (340)5/9</v>
      </c>
      <c r="H10" s="39"/>
    </row>
    <row r="11" spans="1:12" ht="21" customHeight="1" x14ac:dyDescent="0.25">
      <c r="A11" s="10">
        <v>2</v>
      </c>
      <c r="B11" s="11">
        <f>数据!B17</f>
        <v>10000080</v>
      </c>
      <c r="C11" s="12" t="str">
        <f>数据!C17</f>
        <v>拉篮组件</v>
      </c>
      <c r="D11" s="12"/>
      <c r="E11" s="13">
        <f>数据!D17</f>
        <v>980</v>
      </c>
      <c r="F11" s="13" t="s">
        <v>23</v>
      </c>
      <c r="G11" s="38" t="str">
        <f>数据!E17</f>
        <v>(600)7/9; (380)8/9</v>
      </c>
      <c r="H11" s="39"/>
    </row>
    <row r="12" spans="1:12" ht="21" customHeight="1" x14ac:dyDescent="0.25">
      <c r="A12" s="10">
        <v>3</v>
      </c>
      <c r="B12" s="11">
        <f>数据!B18</f>
        <v>10000065</v>
      </c>
      <c r="C12" s="12" t="str">
        <f>数据!C18</f>
        <v>大储物盒</v>
      </c>
      <c r="D12" s="12"/>
      <c r="E12" s="13">
        <f>数据!D18</f>
        <v>10</v>
      </c>
      <c r="F12" s="13" t="s">
        <v>23</v>
      </c>
      <c r="G12" s="38" t="str">
        <f>数据!E18</f>
        <v>(10)9/9</v>
      </c>
      <c r="H12" s="39"/>
    </row>
    <row r="13" spans="1:12" ht="21" customHeight="1" x14ac:dyDescent="0.25">
      <c r="A13" s="10">
        <v>4</v>
      </c>
      <c r="B13" s="11">
        <f>数据!B19</f>
        <v>50000498</v>
      </c>
      <c r="C13" s="12" t="str">
        <f>数据!C19</f>
        <v>上层网篮A</v>
      </c>
      <c r="D13" s="12"/>
      <c r="E13" s="13">
        <f>数据!D19</f>
        <v>5</v>
      </c>
      <c r="F13" s="13" t="s">
        <v>23</v>
      </c>
      <c r="G13" s="38" t="str">
        <f>数据!E19</f>
        <v>(5)6/9</v>
      </c>
      <c r="H13" s="39"/>
    </row>
    <row r="14" spans="1:12" ht="21" customHeight="1" x14ac:dyDescent="0.25">
      <c r="A14" s="10">
        <v>5</v>
      </c>
      <c r="B14" s="11">
        <f>数据!B20</f>
        <v>50000502</v>
      </c>
      <c r="C14" s="12" t="str">
        <f>数据!C20</f>
        <v>上层网篮C</v>
      </c>
      <c r="D14" s="12"/>
      <c r="E14" s="13">
        <f>数据!D20</f>
        <v>62</v>
      </c>
      <c r="F14" s="13" t="s">
        <v>23</v>
      </c>
      <c r="G14" s="38" t="str">
        <f>数据!E20</f>
        <v>(62)9/9</v>
      </c>
      <c r="H14" s="39"/>
    </row>
    <row r="15" spans="1:12" ht="21" customHeight="1" x14ac:dyDescent="0.25">
      <c r="A15" s="10">
        <v>6</v>
      </c>
      <c r="B15" s="11">
        <f>数据!B21</f>
        <v>50000503</v>
      </c>
      <c r="C15" s="12" t="str">
        <f>数据!C21</f>
        <v>上层网篮B1</v>
      </c>
      <c r="D15" s="12"/>
      <c r="E15" s="13">
        <f>数据!D21</f>
        <v>24</v>
      </c>
      <c r="F15" s="13" t="s">
        <v>23</v>
      </c>
      <c r="G15" s="38" t="str">
        <f>数据!E21</f>
        <v>(24)6/9</v>
      </c>
      <c r="H15" s="39"/>
    </row>
    <row r="16" spans="1:12" ht="21" customHeight="1" x14ac:dyDescent="0.25">
      <c r="A16" s="10">
        <v>7</v>
      </c>
      <c r="B16" s="11">
        <f>数据!B22</f>
        <v>50000534</v>
      </c>
      <c r="C16" s="12" t="str">
        <f>数据!C22</f>
        <v>上层网篮D1</v>
      </c>
      <c r="D16" s="12"/>
      <c r="E16" s="13">
        <f>数据!D22</f>
        <v>20</v>
      </c>
      <c r="F16" s="13" t="s">
        <v>23</v>
      </c>
      <c r="G16" s="38" t="str">
        <f>数据!E22</f>
        <v>(20)9/9</v>
      </c>
      <c r="H16" s="39"/>
    </row>
    <row r="17" spans="1:8" ht="21" customHeight="1" x14ac:dyDescent="0.25">
      <c r="A17" s="10">
        <v>8</v>
      </c>
      <c r="B17" s="11">
        <f>数据!B23</f>
        <v>50000537</v>
      </c>
      <c r="C17" s="12" t="str">
        <f>数据!C23</f>
        <v>上层网篮E1</v>
      </c>
      <c r="D17" s="12"/>
      <c r="E17" s="13">
        <f>数据!D23</f>
        <v>44</v>
      </c>
      <c r="F17" s="13" t="s">
        <v>23</v>
      </c>
      <c r="G17" s="38" t="str">
        <f>数据!E23</f>
        <v>(44)9/9</v>
      </c>
      <c r="H17" s="39"/>
    </row>
    <row r="18" spans="1:8" ht="21" customHeight="1" x14ac:dyDescent="0.25">
      <c r="A18" s="10">
        <v>9</v>
      </c>
      <c r="B18" s="11">
        <f>数据!B24</f>
        <v>50000517</v>
      </c>
      <c r="C18" s="12" t="str">
        <f>数据!C24</f>
        <v>下层底篮bde2</v>
      </c>
      <c r="D18" s="17"/>
      <c r="E18" s="13">
        <f>数据!D24</f>
        <v>60</v>
      </c>
      <c r="F18" s="13" t="s">
        <v>23</v>
      </c>
      <c r="G18" s="38" t="str">
        <f>数据!E24</f>
        <v>(60)9/9</v>
      </c>
      <c r="H18" s="39"/>
    </row>
    <row r="19" spans="1:8" ht="21" customHeight="1" x14ac:dyDescent="0.25">
      <c r="A19" s="10">
        <v>10</v>
      </c>
      <c r="B19" s="11">
        <f>数据!B25</f>
        <v>0</v>
      </c>
      <c r="C19" s="12" t="str">
        <f>数据!C25</f>
        <v>冰箱货道标签</v>
      </c>
      <c r="D19" s="12"/>
      <c r="E19" s="13">
        <f>数据!D25</f>
        <v>1368</v>
      </c>
      <c r="F19" s="13" t="s">
        <v>23</v>
      </c>
      <c r="G19" s="38" t="str">
        <f>数据!E25</f>
        <v>(1368)6/9</v>
      </c>
      <c r="H19" s="39"/>
    </row>
    <row r="20" spans="1:8" ht="21" customHeight="1" x14ac:dyDescent="0.25">
      <c r="A20" s="10">
        <v>11</v>
      </c>
      <c r="B20" s="11">
        <f>数据!B26</f>
        <v>10000134</v>
      </c>
      <c r="C20" s="12" t="str">
        <f>数据!C26</f>
        <v>冷藏传感器模组AC</v>
      </c>
      <c r="D20" s="12"/>
      <c r="E20" s="13">
        <f>数据!D26</f>
        <v>24</v>
      </c>
      <c r="F20" s="13" t="s">
        <v>23</v>
      </c>
      <c r="G20" s="38" t="str">
        <f>数据!E26</f>
        <v>(24)6/9</v>
      </c>
      <c r="H20" s="39"/>
    </row>
    <row r="21" spans="1:8" ht="21" customHeight="1" x14ac:dyDescent="0.25">
      <c r="A21" s="10">
        <v>12</v>
      </c>
      <c r="B21" s="11">
        <f>数据!B27</f>
        <v>10000135</v>
      </c>
      <c r="C21" s="12" t="str">
        <f>数据!C27</f>
        <v>冷藏传感器模组BDE</v>
      </c>
      <c r="D21" s="12"/>
      <c r="E21" s="13">
        <f>数据!D27</f>
        <v>140</v>
      </c>
      <c r="F21" s="13" t="s">
        <v>23</v>
      </c>
      <c r="G21" s="38" t="str">
        <f>数据!E27</f>
        <v>(140)6/9</v>
      </c>
      <c r="H21" s="39"/>
    </row>
    <row r="22" spans="1:8" ht="30" customHeight="1" x14ac:dyDescent="0.25">
      <c r="A22" s="10">
        <v>13</v>
      </c>
      <c r="B22" s="11">
        <f>数据!B28</f>
        <v>50000496</v>
      </c>
      <c r="C22" s="12" t="str">
        <f>数据!C28</f>
        <v>冷藏货道横梁</v>
      </c>
      <c r="D22" s="12"/>
      <c r="E22" s="13">
        <f>数据!D28</f>
        <v>92</v>
      </c>
      <c r="F22" s="13" t="s">
        <v>23</v>
      </c>
      <c r="G22" s="38" t="str">
        <f>数据!E28</f>
        <v>(92)6/9</v>
      </c>
      <c r="H22" s="39"/>
    </row>
    <row r="23" spans="1:8" ht="21" customHeight="1" x14ac:dyDescent="0.25">
      <c r="A23" s="10">
        <v>14</v>
      </c>
      <c r="B23" s="11">
        <f>数据!B29</f>
        <v>50000337</v>
      </c>
      <c r="C23" s="12" t="str">
        <f>数据!C29</f>
        <v>横梁七位</v>
      </c>
      <c r="D23" s="12"/>
      <c r="E23" s="13">
        <f>数据!D29</f>
        <v>40</v>
      </c>
      <c r="F23" s="13" t="s">
        <v>23</v>
      </c>
      <c r="G23" s="38" t="str">
        <f>数据!E29</f>
        <v>(40)6/9</v>
      </c>
      <c r="H23" s="39"/>
    </row>
    <row r="24" spans="1:8" ht="21" customHeight="1" x14ac:dyDescent="0.25">
      <c r="A24" s="10">
        <v>15</v>
      </c>
      <c r="B24" s="11">
        <f>数据!B30</f>
        <v>50000543</v>
      </c>
      <c r="C24" s="12" t="str">
        <f>数据!C30</f>
        <v>十字带垫M3*8，不锈钢</v>
      </c>
      <c r="D24" s="12"/>
      <c r="E24" s="13">
        <f>数据!D30</f>
        <v>3500</v>
      </c>
      <c r="F24" s="13" t="s">
        <v>23</v>
      </c>
      <c r="G24" s="38" t="str">
        <f>数据!E30</f>
        <v>(3500)9/9</v>
      </c>
      <c r="H24" s="39"/>
    </row>
    <row r="25" spans="1:8" ht="16.2" thickBot="1" x14ac:dyDescent="0.3">
      <c r="A25" s="29" t="s">
        <v>24</v>
      </c>
      <c r="B25" s="30"/>
      <c r="C25" s="30"/>
      <c r="D25" s="30"/>
      <c r="E25" s="30"/>
      <c r="F25" s="30"/>
      <c r="G25" s="30"/>
      <c r="H25" s="31"/>
    </row>
    <row r="26" spans="1:8" x14ac:dyDescent="0.25">
      <c r="A26" s="14"/>
    </row>
    <row r="27" spans="1:8" x14ac:dyDescent="0.25">
      <c r="B27" s="16" t="s">
        <v>25</v>
      </c>
    </row>
  </sheetData>
  <mergeCells count="44">
    <mergeCell ref="G22:H22"/>
    <mergeCell ref="G23:H23"/>
    <mergeCell ref="G24:H24"/>
    <mergeCell ref="A25:H25"/>
    <mergeCell ref="A8:B8"/>
    <mergeCell ref="C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A6:B6"/>
    <mergeCell ref="C6:D6"/>
    <mergeCell ref="E6:F6"/>
    <mergeCell ref="G6:H6"/>
    <mergeCell ref="A7:B7"/>
    <mergeCell ref="C7:D7"/>
    <mergeCell ref="E7:F7"/>
    <mergeCell ref="G7:H7"/>
    <mergeCell ref="A4:B4"/>
    <mergeCell ref="C4:D4"/>
    <mergeCell ref="E4:F4"/>
    <mergeCell ref="G4:H4"/>
    <mergeCell ref="A5:B5"/>
    <mergeCell ref="C5:D5"/>
    <mergeCell ref="E5:F5"/>
    <mergeCell ref="G5:H5"/>
    <mergeCell ref="A3:B3"/>
    <mergeCell ref="C3:D3"/>
    <mergeCell ref="E3:F3"/>
    <mergeCell ref="G3:H3"/>
    <mergeCell ref="A1:F1"/>
    <mergeCell ref="A2:B2"/>
    <mergeCell ref="C2:D2"/>
    <mergeCell ref="E2:F2"/>
    <mergeCell ref="G2:H2"/>
  </mergeCells>
  <phoneticPr fontId="1" type="noConversion"/>
  <pageMargins left="0.7" right="0.7" top="0.75" bottom="0.75" header="0.3" footer="0.3"/>
  <pageSetup paperSize="9" scale="72" orientation="landscape" r:id="rId1"/>
  <headerFooter alignWithMargins="0">
    <oddHeader>&amp;R&amp;"黑体,加粗"磐石电气（常州）有限公司</oddHeader>
    <oddFooter xml:space="preserve">&amp;L&amp;12发货人(签名)：      
日期：   &amp;C&amp;12签收人（签名）：                
日期：&amp;11 &amp;R&amp;12&amp;P/&amp;N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B001-B311-4880-8A42-79EB5CF4AA91}">
  <dimension ref="A1:E30"/>
  <sheetViews>
    <sheetView workbookViewId="0">
      <selection activeCell="H29" sqref="G29:H29"/>
    </sheetView>
  </sheetViews>
  <sheetFormatPr defaultRowHeight="13.8" x14ac:dyDescent="0.25"/>
  <cols>
    <col min="1" max="1" width="20" customWidth="1"/>
    <col min="2" max="2" width="18.21875" style="5" customWidth="1"/>
  </cols>
  <sheetData>
    <row r="1" spans="1:5" x14ac:dyDescent="0.25">
      <c r="A1" s="4" t="s">
        <v>0</v>
      </c>
      <c r="B1" s="5" t="s">
        <v>54</v>
      </c>
    </row>
    <row r="2" spans="1:5" x14ac:dyDescent="0.25">
      <c r="A2" s="4" t="s">
        <v>28</v>
      </c>
      <c r="B2" s="5" t="s">
        <v>38</v>
      </c>
    </row>
    <row r="3" spans="1:5" x14ac:dyDescent="0.25">
      <c r="A3" s="4" t="s">
        <v>29</v>
      </c>
      <c r="B3" s="5">
        <v>9</v>
      </c>
    </row>
    <row r="4" spans="1:5" x14ac:dyDescent="0.25">
      <c r="A4" s="4" t="s">
        <v>30</v>
      </c>
      <c r="B4" s="5" t="s">
        <v>38</v>
      </c>
    </row>
    <row r="5" spans="1:5" x14ac:dyDescent="0.25">
      <c r="A5" s="4" t="s">
        <v>31</v>
      </c>
      <c r="B5" s="5" t="s">
        <v>27</v>
      </c>
    </row>
    <row r="6" spans="1:5" x14ac:dyDescent="0.25">
      <c r="A6" s="4" t="s">
        <v>5</v>
      </c>
      <c r="B6" s="5" t="s">
        <v>55</v>
      </c>
    </row>
    <row r="7" spans="1:5" x14ac:dyDescent="0.25">
      <c r="A7" s="4" t="s">
        <v>1</v>
      </c>
      <c r="B7" s="5" t="s">
        <v>56</v>
      </c>
    </row>
    <row r="8" spans="1:5" x14ac:dyDescent="0.25">
      <c r="A8" s="4" t="s">
        <v>32</v>
      </c>
      <c r="B8" s="5">
        <v>18355319445</v>
      </c>
    </row>
    <row r="9" spans="1:5" x14ac:dyDescent="0.25">
      <c r="A9" s="4" t="s">
        <v>33</v>
      </c>
      <c r="B9" s="5" t="s">
        <v>57</v>
      </c>
    </row>
    <row r="10" spans="1:5" x14ac:dyDescent="0.25">
      <c r="A10" s="4" t="s">
        <v>34</v>
      </c>
      <c r="B10" s="5" t="s">
        <v>39</v>
      </c>
    </row>
    <row r="11" spans="1:5" x14ac:dyDescent="0.25">
      <c r="A11" s="4" t="s">
        <v>11</v>
      </c>
      <c r="B11" s="5" t="s">
        <v>40</v>
      </c>
    </row>
    <row r="12" spans="1:5" x14ac:dyDescent="0.25">
      <c r="A12" s="4" t="s">
        <v>35</v>
      </c>
      <c r="B12" s="5" t="s">
        <v>38</v>
      </c>
    </row>
    <row r="13" spans="1:5" x14ac:dyDescent="0.25">
      <c r="A13" s="4" t="s">
        <v>4</v>
      </c>
      <c r="B13" s="5" t="s">
        <v>38</v>
      </c>
    </row>
    <row r="14" spans="1:5" x14ac:dyDescent="0.25">
      <c r="A14" s="4" t="s">
        <v>36</v>
      </c>
      <c r="B14" s="5" t="s">
        <v>38</v>
      </c>
    </row>
    <row r="15" spans="1:5" x14ac:dyDescent="0.25">
      <c r="A15" s="4" t="s">
        <v>37</v>
      </c>
      <c r="B15" s="5" t="s">
        <v>38</v>
      </c>
    </row>
    <row r="16" spans="1:5" x14ac:dyDescent="0.25">
      <c r="B16" s="5">
        <v>50000299</v>
      </c>
      <c r="C16" t="s">
        <v>43</v>
      </c>
      <c r="D16">
        <v>1700</v>
      </c>
      <c r="E16" t="s">
        <v>58</v>
      </c>
    </row>
    <row r="17" spans="2:5" x14ac:dyDescent="0.25">
      <c r="B17" s="5">
        <v>10000080</v>
      </c>
      <c r="C17" t="s">
        <v>41</v>
      </c>
      <c r="D17">
        <v>980</v>
      </c>
      <c r="E17" t="s">
        <v>59</v>
      </c>
    </row>
    <row r="18" spans="2:5" x14ac:dyDescent="0.25">
      <c r="B18" s="5">
        <v>10000065</v>
      </c>
      <c r="C18" t="s">
        <v>42</v>
      </c>
      <c r="D18">
        <v>10</v>
      </c>
      <c r="E18" t="s">
        <v>60</v>
      </c>
    </row>
    <row r="19" spans="2:5" x14ac:dyDescent="0.25">
      <c r="B19" s="5">
        <v>50000498</v>
      </c>
      <c r="C19" t="s">
        <v>44</v>
      </c>
      <c r="D19">
        <v>5</v>
      </c>
      <c r="E19" t="s">
        <v>61</v>
      </c>
    </row>
    <row r="20" spans="2:5" x14ac:dyDescent="0.25">
      <c r="B20" s="5">
        <v>50000502</v>
      </c>
      <c r="C20" t="s">
        <v>45</v>
      </c>
      <c r="D20">
        <v>62</v>
      </c>
      <c r="E20" t="s">
        <v>62</v>
      </c>
    </row>
    <row r="21" spans="2:5" x14ac:dyDescent="0.25">
      <c r="B21" s="5">
        <v>50000503</v>
      </c>
      <c r="C21" t="s">
        <v>46</v>
      </c>
      <c r="D21">
        <v>24</v>
      </c>
      <c r="E21" t="s">
        <v>63</v>
      </c>
    </row>
    <row r="22" spans="2:5" x14ac:dyDescent="0.25">
      <c r="B22" s="5">
        <v>50000534</v>
      </c>
      <c r="C22" t="s">
        <v>47</v>
      </c>
      <c r="D22">
        <v>20</v>
      </c>
      <c r="E22" t="s">
        <v>64</v>
      </c>
    </row>
    <row r="23" spans="2:5" x14ac:dyDescent="0.25">
      <c r="B23" s="5">
        <v>50000537</v>
      </c>
      <c r="C23" t="s">
        <v>48</v>
      </c>
      <c r="D23">
        <v>44</v>
      </c>
      <c r="E23" t="s">
        <v>65</v>
      </c>
    </row>
    <row r="24" spans="2:5" x14ac:dyDescent="0.25">
      <c r="B24" s="5">
        <v>50000517</v>
      </c>
      <c r="C24" t="s">
        <v>49</v>
      </c>
      <c r="D24">
        <v>60</v>
      </c>
      <c r="E24" t="s">
        <v>66</v>
      </c>
    </row>
    <row r="25" spans="2:5" x14ac:dyDescent="0.25">
      <c r="C25" t="s">
        <v>67</v>
      </c>
      <c r="D25">
        <v>1368</v>
      </c>
      <c r="E25" t="s">
        <v>68</v>
      </c>
    </row>
    <row r="26" spans="2:5" x14ac:dyDescent="0.25">
      <c r="B26" s="5">
        <v>10000134</v>
      </c>
      <c r="C26" t="s">
        <v>50</v>
      </c>
      <c r="D26">
        <v>24</v>
      </c>
      <c r="E26" t="s">
        <v>63</v>
      </c>
    </row>
    <row r="27" spans="2:5" x14ac:dyDescent="0.25">
      <c r="B27" s="5">
        <v>10000135</v>
      </c>
      <c r="C27" t="s">
        <v>51</v>
      </c>
      <c r="D27">
        <v>140</v>
      </c>
      <c r="E27" t="s">
        <v>69</v>
      </c>
    </row>
    <row r="28" spans="2:5" x14ac:dyDescent="0.25">
      <c r="B28" s="5">
        <v>50000496</v>
      </c>
      <c r="C28" t="s">
        <v>52</v>
      </c>
      <c r="D28">
        <v>92</v>
      </c>
      <c r="E28" t="s">
        <v>70</v>
      </c>
    </row>
    <row r="29" spans="2:5" x14ac:dyDescent="0.25">
      <c r="B29" s="5">
        <v>50000337</v>
      </c>
      <c r="C29" t="s">
        <v>71</v>
      </c>
      <c r="D29">
        <v>40</v>
      </c>
      <c r="E29" t="s">
        <v>72</v>
      </c>
    </row>
    <row r="30" spans="2:5" x14ac:dyDescent="0.25">
      <c r="B30" s="5">
        <v>50000543</v>
      </c>
      <c r="C30" t="s">
        <v>53</v>
      </c>
      <c r="D30">
        <v>3500</v>
      </c>
      <c r="E30" t="s">
        <v>73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发货清单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Xinpeng Shen</dc:creator>
  <cp:lastModifiedBy>localUser</cp:lastModifiedBy>
  <cp:lastPrinted>2021-03-04T09:35:27Z</cp:lastPrinted>
  <dcterms:created xsi:type="dcterms:W3CDTF">2015-06-05T18:19:34Z</dcterms:created>
  <dcterms:modified xsi:type="dcterms:W3CDTF">2021-03-06T06:58:32Z</dcterms:modified>
</cp:coreProperties>
</file>