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ocuments\星巴克\装托清单\"/>
    </mc:Choice>
  </mc:AlternateContent>
  <xr:revisionPtr revIDLastSave="0" documentId="13_ncr:1_{73CFC21A-EFDF-41EB-ADDF-1A64B9BD80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E37" i="3"/>
  <c r="C37" i="3"/>
  <c r="B3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G15" i="3"/>
  <c r="G16" i="3"/>
  <c r="G17" i="3"/>
  <c r="G18" i="3"/>
  <c r="E15" i="3"/>
  <c r="E16" i="3"/>
  <c r="E17" i="3"/>
  <c r="E18" i="3"/>
  <c r="C15" i="3"/>
  <c r="C16" i="3"/>
  <c r="C17" i="3"/>
  <c r="C18" i="3"/>
  <c r="B18" i="3"/>
  <c r="B15" i="3"/>
  <c r="B16" i="3"/>
  <c r="B17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<sst xmlns="http://schemas.openxmlformats.org/spreadsheetml/2006/main" count="138" uniqueCount="102">
  <si>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</si>
  <si>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</si>
  <si>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</si>
  <si>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</si>
  <si>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</si>
  <si>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</si>
  <si>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</si>
  <si>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</si>
  <si>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</si>
  <si>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</si>
  <si>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</si>
  <si>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</si>
  <si>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</si>
  <si>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</si>
  <si>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</si>
  <si>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</si>
  <si>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</si>
  <si>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</si>
  <si>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</si>
  <si>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</si>
  <si>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</si>
  <si>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</si>
  <si>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</si>
  <si>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</si>
  <si>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</si>
  <si>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</si>
  <si>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</si>
  <si>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</si>
  <si>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</si>
  <si>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</si>
  <si>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</si>
  <si>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</si>
  <si>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</si>
  <si>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</si>
  <si>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</si>
  <si>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</si>
  <si>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</si>
  <si>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</si>
  <si>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</si>
  <si>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钣金，横梁底部固定板</t>
  </si>
  <si>
    <t>中货道转接板</t>
  </si>
  <si>
    <t>防水电缆延长线15米</t>
  </si>
  <si>
    <t>集成电源，双出线，9V/15A</t>
  </si>
  <si>
    <t>PSFH210305001</t>
  </si>
  <si>
    <t>20托</t>
  </si>
  <si>
    <t>盛海</t>
  </si>
  <si>
    <t>钟成炜</t>
  </si>
  <si>
    <t>广州市黄埔区观达路20号密博智慧创新中心</t>
  </si>
  <si>
    <t>单独货道储物盒-小</t>
  </si>
  <si>
    <t>(234)1/20托</t>
  </si>
  <si>
    <t>PVC内衬-小</t>
  </si>
  <si>
    <t>(250)1/20托; (1760)17/20托</t>
  </si>
  <si>
    <t>特大货道</t>
  </si>
  <si>
    <t>(32)2/20托; (32)3/20托; (32)4/20托; (32)5/20托; (9)17/20托</t>
  </si>
  <si>
    <t>平板</t>
  </si>
  <si>
    <t>(139)6/20托</t>
  </si>
  <si>
    <t>RS232集线器V3</t>
  </si>
  <si>
    <t>(124)6/20托</t>
  </si>
  <si>
    <t>防水电缆延长线10米</t>
  </si>
  <si>
    <t>(35)6/20托; (15)6/20托</t>
  </si>
  <si>
    <t>DC电源延长线5米</t>
  </si>
  <si>
    <t>(35)6/20托</t>
  </si>
  <si>
    <t>防水电缆延长线0.5米</t>
  </si>
  <si>
    <t>(23)6/20托</t>
  </si>
  <si>
    <t>防水电缆延长线2米</t>
  </si>
  <si>
    <t>(135)6/20托</t>
  </si>
  <si>
    <t>五通防水电缆线</t>
  </si>
  <si>
    <t>(281)6/20托</t>
  </si>
  <si>
    <t>三通防水电缆线</t>
  </si>
  <si>
    <t>(203)6/20托</t>
  </si>
  <si>
    <t>(40)6/20托</t>
  </si>
  <si>
    <t>常温数字传感器模组</t>
  </si>
  <si>
    <t>(810)7/20托; (810)8/20托; (810)9/20托; (810)10/20托; (864)11/20托; (864)12/20托; (864)13/20托; (744)14/20托</t>
  </si>
  <si>
    <t>(2000)14/20托; (2600)17/20托</t>
  </si>
  <si>
    <t>灵活货道</t>
  </si>
  <si>
    <t>(333)15/20托</t>
  </si>
  <si>
    <t>(198)16/20托</t>
  </si>
  <si>
    <t>PVC内衬-中</t>
  </si>
  <si>
    <t>(300)16/20托</t>
  </si>
  <si>
    <t>PVC内衬-大</t>
  </si>
  <si>
    <t>(149)16/20托</t>
  </si>
  <si>
    <t>扫码模块</t>
  </si>
  <si>
    <t>(136)17/20托</t>
  </si>
  <si>
    <t>(100)17/20托</t>
  </si>
  <si>
    <t>法兰螺母，M6，不锈钢</t>
  </si>
  <si>
    <t>(15000)17/20托</t>
  </si>
  <si>
    <t>带垫螺丝，M3x8，黑色带垫</t>
  </si>
  <si>
    <t>(65000)17/20托</t>
  </si>
  <si>
    <t>沉头螺丝，M3x8，</t>
  </si>
  <si>
    <t>(3500)17/20托</t>
  </si>
  <si>
    <t>电子标签</t>
  </si>
  <si>
    <t>(4608)18/20托; (1805)20/20托</t>
  </si>
  <si>
    <t>钣金，横梁4位</t>
  </si>
  <si>
    <t>(290)19/20托</t>
  </si>
  <si>
    <t>钣金，标签支架7位</t>
  </si>
  <si>
    <t>(589)19/20托</t>
  </si>
  <si>
    <t>钣金，标签支架4位</t>
  </si>
  <si>
    <t>(145)19/20托</t>
  </si>
  <si>
    <t>2021.03.04</t>
    <phoneticPr fontId="1" type="noConversion"/>
  </si>
  <si>
    <t>2021.03.05</t>
    <phoneticPr fontId="1" type="noConversion"/>
  </si>
  <si>
    <t>透明双面胶，1mm厚，28*28mm</t>
  </si>
  <si>
    <t>(6450)19/20托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</si>
</sst>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40"/>
  <sheetViews>
    <sheetView tabSelected="1" showWhiteSpace="0" topLeftCell="A4" zoomScaleNormal="100" workbookViewId="0">
      <selection activeCell="G27" sqref="G27:H27"/>
    </sheetView>
  </sheetViews>
  <sheetFormatPr defaultColWidth="8.875" defaultRowHeight="14.25" x14ac:dyDescent="0.2"/>
  <cols>
    <col min="1" max="1" width="6.5" style="15" customWidth="1"/>
    <col min="2" max="2" width="12" style="15" customWidth="1"/>
    <col min="3" max="3" width="26.125" style="15" customWidth="1"/>
    <col min="4" max="4" width="14.5" style="15" customWidth="1"/>
    <col min="5" max="6" width="8.5" style="14" customWidth="1"/>
    <col min="7" max="7" width="17.5" style="15" customWidth="1"/>
    <col min="8" max="8" width="34.5" style="15" customWidth="1"/>
    <col min="9" max="9" width="25.25" style="2" customWidth="1"/>
    <col min="10" max="10" width="20.375" style="2" customWidth="1"/>
    <col min="11" max="16384" width="8.875" style="2"/>
  </cols>
  <sheetData>
    <row r="1" spans="1:12" s="1" customFormat="1" ht="25.5" thickBot="1" x14ac:dyDescent="0.25">
      <c r="A1" s="26" t="s">
        <v>2</v>
      </c>
      <c r="B1" s="27"/>
      <c r="C1" s="27"/>
      <c r="D1" s="27"/>
      <c r="E1" s="27"/>
      <c r="F1" s="28"/>
      <c r="G1" s="6" t="s">
        <v>3</v>
      </c>
      <c r="H1" s="7" t="str">
        <f>数据!B1</f>
        <v>PSFH210305001</v>
      </c>
    </row>
    <row r="2" spans="1:12" ht="15" thickBot="1" x14ac:dyDescent="0.25">
      <c r="A2" s="18" t="s">
        <v>4</v>
      </c>
      <c r="B2" s="19"/>
      <c r="C2" s="20" t="s">
        <v>26</v>
      </c>
      <c r="D2" s="21"/>
      <c r="E2" s="22" t="s">
        <v>5</v>
      </c>
      <c r="F2" s="23"/>
      <c r="G2" s="24" t="str">
        <f>数据!B6</f>
        <v>盛海</v>
      </c>
      <c r="H2" s="25"/>
    </row>
    <row r="3" spans="1:12" ht="15.75" thickTop="1" thickBot="1" x14ac:dyDescent="0.25">
      <c r="A3" s="18" t="s">
        <v>6</v>
      </c>
      <c r="B3" s="19"/>
      <c r="C3" s="20" t="str">
        <f>数据!B4</f>
        <v xml:space="preserve"> </v>
      </c>
      <c r="D3" s="21"/>
      <c r="E3" s="22" t="s">
        <v>7</v>
      </c>
      <c r="F3" s="23"/>
      <c r="G3" s="24" t="str">
        <f>数据!B2</f>
        <v xml:space="preserve"> </v>
      </c>
      <c r="H3" s="25"/>
    </row>
    <row r="4" spans="1:12" ht="15.75" thickTop="1" thickBot="1" x14ac:dyDescent="0.25">
      <c r="A4" s="18" t="s">
        <v>8</v>
      </c>
      <c r="B4" s="19"/>
      <c r="C4" s="20" t="str">
        <f>数据!B14</f>
        <v xml:space="preserve"> </v>
      </c>
      <c r="D4" s="21"/>
      <c r="E4" s="22" t="s">
        <v>9</v>
      </c>
      <c r="F4" s="23"/>
      <c r="G4" s="24" t="str">
        <f>数据!B15</f>
        <v xml:space="preserve"> </v>
      </c>
      <c r="H4" s="25"/>
    </row>
    <row r="5" spans="1:12" ht="15.75" thickTop="1" thickBot="1" x14ac:dyDescent="0.25">
      <c r="A5" s="18" t="s">
        <v>10</v>
      </c>
      <c r="B5" s="19"/>
      <c r="C5" s="20" t="str">
        <f>数据!B7</f>
        <v>钟成炜</v>
      </c>
      <c r="D5" s="21"/>
      <c r="E5" s="22" t="s">
        <v>9</v>
      </c>
      <c r="F5" s="23"/>
      <c r="G5" s="24">
        <f>数据!B8</f>
        <v>18926281795</v>
      </c>
      <c r="H5" s="25"/>
    </row>
    <row r="6" spans="1:12" ht="15.75" thickTop="1" thickBot="1" x14ac:dyDescent="0.25">
      <c r="A6" s="18" t="s">
        <v>11</v>
      </c>
      <c r="B6" s="19"/>
      <c r="C6" s="20"/>
      <c r="D6" s="21"/>
      <c r="E6" s="22" t="s">
        <v>12</v>
      </c>
      <c r="F6" s="23"/>
      <c r="G6" s="24" t="str">
        <f>数据!B12</f>
        <v xml:space="preserve"> </v>
      </c>
      <c r="H6" s="25"/>
    </row>
    <row r="7" spans="1:12" ht="15.75" thickTop="1" thickBot="1" x14ac:dyDescent="0.25">
      <c r="A7" s="18" t="s">
        <v>13</v>
      </c>
      <c r="B7" s="19"/>
      <c r="C7" s="20" t="str">
        <f>数据!B5</f>
        <v>广州</v>
      </c>
      <c r="D7" s="21"/>
      <c r="E7" s="22" t="s">
        <v>14</v>
      </c>
      <c r="F7" s="23"/>
      <c r="G7" s="24" t="str">
        <f>数据!B6</f>
        <v>盛海</v>
      </c>
      <c r="H7" s="25"/>
    </row>
    <row r="8" spans="1:12" ht="15.75" thickTop="1" thickBot="1" x14ac:dyDescent="0.25">
      <c r="A8" s="32" t="s">
        <v>15</v>
      </c>
      <c r="B8" s="33"/>
      <c r="C8" s="34" t="str">
        <f>数据!B9</f>
        <v>广州市黄埔区观达路20号密博智慧创新中心</v>
      </c>
      <c r="D8" s="34"/>
      <c r="E8" s="34"/>
      <c r="F8" s="34"/>
      <c r="G8" s="34"/>
      <c r="H8" s="35"/>
    </row>
    <row r="9" spans="1:12" x14ac:dyDescent="0.2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36" t="s">
        <v>22</v>
      </c>
      <c r="H9" s="37"/>
      <c r="J9" s="3"/>
      <c r="K9" s="3"/>
      <c r="L9" s="3"/>
    </row>
    <row r="10" spans="1:12" ht="21" customHeight="1" x14ac:dyDescent="0.2">
      <c r="A10" s="10">
        <v>1</v>
      </c>
      <c r="B10" s="11">
        <f>数据!B16</f>
        <v>50000299</v>
      </c>
      <c r="C10" s="12" t="str">
        <f>数据!C16</f>
        <v>单独货道储物盒-小</v>
      </c>
      <c r="D10" s="12"/>
      <c r="E10" s="13">
        <f>数据!D16</f>
        <v>234</v>
      </c>
      <c r="F10" s="13" t="s">
        <v>23</v>
      </c>
      <c r="G10" s="38" t="str">
        <f>数据!E16</f>
        <v>(234)1/20托</v>
      </c>
      <c r="H10" s="39"/>
    </row>
    <row r="11" spans="1:12" ht="21" customHeight="1" x14ac:dyDescent="0.2">
      <c r="A11" s="10">
        <v>2</v>
      </c>
      <c r="B11" s="11">
        <f>数据!B17</f>
        <v>50000441</v>
      </c>
      <c r="C11" s="12" t="str">
        <f>数据!C17</f>
        <v>PVC内衬-小</v>
      </c>
      <c r="D11" s="12"/>
      <c r="E11" s="13">
        <f>数据!D17</f>
        <v>2010</v>
      </c>
      <c r="F11" s="13" t="s">
        <v>23</v>
      </c>
      <c r="G11" s="38" t="str">
        <f>数据!E17</f>
        <v>(250)1/20托; (1760)17/20托</v>
      </c>
      <c r="H11" s="39"/>
    </row>
    <row r="12" spans="1:12" ht="21" customHeight="1" x14ac:dyDescent="0.2">
      <c r="A12" s="10">
        <v>3</v>
      </c>
      <c r="B12" s="11">
        <f>数据!B18</f>
        <v>10000067</v>
      </c>
      <c r="C12" s="12" t="str">
        <f>数据!C18</f>
        <v>特大货道</v>
      </c>
      <c r="D12" s="12"/>
      <c r="E12" s="13">
        <f>数据!D18</f>
        <v>137</v>
      </c>
      <c r="F12" s="13" t="s">
        <v>23</v>
      </c>
      <c r="G12" s="38" t="str">
        <f>数据!E18</f>
        <v>(32)2/20托; (32)3/20托; (32)4/20托; (32)5/20托; (9)17/20托</v>
      </c>
      <c r="H12" s="39"/>
    </row>
    <row r="13" spans="1:12" ht="21" customHeight="1" x14ac:dyDescent="0.2">
      <c r="A13" s="10">
        <v>4</v>
      </c>
      <c r="B13" s="11">
        <f>数据!B19</f>
        <v>50000353</v>
      </c>
      <c r="C13" s="12" t="str">
        <f>数据!C19</f>
        <v>平板</v>
      </c>
      <c r="D13" s="12"/>
      <c r="E13" s="13">
        <f>数据!D19</f>
        <v>139</v>
      </c>
      <c r="F13" s="13" t="s">
        <v>23</v>
      </c>
      <c r="G13" s="38" t="str">
        <f>数据!E19</f>
        <v>(139)6/20托</v>
      </c>
      <c r="H13" s="39"/>
    </row>
    <row r="14" spans="1:12" ht="21" customHeight="1" x14ac:dyDescent="0.2">
      <c r="A14" s="10">
        <v>5</v>
      </c>
      <c r="B14" s="11">
        <f>数据!B20</f>
        <v>80000125</v>
      </c>
      <c r="C14" s="12" t="str">
        <f>数据!C20</f>
        <v>RS232集线器V3</v>
      </c>
      <c r="D14" s="12"/>
      <c r="E14" s="13">
        <f>数据!D20</f>
        <v>124</v>
      </c>
      <c r="F14" s="13" t="s">
        <v>23</v>
      </c>
      <c r="G14" s="38" t="str">
        <f>数据!E20</f>
        <v>(124)6/20托</v>
      </c>
      <c r="H14" s="39"/>
    </row>
    <row r="15" spans="1:12" ht="21" customHeight="1" x14ac:dyDescent="0.2">
      <c r="A15" s="10">
        <v>6</v>
      </c>
      <c r="B15" s="11">
        <f>数据!B21</f>
        <v>30000457</v>
      </c>
      <c r="C15" s="12" t="str">
        <f>数据!C21</f>
        <v>防水电缆延长线10米</v>
      </c>
      <c r="D15" s="12"/>
      <c r="E15" s="13">
        <f>数据!D21</f>
        <v>50</v>
      </c>
      <c r="F15" s="13" t="s">
        <v>23</v>
      </c>
      <c r="G15" s="38" t="str">
        <f>数据!E21</f>
        <v>(35)6/20托; (15)6/20托</v>
      </c>
      <c r="H15" s="39"/>
    </row>
    <row r="16" spans="1:12" ht="21" customHeight="1" x14ac:dyDescent="0.2">
      <c r="A16" s="10">
        <v>7</v>
      </c>
      <c r="B16" s="11">
        <f>数据!B22</f>
        <v>30000510</v>
      </c>
      <c r="C16" s="12" t="str">
        <f>数据!C22</f>
        <v>DC电源延长线5米</v>
      </c>
      <c r="D16" s="12"/>
      <c r="E16" s="13">
        <f>数据!D22</f>
        <v>35</v>
      </c>
      <c r="F16" s="13" t="s">
        <v>23</v>
      </c>
      <c r="G16" s="38" t="str">
        <f>数据!E22</f>
        <v>(35)6/20托</v>
      </c>
      <c r="H16" s="39"/>
    </row>
    <row r="17" spans="1:8" ht="21" customHeight="1" x14ac:dyDescent="0.2">
      <c r="A17" s="10">
        <v>8</v>
      </c>
      <c r="B17" s="11">
        <f>数据!B23</f>
        <v>30000480</v>
      </c>
      <c r="C17" s="12" t="str">
        <f>数据!C23</f>
        <v>防水电缆延长线0.5米</v>
      </c>
      <c r="D17" s="12"/>
      <c r="E17" s="13">
        <f>数据!D23</f>
        <v>23</v>
      </c>
      <c r="F17" s="13" t="s">
        <v>23</v>
      </c>
      <c r="G17" s="38" t="str">
        <f>数据!E23</f>
        <v>(23)6/20托</v>
      </c>
      <c r="H17" s="39"/>
    </row>
    <row r="18" spans="1:8" ht="21" customHeight="1" x14ac:dyDescent="0.2">
      <c r="A18" s="10">
        <v>9</v>
      </c>
      <c r="B18" s="11">
        <f>数据!B24</f>
        <v>30000466</v>
      </c>
      <c r="C18" s="12" t="str">
        <f>数据!C24</f>
        <v>防水电缆延长线2米</v>
      </c>
      <c r="D18" s="17"/>
      <c r="E18" s="13">
        <f>数据!D24</f>
        <v>135</v>
      </c>
      <c r="F18" s="13" t="s">
        <v>23</v>
      </c>
      <c r="G18" s="38" t="str">
        <f>数据!E24</f>
        <v>(135)6/20托</v>
      </c>
      <c r="H18" s="39"/>
    </row>
    <row r="19" spans="1:8" ht="21" customHeight="1" x14ac:dyDescent="0.2">
      <c r="A19" s="10">
        <v>10</v>
      </c>
      <c r="B19" s="11">
        <f>数据!B25</f>
        <v>30000545</v>
      </c>
      <c r="C19" s="12" t="str">
        <f>数据!C25</f>
        <v>五通防水电缆线</v>
      </c>
      <c r="D19" s="12"/>
      <c r="E19" s="13">
        <f>数据!D25</f>
        <v>281</v>
      </c>
      <c r="F19" s="13" t="s">
        <v>23</v>
      </c>
      <c r="G19" s="38" t="str">
        <f>数据!E25</f>
        <v>(281)6/20托</v>
      </c>
      <c r="H19" s="39"/>
    </row>
    <row r="20" spans="1:8" ht="21" customHeight="1" x14ac:dyDescent="0.2">
      <c r="A20" s="10">
        <v>11</v>
      </c>
      <c r="B20" s="11">
        <f>数据!B26</f>
        <v>30000481</v>
      </c>
      <c r="C20" s="12" t="str">
        <f>数据!C26</f>
        <v>三通防水电缆线</v>
      </c>
      <c r="D20" s="12"/>
      <c r="E20" s="13">
        <f>数据!D26</f>
        <v>203</v>
      </c>
      <c r="F20" s="13" t="s">
        <v>23</v>
      </c>
      <c r="G20" s="38" t="str">
        <f>数据!E26</f>
        <v>(203)6/20托</v>
      </c>
      <c r="H20" s="39"/>
    </row>
    <row r="21" spans="1:8" ht="21" customHeight="1" x14ac:dyDescent="0.2">
      <c r="A21" s="10">
        <v>12</v>
      </c>
      <c r="B21" s="11">
        <f>数据!B27</f>
        <v>30000485</v>
      </c>
      <c r="C21" s="12" t="str">
        <f>数据!C27</f>
        <v>防水电缆延长线15米</v>
      </c>
      <c r="D21" s="12"/>
      <c r="E21" s="13">
        <f>数据!D27</f>
        <v>40</v>
      </c>
      <c r="F21" s="13" t="s">
        <v>23</v>
      </c>
      <c r="G21" s="38" t="str">
        <f>数据!E27</f>
        <v>(40)6/20托</v>
      </c>
      <c r="H21" s="39"/>
    </row>
    <row r="22" spans="1:8" ht="30" customHeight="1" x14ac:dyDescent="0.2">
      <c r="A22" s="10">
        <v>13</v>
      </c>
      <c r="B22" s="11">
        <f>数据!B28</f>
        <v>30000486</v>
      </c>
      <c r="C22" s="12" t="str">
        <f>数据!C28</f>
        <v>常温数字传感器模组</v>
      </c>
      <c r="D22" s="12"/>
      <c r="E22" s="13">
        <f>数据!D28</f>
        <v>6576</v>
      </c>
      <c r="F22" s="13" t="s">
        <v>23</v>
      </c>
      <c r="G22" s="38" t="str">
        <f>数据!E28</f>
        <v>(810)7/20托; (810)8/20托; (810)9/20托; (810)10/20托; (864)11/20托; (864)12/20托; (864)13/20托; (744)14/20托</v>
      </c>
      <c r="H22" s="39"/>
    </row>
    <row r="23" spans="1:8" ht="21" customHeight="1" x14ac:dyDescent="0.2">
      <c r="A23" s="10">
        <v>14</v>
      </c>
      <c r="B23" s="11">
        <f>数据!B29</f>
        <v>50000342</v>
      </c>
      <c r="C23" s="12" t="str">
        <f>数据!C29</f>
        <v>钣金，横梁底部固定板</v>
      </c>
      <c r="D23" s="12"/>
      <c r="E23" s="13">
        <f>数据!D29</f>
        <v>4600</v>
      </c>
      <c r="F23" s="13" t="s">
        <v>23</v>
      </c>
      <c r="G23" s="38" t="str">
        <f>数据!E29</f>
        <v>(2000)14/20托; (2600)17/20托</v>
      </c>
      <c r="H23" s="39"/>
    </row>
    <row r="24" spans="1:8" ht="21" customHeight="1" x14ac:dyDescent="0.2">
      <c r="A24" s="10">
        <v>15</v>
      </c>
      <c r="B24" s="11">
        <f>数据!B30</f>
        <v>10000080</v>
      </c>
      <c r="C24" s="12" t="str">
        <f>数据!C30</f>
        <v>灵活货道</v>
      </c>
      <c r="D24" s="12"/>
      <c r="E24" s="13">
        <f>数据!D30</f>
        <v>333</v>
      </c>
      <c r="F24" s="13" t="s">
        <v>23</v>
      </c>
      <c r="G24" s="38" t="str">
        <f>数据!E30</f>
        <v>(333)15/20托</v>
      </c>
      <c r="H24" s="39"/>
    </row>
    <row r="25" spans="1:8" ht="21" customHeight="1" x14ac:dyDescent="0.2">
      <c r="A25" s="10">
        <v>16</v>
      </c>
      <c r="B25" s="11">
        <f>数据!B31</f>
        <v>80000126</v>
      </c>
      <c r="C25" s="12" t="str">
        <f>数据!C31</f>
        <v>集成电源，双出线，9V/15A</v>
      </c>
      <c r="D25" s="12"/>
      <c r="E25" s="13">
        <f>数据!D31</f>
        <v>198</v>
      </c>
      <c r="F25" s="13" t="s">
        <v>23</v>
      </c>
      <c r="G25" s="38" t="str">
        <f>数据!E31</f>
        <v>(198)16/20托</v>
      </c>
      <c r="H25" s="39"/>
    </row>
    <row r="26" spans="1:8" ht="21" customHeight="1" x14ac:dyDescent="0.2">
      <c r="A26" s="10">
        <v>17</v>
      </c>
      <c r="B26" s="11">
        <f>数据!B32</f>
        <v>50000442</v>
      </c>
      <c r="C26" s="12" t="str">
        <f>数据!C32</f>
        <v>PVC内衬-中</v>
      </c>
      <c r="D26" s="12"/>
      <c r="E26" s="13">
        <f>数据!D32</f>
        <v>300</v>
      </c>
      <c r="F26" s="13" t="s">
        <v>23</v>
      </c>
      <c r="G26" s="38" t="str">
        <f>数据!E32</f>
        <v>(300)16/20托</v>
      </c>
      <c r="H26" s="39"/>
    </row>
    <row r="27" spans="1:8" ht="21" customHeight="1" x14ac:dyDescent="0.2">
      <c r="A27" s="10">
        <v>18</v>
      </c>
      <c r="B27" s="11">
        <f>数据!B33</f>
        <v>50000443</v>
      </c>
      <c r="C27" s="12" t="str">
        <f>数据!C33</f>
        <v>PVC内衬-大</v>
      </c>
      <c r="D27" s="12"/>
      <c r="E27" s="13">
        <f>数据!D33</f>
        <v>149</v>
      </c>
      <c r="F27" s="13" t="s">
        <v>23</v>
      </c>
      <c r="G27" s="38" t="str">
        <f>数据!E33</f>
        <v>(149)16/20托</v>
      </c>
      <c r="H27" s="39"/>
    </row>
    <row r="28" spans="1:8" ht="21" customHeight="1" x14ac:dyDescent="0.2">
      <c r="A28" s="10">
        <v>19</v>
      </c>
      <c r="B28" s="11">
        <f>数据!B34</f>
        <v>50000352</v>
      </c>
      <c r="C28" s="12" t="str">
        <f>数据!C34</f>
        <v>扫码模块</v>
      </c>
      <c r="D28" s="12"/>
      <c r="E28" s="13">
        <f>数据!D34</f>
        <v>136</v>
      </c>
      <c r="F28" s="13" t="s">
        <v>23</v>
      </c>
      <c r="G28" s="38" t="str">
        <f>数据!E34</f>
        <v>(136)17/20托</v>
      </c>
      <c r="H28" s="39"/>
    </row>
    <row r="29" spans="1:8" ht="21" customHeight="1" x14ac:dyDescent="0.2">
      <c r="A29" s="10">
        <v>20</v>
      </c>
      <c r="B29" s="11">
        <f>数据!B35</f>
        <v>50000343</v>
      </c>
      <c r="C29" s="12" t="str">
        <f>数据!C35</f>
        <v>中货道转接板</v>
      </c>
      <c r="D29" s="12"/>
      <c r="E29" s="13">
        <f>数据!D35</f>
        <v>100</v>
      </c>
      <c r="F29" s="13" t="s">
        <v>23</v>
      </c>
      <c r="G29" s="38" t="str">
        <f>数据!E35</f>
        <v>(100)17/20托</v>
      </c>
      <c r="H29" s="39"/>
    </row>
    <row r="30" spans="1:8" ht="21" customHeight="1" x14ac:dyDescent="0.2">
      <c r="A30" s="10">
        <v>21</v>
      </c>
      <c r="B30" s="11">
        <f>数据!B36</f>
        <v>50000332</v>
      </c>
      <c r="C30" s="12" t="str">
        <f>数据!C36</f>
        <v>法兰螺母，M6，不锈钢</v>
      </c>
      <c r="D30" s="12"/>
      <c r="E30" s="13">
        <f>数据!D36</f>
        <v>15000</v>
      </c>
      <c r="F30" s="13" t="s">
        <v>23</v>
      </c>
      <c r="G30" s="38" t="str">
        <f>数据!E36</f>
        <v>(15000)17/20托</v>
      </c>
      <c r="H30" s="39"/>
    </row>
    <row r="31" spans="1:8" ht="21" customHeight="1" x14ac:dyDescent="0.2">
      <c r="A31" s="10">
        <v>22</v>
      </c>
      <c r="B31" s="11">
        <f>数据!B37</f>
        <v>50000323</v>
      </c>
      <c r="C31" s="12" t="str">
        <f>数据!C37</f>
        <v>带垫螺丝，M3x8，黑色带垫</v>
      </c>
      <c r="D31" s="12"/>
      <c r="E31" s="13">
        <f>数据!D37</f>
        <v>65000</v>
      </c>
      <c r="F31" s="13" t="s">
        <v>23</v>
      </c>
      <c r="G31" s="38" t="str">
        <f>数据!E37</f>
        <v>(65000)17/20托</v>
      </c>
      <c r="H31" s="39"/>
    </row>
    <row r="32" spans="1:8" ht="21" customHeight="1" x14ac:dyDescent="0.2">
      <c r="A32" s="10">
        <v>23</v>
      </c>
      <c r="B32" s="11">
        <f>数据!B38</f>
        <v>50000197</v>
      </c>
      <c r="C32" s="12" t="str">
        <f>数据!C38</f>
        <v>沉头螺丝，M3x8，</v>
      </c>
      <c r="D32" s="12"/>
      <c r="E32" s="13">
        <f>数据!D38</f>
        <v>3500</v>
      </c>
      <c r="F32" s="13" t="s">
        <v>23</v>
      </c>
      <c r="G32" s="38" t="str">
        <f>数据!E38</f>
        <v>(3500)17/20托</v>
      </c>
      <c r="H32" s="39"/>
    </row>
    <row r="33" spans="1:8" ht="21" customHeight="1" x14ac:dyDescent="0.2">
      <c r="A33" s="10">
        <v>24</v>
      </c>
      <c r="B33" s="11">
        <f>数据!B39</f>
        <v>10000075</v>
      </c>
      <c r="C33" s="12" t="str">
        <f>数据!C39</f>
        <v>电子标签</v>
      </c>
      <c r="D33" s="12"/>
      <c r="E33" s="13">
        <f>数据!D39</f>
        <v>6413</v>
      </c>
      <c r="F33" s="13" t="s">
        <v>23</v>
      </c>
      <c r="G33" s="38" t="str">
        <f>数据!E39</f>
        <v>(4608)18/20托; (1805)20/20托</v>
      </c>
      <c r="H33" s="39"/>
    </row>
    <row r="34" spans="1:8" ht="21" customHeight="1" x14ac:dyDescent="0.2">
      <c r="A34" s="10">
        <v>25</v>
      </c>
      <c r="B34" s="11">
        <f>数据!B40</f>
        <v>50000368</v>
      </c>
      <c r="C34" s="12" t="str">
        <f>数据!C40</f>
        <v>钣金，横梁4位</v>
      </c>
      <c r="D34" s="12"/>
      <c r="E34" s="13">
        <f>数据!D40</f>
        <v>290</v>
      </c>
      <c r="F34" s="13" t="s">
        <v>23</v>
      </c>
      <c r="G34" s="38" t="str">
        <f>数据!E40</f>
        <v>(290)19/20托</v>
      </c>
      <c r="H34" s="39"/>
    </row>
    <row r="35" spans="1:8" ht="21" customHeight="1" x14ac:dyDescent="0.2">
      <c r="A35" s="10">
        <v>26</v>
      </c>
      <c r="B35" s="11">
        <f>数据!B41</f>
        <v>50000303</v>
      </c>
      <c r="C35" s="12" t="str">
        <f>数据!C41</f>
        <v>钣金，标签支架7位</v>
      </c>
      <c r="D35" s="12"/>
      <c r="E35" s="13">
        <f>数据!D41</f>
        <v>589</v>
      </c>
      <c r="F35" s="13" t="s">
        <v>23</v>
      </c>
      <c r="G35" s="38" t="str">
        <f>数据!E41</f>
        <v>(589)19/20托</v>
      </c>
      <c r="H35" s="39"/>
    </row>
    <row r="36" spans="1:8" ht="21" customHeight="1" x14ac:dyDescent="0.2">
      <c r="A36" s="10">
        <v>27</v>
      </c>
      <c r="B36" s="11">
        <f>数据!B42</f>
        <v>50000367</v>
      </c>
      <c r="C36" s="12" t="str">
        <f>数据!C42</f>
        <v>钣金，标签支架4位</v>
      </c>
      <c r="D36" s="12"/>
      <c r="E36" s="13">
        <f>数据!D42</f>
        <v>145</v>
      </c>
      <c r="F36" s="13" t="s">
        <v>23</v>
      </c>
      <c r="G36" s="38" t="str">
        <f>数据!E42</f>
        <v>(145)19/20托</v>
      </c>
      <c r="H36" s="39"/>
    </row>
    <row r="37" spans="1:8" ht="21" customHeight="1" x14ac:dyDescent="0.2">
      <c r="A37" s="11">
        <v>28</v>
      </c>
      <c r="B37" s="11">
        <f>数据!B43</f>
        <v>90000108</v>
      </c>
      <c r="C37" s="12" t="str">
        <f>数据!C43</f>
        <v>透明双面胶，1mm厚，28*28mm</v>
      </c>
      <c r="D37" s="12"/>
      <c r="E37" s="13">
        <f>数据!D43</f>
        <v>6450</v>
      </c>
      <c r="F37" s="13" t="s">
        <v>23</v>
      </c>
      <c r="G37" s="38" t="str">
        <f>数据!E43</f>
        <v>(6450)19/20托</v>
      </c>
      <c r="H37" s="38"/>
    </row>
    <row r="38" spans="1:8" ht="16.5" thickBot="1" x14ac:dyDescent="0.25">
      <c r="A38" s="29" t="s">
        <v>24</v>
      </c>
      <c r="B38" s="30"/>
      <c r="C38" s="30"/>
      <c r="D38" s="30"/>
      <c r="E38" s="30"/>
      <c r="F38" s="30"/>
      <c r="G38" s="30"/>
      <c r="H38" s="31"/>
    </row>
    <row r="39" spans="1:8" x14ac:dyDescent="0.2">
      <c r="A39" s="14"/>
    </row>
    <row r="40" spans="1:8" x14ac:dyDescent="0.2">
      <c r="B40" s="16" t="s">
        <v>25</v>
      </c>
    </row>
  </sheetData>
  <mergeCells count="57">
    <mergeCell ref="G37:H37"/>
    <mergeCell ref="G35:H35"/>
    <mergeCell ref="G36:H36"/>
    <mergeCell ref="G30:H30"/>
    <mergeCell ref="G31:H31"/>
    <mergeCell ref="G32:H32"/>
    <mergeCell ref="G33:H33"/>
    <mergeCell ref="G34:H34"/>
    <mergeCell ref="G27:H27"/>
    <mergeCell ref="G28:H28"/>
    <mergeCell ref="G29:H29"/>
    <mergeCell ref="G22:H22"/>
    <mergeCell ref="G23:H23"/>
    <mergeCell ref="G24:H24"/>
    <mergeCell ref="G25:H25"/>
    <mergeCell ref="G26:H26"/>
    <mergeCell ref="A38:H38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B6"/>
    <mergeCell ref="C6:D6"/>
    <mergeCell ref="E6:F6"/>
    <mergeCell ref="G6:H6"/>
    <mergeCell ref="A7:B7"/>
    <mergeCell ref="C7:D7"/>
    <mergeCell ref="E7:F7"/>
    <mergeCell ref="G7:H7"/>
    <mergeCell ref="A4:B4"/>
    <mergeCell ref="C4:D4"/>
    <mergeCell ref="E4:F4"/>
    <mergeCell ref="G4:H4"/>
    <mergeCell ref="A5:B5"/>
    <mergeCell ref="C5:D5"/>
    <mergeCell ref="E5:F5"/>
    <mergeCell ref="G5:H5"/>
    <mergeCell ref="A3:B3"/>
    <mergeCell ref="C3:D3"/>
    <mergeCell ref="E3:F3"/>
    <mergeCell ref="G3:H3"/>
    <mergeCell ref="A1:F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43"/>
  <sheetViews>
    <sheetView topLeftCell="A13" workbookViewId="0">
      <selection activeCell="D44" sqref="D44"/>
    </sheetView>
  </sheetViews>
  <sheetFormatPr defaultRowHeight="14.25" x14ac:dyDescent="0.2"/>
  <cols>
    <col min="1" max="1" width="20" customWidth="1"/>
    <col min="2" max="2" width="18.25" style="5" customWidth="1"/>
  </cols>
  <sheetData>
    <row r="1" spans="1:5" x14ac:dyDescent="0.2">
      <c r="A1" s="4" t="s">
        <v>0</v>
      </c>
      <c r="B1" s="5" t="s">
        <v>43</v>
      </c>
    </row>
    <row r="2" spans="1:5" x14ac:dyDescent="0.2">
      <c r="A2" s="4" t="s">
        <v>28</v>
      </c>
      <c r="B2" s="5" t="s">
        <v>38</v>
      </c>
    </row>
    <row r="3" spans="1:5" x14ac:dyDescent="0.2">
      <c r="A3" s="4" t="s">
        <v>29</v>
      </c>
      <c r="B3" s="5" t="s">
        <v>44</v>
      </c>
    </row>
    <row r="4" spans="1:5" x14ac:dyDescent="0.2">
      <c r="A4" s="4" t="s">
        <v>30</v>
      </c>
      <c r="B4" s="5" t="s">
        <v>38</v>
      </c>
    </row>
    <row r="5" spans="1:5" x14ac:dyDescent="0.2">
      <c r="A5" s="4" t="s">
        <v>31</v>
      </c>
      <c r="B5" s="5" t="s">
        <v>27</v>
      </c>
    </row>
    <row r="6" spans="1:5" x14ac:dyDescent="0.2">
      <c r="A6" s="4" t="s">
        <v>5</v>
      </c>
      <c r="B6" s="5" t="s">
        <v>45</v>
      </c>
    </row>
    <row r="7" spans="1:5" x14ac:dyDescent="0.2">
      <c r="A7" s="4" t="s">
        <v>1</v>
      </c>
      <c r="B7" s="5" t="s">
        <v>46</v>
      </c>
    </row>
    <row r="8" spans="1:5" x14ac:dyDescent="0.2">
      <c r="A8" s="4" t="s">
        <v>32</v>
      </c>
      <c r="B8" s="5">
        <v>18926281795</v>
      </c>
    </row>
    <row r="9" spans="1:5" x14ac:dyDescent="0.2">
      <c r="A9" s="4" t="s">
        <v>33</v>
      </c>
      <c r="B9" s="5" t="s">
        <v>47</v>
      </c>
    </row>
    <row r="10" spans="1:5" x14ac:dyDescent="0.2">
      <c r="A10" s="4" t="s">
        <v>34</v>
      </c>
      <c r="B10" s="5" t="s">
        <v>98</v>
      </c>
    </row>
    <row r="11" spans="1:5" x14ac:dyDescent="0.2">
      <c r="A11" s="4" t="s">
        <v>11</v>
      </c>
      <c r="B11" s="5" t="s">
        <v>99</v>
      </c>
    </row>
    <row r="12" spans="1:5" x14ac:dyDescent="0.2">
      <c r="A12" s="4" t="s">
        <v>35</v>
      </c>
      <c r="B12" s="5" t="s">
        <v>38</v>
      </c>
    </row>
    <row r="13" spans="1:5" x14ac:dyDescent="0.2">
      <c r="A13" s="4" t="s">
        <v>4</v>
      </c>
      <c r="B13" s="5" t="s">
        <v>38</v>
      </c>
    </row>
    <row r="14" spans="1:5" x14ac:dyDescent="0.2">
      <c r="A14" s="4" t="s">
        <v>36</v>
      </c>
      <c r="B14" s="5" t="s">
        <v>38</v>
      </c>
    </row>
    <row r="15" spans="1:5" x14ac:dyDescent="0.2">
      <c r="A15" s="4" t="s">
        <v>37</v>
      </c>
      <c r="B15" s="5" t="s">
        <v>38</v>
      </c>
    </row>
    <row r="16" spans="1:5" x14ac:dyDescent="0.2">
      <c r="B16" s="5">
        <v>50000299</v>
      </c>
      <c r="C16" t="s">
        <v>48</v>
      </c>
      <c r="D16">
        <v>234</v>
      </c>
      <c r="E16" t="s">
        <v>49</v>
      </c>
    </row>
    <row r="17" spans="2:5" x14ac:dyDescent="0.2">
      <c r="B17" s="5">
        <v>50000441</v>
      </c>
      <c r="C17" t="s">
        <v>50</v>
      </c>
      <c r="D17">
        <v>2010</v>
      </c>
      <c r="E17" t="s">
        <v>51</v>
      </c>
    </row>
    <row r="18" spans="2:5" x14ac:dyDescent="0.2">
      <c r="B18" s="5">
        <v>10000067</v>
      </c>
      <c r="C18" t="s">
        <v>52</v>
      </c>
      <c r="D18">
        <v>137</v>
      </c>
      <c r="E18" t="s">
        <v>53</v>
      </c>
    </row>
    <row r="19" spans="2:5" x14ac:dyDescent="0.2">
      <c r="B19" s="5">
        <v>50000353</v>
      </c>
      <c r="C19" t="s">
        <v>54</v>
      </c>
      <c r="D19">
        <v>139</v>
      </c>
      <c r="E19" t="s">
        <v>55</v>
      </c>
    </row>
    <row r="20" spans="2:5" x14ac:dyDescent="0.2">
      <c r="B20" s="5">
        <v>80000125</v>
      </c>
      <c r="C20" t="s">
        <v>56</v>
      </c>
      <c r="D20">
        <v>124</v>
      </c>
      <c r="E20" t="s">
        <v>57</v>
      </c>
    </row>
    <row r="21" spans="2:5" x14ac:dyDescent="0.2">
      <c r="B21" s="5">
        <v>30000457</v>
      </c>
      <c r="C21" t="s">
        <v>58</v>
      </c>
      <c r="D21">
        <v>50</v>
      </c>
      <c r="E21" t="s">
        <v>59</v>
      </c>
    </row>
    <row r="22" spans="2:5" x14ac:dyDescent="0.2">
      <c r="B22" s="5">
        <v>30000510</v>
      </c>
      <c r="C22" t="s">
        <v>60</v>
      </c>
      <c r="D22">
        <v>35</v>
      </c>
      <c r="E22" t="s">
        <v>61</v>
      </c>
    </row>
    <row r="23" spans="2:5" x14ac:dyDescent="0.2">
      <c r="B23" s="5">
        <v>30000480</v>
      </c>
      <c r="C23" t="s">
        <v>62</v>
      </c>
      <c r="D23">
        <v>23</v>
      </c>
      <c r="E23" t="s">
        <v>63</v>
      </c>
    </row>
    <row r="24" spans="2:5" x14ac:dyDescent="0.2">
      <c r="B24" s="5">
        <v>30000466</v>
      </c>
      <c r="C24" t="s">
        <v>64</v>
      </c>
      <c r="D24">
        <v>135</v>
      </c>
      <c r="E24" t="s">
        <v>65</v>
      </c>
    </row>
    <row r="25" spans="2:5" x14ac:dyDescent="0.2">
      <c r="B25" s="5">
        <v>30000545</v>
      </c>
      <c r="C25" t="s">
        <v>66</v>
      </c>
      <c r="D25">
        <v>281</v>
      </c>
      <c r="E25" t="s">
        <v>67</v>
      </c>
    </row>
    <row r="26" spans="2:5" x14ac:dyDescent="0.2">
      <c r="B26" s="5">
        <v>30000481</v>
      </c>
      <c r="C26" t="s">
        <v>68</v>
      </c>
      <c r="D26">
        <v>203</v>
      </c>
      <c r="E26" t="s">
        <v>69</v>
      </c>
    </row>
    <row r="27" spans="2:5" x14ac:dyDescent="0.2">
      <c r="B27" s="5">
        <v>30000485</v>
      </c>
      <c r="C27" t="s">
        <v>41</v>
      </c>
      <c r="D27">
        <v>40</v>
      </c>
      <c r="E27" t="s">
        <v>70</v>
      </c>
    </row>
    <row r="28" spans="2:5" x14ac:dyDescent="0.2">
      <c r="B28" s="5">
        <v>30000486</v>
      </c>
      <c r="C28" t="s">
        <v>71</v>
      </c>
      <c r="D28">
        <v>6576</v>
      </c>
      <c r="E28" t="s">
        <v>72</v>
      </c>
    </row>
    <row r="29" spans="2:5" x14ac:dyDescent="0.2">
      <c r="B29" s="5">
        <v>50000342</v>
      </c>
      <c r="C29" t="s">
        <v>39</v>
      </c>
      <c r="D29">
        <v>4600</v>
      </c>
      <c r="E29" t="s">
        <v>73</v>
      </c>
    </row>
    <row r="30" spans="2:5" x14ac:dyDescent="0.2">
      <c r="B30" s="5">
        <v>10000080</v>
      </c>
      <c r="C30" t="s">
        <v>74</v>
      </c>
      <c r="D30">
        <v>333</v>
      </c>
      <c r="E30" t="s">
        <v>75</v>
      </c>
    </row>
    <row r="31" spans="2:5" x14ac:dyDescent="0.2">
      <c r="B31" s="5">
        <v>80000126</v>
      </c>
      <c r="C31" t="s">
        <v>42</v>
      </c>
      <c r="D31">
        <v>198</v>
      </c>
      <c r="E31" t="s">
        <v>76</v>
      </c>
    </row>
    <row r="32" spans="2:5" x14ac:dyDescent="0.2">
      <c r="B32" s="5">
        <v>50000442</v>
      </c>
      <c r="C32" t="s">
        <v>77</v>
      </c>
      <c r="D32">
        <v>300</v>
      </c>
      <c r="E32" t="s">
        <v>78</v>
      </c>
    </row>
    <row r="33" spans="2:5" x14ac:dyDescent="0.2">
      <c r="B33" s="5">
        <v>50000443</v>
      </c>
      <c r="C33" t="s">
        <v>79</v>
      </c>
      <c r="D33">
        <v>149</v>
      </c>
      <c r="E33" t="s">
        <v>80</v>
      </c>
    </row>
    <row r="34" spans="2:5" x14ac:dyDescent="0.2">
      <c r="B34" s="5">
        <v>50000352</v>
      </c>
      <c r="C34" t="s">
        <v>81</v>
      </c>
      <c r="D34">
        <v>136</v>
      </c>
      <c r="E34" t="s">
        <v>82</v>
      </c>
    </row>
    <row r="35" spans="2:5" x14ac:dyDescent="0.2">
      <c r="B35" s="5">
        <v>50000343</v>
      </c>
      <c r="C35" t="s">
        <v>40</v>
      </c>
      <c r="D35">
        <v>100</v>
      </c>
      <c r="E35" t="s">
        <v>83</v>
      </c>
    </row>
    <row r="36" spans="2:5" x14ac:dyDescent="0.2">
      <c r="B36" s="5">
        <v>50000332</v>
      </c>
      <c r="C36" t="s">
        <v>84</v>
      </c>
      <c r="D36">
        <v>15000</v>
      </c>
      <c r="E36" t="s">
        <v>85</v>
      </c>
    </row>
    <row r="37" spans="2:5" x14ac:dyDescent="0.2">
      <c r="B37" s="5">
        <v>50000323</v>
      </c>
      <c r="C37" t="s">
        <v>86</v>
      </c>
      <c r="D37">
        <v>65000</v>
      </c>
      <c r="E37" t="s">
        <v>87</v>
      </c>
    </row>
    <row r="38" spans="2:5" x14ac:dyDescent="0.2">
      <c r="B38" s="5">
        <v>50000197</v>
      </c>
      <c r="C38" t="s">
        <v>88</v>
      </c>
      <c r="D38">
        <v>3500</v>
      </c>
      <c r="E38" t="s">
        <v>89</v>
      </c>
    </row>
    <row r="39" spans="2:5" x14ac:dyDescent="0.2">
      <c r="B39" s="5">
        <v>10000075</v>
      </c>
      <c r="C39" t="s">
        <v>90</v>
      </c>
      <c r="D39">
        <v>6413</v>
      </c>
      <c r="E39" t="s">
        <v>91</v>
      </c>
    </row>
    <row r="40" spans="2:5" x14ac:dyDescent="0.2">
      <c r="B40" s="5">
        <v>50000368</v>
      </c>
      <c r="C40" t="s">
        <v>92</v>
      </c>
      <c r="D40">
        <v>290</v>
      </c>
      <c r="E40" t="s">
        <v>93</v>
      </c>
    </row>
    <row r="41" spans="2:5" x14ac:dyDescent="0.2">
      <c r="B41" s="5">
        <v>50000303</v>
      </c>
      <c r="C41" t="s">
        <v>94</v>
      </c>
      <c r="D41">
        <v>589</v>
      </c>
      <c r="E41" t="s">
        <v>95</v>
      </c>
    </row>
    <row r="42" spans="2:5" x14ac:dyDescent="0.2">
      <c r="B42" s="5">
        <v>50000367</v>
      </c>
      <c r="C42" t="s">
        <v>96</v>
      </c>
      <c r="D42">
        <v>145</v>
      </c>
      <c r="E42" t="s">
        <v>97</v>
      </c>
    </row>
    <row r="43" spans="2:5" x14ac:dyDescent="0.2">
      <c r="B43" s="5">
        <v>90000108</v>
      </c>
      <c r="C43" t="s">
        <v>100</v>
      </c>
      <c r="D43">
        <v>6450</v>
      </c>
      <c r="E43" t="s">
        <v>101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吴炜杰</cp:lastModifiedBy>
  <cp:lastPrinted>2021-03-04T09:35:27Z</cp:lastPrinted>
  <dcterms:created xsi:type="dcterms:W3CDTF">2015-06-05T18:19:34Z</dcterms:created>
  <dcterms:modified xsi:type="dcterms:W3CDTF">2021-03-05T02:18:12Z</dcterms:modified>
</cp:coreProperties>
</file>