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experiments/weighting_dependencies/"/>
    </mc:Choice>
  </mc:AlternateContent>
  <xr:revisionPtr revIDLastSave="0" documentId="8_{4AC8E5EC-C63E-2045-A134-50B6798B30CD}" xr6:coauthVersionLast="45" xr6:coauthVersionMax="45" xr10:uidLastSave="{00000000-0000-0000-0000-000000000000}"/>
  <bookViews>
    <workbookView xWindow="120" yWindow="460" windowWidth="20240" windowHeight="11840"/>
  </bookViews>
  <sheets>
    <sheet name="weighting_dependencies_experime" sheetId="1" r:id="rId1"/>
  </sheets>
  <calcPr calcId="0"/>
</workbook>
</file>

<file path=xl/calcChain.xml><?xml version="1.0" encoding="utf-8"?>
<calcChain xmlns="http://schemas.openxmlformats.org/spreadsheetml/2006/main">
  <c r="M63" i="1" l="1"/>
  <c r="L63" i="1"/>
  <c r="K63" i="1"/>
  <c r="J63" i="1"/>
  <c r="I63" i="1"/>
  <c r="H63" i="1"/>
  <c r="G63" i="1"/>
  <c r="F63" i="1"/>
  <c r="E63" i="1"/>
  <c r="C71" i="1" s="1"/>
  <c r="D63" i="1"/>
  <c r="B71" i="1" s="1"/>
  <c r="C63" i="1"/>
  <c r="C70" i="1" s="1"/>
  <c r="B63" i="1"/>
  <c r="B70" i="1" s="1"/>
  <c r="M62" i="1"/>
  <c r="L62" i="1"/>
  <c r="K62" i="1"/>
  <c r="J62" i="1"/>
  <c r="I62" i="1"/>
  <c r="H62" i="1"/>
  <c r="G62" i="1"/>
  <c r="F62" i="1"/>
  <c r="E62" i="1"/>
  <c r="C69" i="1" s="1"/>
  <c r="D62" i="1"/>
  <c r="B69" i="1" s="1"/>
  <c r="C62" i="1"/>
  <c r="C68" i="1" s="1"/>
  <c r="B62" i="1"/>
  <c r="B68" i="1" s="1"/>
</calcChain>
</file>

<file path=xl/sharedStrings.xml><?xml version="1.0" encoding="utf-8"?>
<sst xmlns="http://schemas.openxmlformats.org/spreadsheetml/2006/main" count="80" uniqueCount="80">
  <si>
    <t>Source</t>
  </si>
  <si>
    <t>ldh_w_spear</t>
  </si>
  <si>
    <t>ldh_w_p</t>
  </si>
  <si>
    <t>xdh_w_spear</t>
  </si>
  <si>
    <t>xdh_w_p</t>
  </si>
  <si>
    <t>xdx_w_spear</t>
  </si>
  <si>
    <t>xdx_w_p</t>
  </si>
  <si>
    <t>ldh_uw_spear</t>
  </si>
  <si>
    <t>ldh_uw_p</t>
  </si>
  <si>
    <t>xdh_uw_spear</t>
  </si>
  <si>
    <t>xdh_uw_p</t>
  </si>
  <si>
    <t>xdx_uw_spear</t>
  </si>
  <si>
    <t>xdx_uw_p</t>
  </si>
  <si>
    <t>I01T_NNS_vs_all_fns</t>
  </si>
  <si>
    <t>I01U_NNS_vs_all_fns</t>
  </si>
  <si>
    <t>I02T_NNS_vs_all_fns</t>
  </si>
  <si>
    <t>I02U_NNS_vs_all_fns</t>
  </si>
  <si>
    <t>I03T_NNS_vs_all_fns</t>
  </si>
  <si>
    <t>I03U_NNS_vs_all_fns</t>
  </si>
  <si>
    <t>I04T_NNS_vs_all_fns</t>
  </si>
  <si>
    <t>I04U_NNS_vs_all_fns</t>
  </si>
  <si>
    <t>I05T_NNS_vs_all_fns</t>
  </si>
  <si>
    <t>I05U_NNS_vs_all_fns</t>
  </si>
  <si>
    <t>I06T_NNS_vs_all_fns</t>
  </si>
  <si>
    <t>I06U_NNS_vs_all_fns</t>
  </si>
  <si>
    <t>I07T_NNS_vs_all_fns</t>
  </si>
  <si>
    <t>I07U_NNS_vs_all_fns</t>
  </si>
  <si>
    <t>I08T_NNS_vs_all_fns</t>
  </si>
  <si>
    <t>I08U_NNS_vs_all_fns</t>
  </si>
  <si>
    <t>I09T_NNS_vs_all_fns</t>
  </si>
  <si>
    <t>I09U_NNS_vs_all_fns</t>
  </si>
  <si>
    <t>I10T_NNS_vs_all_fns</t>
  </si>
  <si>
    <t>I10U_NNS_vs_all_fns</t>
  </si>
  <si>
    <t>I11T_NNS_vs_all_fns</t>
  </si>
  <si>
    <t>I11U_NNS_vs_all_fns</t>
  </si>
  <si>
    <t>I12T_NNS_vs_all_fns</t>
  </si>
  <si>
    <t>I12U_NNS_vs_all_fns</t>
  </si>
  <si>
    <t>I13T_NNS_vs_all_fns</t>
  </si>
  <si>
    <t>I13U_NNS_vs_all_fns</t>
  </si>
  <si>
    <t>I14T_NNS_vs_all_fns</t>
  </si>
  <si>
    <t>I14U_NNS_vs_all_fns</t>
  </si>
  <si>
    <t>I15T_NNS_vs_all_fns</t>
  </si>
  <si>
    <t>I15U_NNS_vs_all_fns</t>
  </si>
  <si>
    <t>I16T_NNS_vs_all_fns</t>
  </si>
  <si>
    <t>I16U_NNS_vs_all_fns</t>
  </si>
  <si>
    <t>I17T_NNS_vs_all_fns</t>
  </si>
  <si>
    <t>I17U_NNS_vs_all_fns</t>
  </si>
  <si>
    <t>I18T_NNS_vs_all_fns</t>
  </si>
  <si>
    <t>I18U_NNS_vs_all_fns</t>
  </si>
  <si>
    <t>I19T_NNS_vs_all_fns</t>
  </si>
  <si>
    <t>I19U_NNS_vs_all_fns</t>
  </si>
  <si>
    <t>I20T_NNS_vs_all_fns</t>
  </si>
  <si>
    <t>I20U_NNS_vs_all_fns</t>
  </si>
  <si>
    <t>I21T_NNS_vs_all_fns</t>
  </si>
  <si>
    <t>I21U_NNS_vs_all_fns</t>
  </si>
  <si>
    <t>I22T_NNS_vs_all_fns</t>
  </si>
  <si>
    <t>I22U_NNS_vs_all_fns</t>
  </si>
  <si>
    <t>I23T_NNS_vs_all_fns</t>
  </si>
  <si>
    <t>I23U_NNS_vs_all_fns</t>
  </si>
  <si>
    <t>I24T_NNS_vs_all_fns</t>
  </si>
  <si>
    <t>I24U_NNS_vs_all_fns</t>
  </si>
  <si>
    <t>I25T_NNS_vs_all_fns</t>
  </si>
  <si>
    <t>I25U_NNS_vs_all_fns</t>
  </si>
  <si>
    <t>I26T_NNS_vs_all_fns</t>
  </si>
  <si>
    <t>I26U_NNS_vs_all_fns</t>
  </si>
  <si>
    <t>I27T_NNS_vs_all_fns</t>
  </si>
  <si>
    <t>I27U_NNS_vs_all_fns</t>
  </si>
  <si>
    <t>I28T_NNS_vs_all_fns</t>
  </si>
  <si>
    <t>I28U_NNS_vs_all_fns</t>
  </si>
  <si>
    <t>I29T_NNS_vs_all_fns</t>
  </si>
  <si>
    <t>I29U_NNS_vs_all_fns</t>
  </si>
  <si>
    <t>I30T_NNS_vs_all_fns</t>
  </si>
  <si>
    <t>I30U_NNS_vs_all_fns</t>
  </si>
  <si>
    <t>Avg (Sums)</t>
  </si>
  <si>
    <t>Avg (Absolulte val sums)</t>
  </si>
  <si>
    <t>p value (avg)</t>
  </si>
  <si>
    <t>All W Avg (Sums)</t>
  </si>
  <si>
    <t>All UW Avg (Sums)</t>
  </si>
  <si>
    <t>All W Avg (Abs Val Sums)</t>
  </si>
  <si>
    <t>All UW Avg (Abs Val Sums)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</si>
</sst>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0" borderId="0" xfId="0" applyFont="1"/>
    <xf numFmtId="0" fontId="16" fillId="37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54" workbookViewId="0">
      <selection activeCell="A72" sqref="A7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0.81628047800000003</v>
      </c>
      <c r="C2" s="1">
        <v>4.1800000000000001E-18</v>
      </c>
      <c r="D2">
        <v>0.78795635100000005</v>
      </c>
      <c r="E2" s="1">
        <v>3.5399999999999998E-16</v>
      </c>
      <c r="F2">
        <v>0.66010185099999996</v>
      </c>
      <c r="G2" s="1">
        <v>3.7999999999999998E-10</v>
      </c>
      <c r="H2">
        <v>0.81972289399999998</v>
      </c>
      <c r="I2" s="1">
        <v>2.31E-18</v>
      </c>
      <c r="J2">
        <v>0.78675054300000002</v>
      </c>
      <c r="K2" s="1">
        <v>4.2099999999999999E-16</v>
      </c>
      <c r="L2">
        <v>0.52962180299999995</v>
      </c>
      <c r="M2" s="1">
        <v>2.04E-6</v>
      </c>
    </row>
    <row r="3" spans="1:13" x14ac:dyDescent="0.2">
      <c r="A3" t="s">
        <v>14</v>
      </c>
      <c r="B3">
        <v>0.75100525900000004</v>
      </c>
      <c r="C3" s="1">
        <v>7.0099999999999999E-14</v>
      </c>
      <c r="D3">
        <v>0.76033103700000004</v>
      </c>
      <c r="E3" s="1">
        <v>2.27E-14</v>
      </c>
      <c r="F3">
        <v>0.68557075000000001</v>
      </c>
      <c r="G3" s="1">
        <v>5.84E-11</v>
      </c>
      <c r="H3">
        <v>0.74856374699999995</v>
      </c>
      <c r="I3" s="1">
        <v>9.3500000000000005E-14</v>
      </c>
      <c r="J3">
        <v>0.75592830899999996</v>
      </c>
      <c r="K3" s="1">
        <v>3.8899999999999997E-14</v>
      </c>
      <c r="L3">
        <v>0.69143443400000004</v>
      </c>
      <c r="M3" s="1">
        <v>3.4399999999999999E-11</v>
      </c>
    </row>
    <row r="4" spans="1:13" x14ac:dyDescent="0.2">
      <c r="A4" t="s">
        <v>15</v>
      </c>
      <c r="B4">
        <v>0.17002878799999999</v>
      </c>
      <c r="C4">
        <v>0.15630661000000001</v>
      </c>
      <c r="D4">
        <v>0.181999892</v>
      </c>
      <c r="E4">
        <v>0.12874848999999999</v>
      </c>
      <c r="F4">
        <v>0.32667427199999999</v>
      </c>
      <c r="G4">
        <v>5.4280170000000003E-3</v>
      </c>
      <c r="H4">
        <v>0.18130465600000001</v>
      </c>
      <c r="I4">
        <v>0.130240419</v>
      </c>
      <c r="J4">
        <v>0.18847428299999999</v>
      </c>
      <c r="K4">
        <v>0.115472065</v>
      </c>
      <c r="L4">
        <v>0.33612514399999999</v>
      </c>
      <c r="M4">
        <v>4.1588190000000002E-3</v>
      </c>
    </row>
    <row r="5" spans="1:13" x14ac:dyDescent="0.2">
      <c r="A5" t="s">
        <v>16</v>
      </c>
      <c r="B5">
        <v>0.35079060299999998</v>
      </c>
      <c r="C5">
        <v>2.9078889999999999E-3</v>
      </c>
      <c r="D5">
        <v>0.27392509199999998</v>
      </c>
      <c r="E5">
        <v>2.1754012999999999E-2</v>
      </c>
      <c r="F5">
        <v>0.39606681599999999</v>
      </c>
      <c r="G5">
        <v>6.8879300000000004E-4</v>
      </c>
      <c r="H5">
        <v>0.29566941400000002</v>
      </c>
      <c r="I5">
        <v>1.2953747E-2</v>
      </c>
      <c r="J5">
        <v>0.24092174799999999</v>
      </c>
      <c r="K5">
        <v>4.4526420999999997E-2</v>
      </c>
      <c r="L5">
        <v>0.39542649200000002</v>
      </c>
      <c r="M5">
        <v>7.03994E-4</v>
      </c>
    </row>
    <row r="6" spans="1:13" x14ac:dyDescent="0.2">
      <c r="A6" t="s">
        <v>17</v>
      </c>
      <c r="B6">
        <v>0.37661116300000003</v>
      </c>
      <c r="C6">
        <v>1.207381E-3</v>
      </c>
      <c r="D6">
        <v>0.35302235999999998</v>
      </c>
      <c r="E6">
        <v>2.5303550000000002E-3</v>
      </c>
      <c r="F6">
        <v>0.311098706</v>
      </c>
      <c r="G6">
        <v>8.2732259999999998E-3</v>
      </c>
      <c r="H6">
        <v>0.38958410500000001</v>
      </c>
      <c r="I6">
        <v>7.84635E-4</v>
      </c>
      <c r="J6">
        <v>0.35924793300000002</v>
      </c>
      <c r="K6">
        <v>2.0926339999999999E-3</v>
      </c>
      <c r="L6">
        <v>0.33645082100000001</v>
      </c>
      <c r="M6">
        <v>4.1202219999999998E-3</v>
      </c>
    </row>
    <row r="7" spans="1:13" x14ac:dyDescent="0.2">
      <c r="A7" t="s">
        <v>18</v>
      </c>
      <c r="B7">
        <v>0.52156133299999996</v>
      </c>
      <c r="C7" s="1">
        <v>3.6600000000000001E-6</v>
      </c>
      <c r="D7">
        <v>0.51672763899999996</v>
      </c>
      <c r="E7" s="1">
        <v>4.6600000000000003E-6</v>
      </c>
      <c r="F7">
        <v>0.43812756899999999</v>
      </c>
      <c r="G7">
        <v>1.48658E-4</v>
      </c>
      <c r="H7">
        <v>0.52859216099999995</v>
      </c>
      <c r="I7" s="1">
        <v>2.5600000000000001E-6</v>
      </c>
      <c r="J7">
        <v>0.51879103400000004</v>
      </c>
      <c r="K7" s="1">
        <v>4.2100000000000003E-6</v>
      </c>
      <c r="L7">
        <v>0.43734424300000002</v>
      </c>
      <c r="M7">
        <v>1.5325000000000001E-4</v>
      </c>
    </row>
    <row r="8" spans="1:13" x14ac:dyDescent="0.2">
      <c r="A8" t="s">
        <v>19</v>
      </c>
      <c r="B8">
        <v>0.274784643</v>
      </c>
      <c r="C8">
        <v>2.0388832999999999E-2</v>
      </c>
      <c r="D8">
        <v>0.26660727499999998</v>
      </c>
      <c r="E8">
        <v>2.4611634E-2</v>
      </c>
      <c r="F8">
        <v>0.23268703700000001</v>
      </c>
      <c r="G8">
        <v>5.0849445E-2</v>
      </c>
      <c r="H8">
        <v>0.31438539599999998</v>
      </c>
      <c r="I8">
        <v>7.582732E-3</v>
      </c>
      <c r="J8">
        <v>0.29618095900000002</v>
      </c>
      <c r="K8">
        <v>1.2144669E-2</v>
      </c>
      <c r="L8">
        <v>0.27974518399999998</v>
      </c>
      <c r="M8">
        <v>1.8141451999999999E-2</v>
      </c>
    </row>
    <row r="9" spans="1:13" x14ac:dyDescent="0.2">
      <c r="A9" t="s">
        <v>20</v>
      </c>
      <c r="B9">
        <v>0.18631583600000001</v>
      </c>
      <c r="C9">
        <v>0.12251107999999999</v>
      </c>
      <c r="D9">
        <v>0.17056233100000001</v>
      </c>
      <c r="E9">
        <v>0.15803826800000001</v>
      </c>
      <c r="F9">
        <v>0.27801330000000002</v>
      </c>
      <c r="G9">
        <v>1.979096E-2</v>
      </c>
      <c r="H9">
        <v>0.177917626</v>
      </c>
      <c r="I9">
        <v>0.14060340800000001</v>
      </c>
      <c r="J9">
        <v>0.175429268</v>
      </c>
      <c r="K9">
        <v>0.14633196700000001</v>
      </c>
      <c r="L9">
        <v>0.28803509199999999</v>
      </c>
      <c r="M9">
        <v>1.5607480999999999E-2</v>
      </c>
    </row>
    <row r="10" spans="1:13" x14ac:dyDescent="0.2">
      <c r="A10" t="s">
        <v>21</v>
      </c>
      <c r="B10">
        <v>0.63486047599999995</v>
      </c>
      <c r="C10" s="1">
        <v>2.7499999999999998E-9</v>
      </c>
      <c r="D10">
        <v>0.66120523499999995</v>
      </c>
      <c r="E10" s="1">
        <v>3.4699999999999999E-10</v>
      </c>
      <c r="F10">
        <v>0.70184016299999996</v>
      </c>
      <c r="G10" s="1">
        <v>9.1999999999999996E-12</v>
      </c>
      <c r="H10">
        <v>0.64292609300000003</v>
      </c>
      <c r="I10" s="1">
        <v>1.49E-9</v>
      </c>
      <c r="J10">
        <v>0.67356667000000003</v>
      </c>
      <c r="K10" s="1">
        <v>1.2199999999999999E-10</v>
      </c>
      <c r="L10">
        <v>0.70484285199999996</v>
      </c>
      <c r="M10" s="1">
        <v>6.8699999999999996E-12</v>
      </c>
    </row>
    <row r="11" spans="1:13" x14ac:dyDescent="0.2">
      <c r="A11" t="s">
        <v>22</v>
      </c>
      <c r="B11">
        <v>0.35777936399999999</v>
      </c>
      <c r="C11">
        <v>2.359201E-3</v>
      </c>
      <c r="D11">
        <v>0.34202373800000002</v>
      </c>
      <c r="E11">
        <v>3.755525E-3</v>
      </c>
      <c r="F11">
        <v>0.45619009599999999</v>
      </c>
      <c r="G11" s="1">
        <v>7.2200000000000007E-5</v>
      </c>
      <c r="H11">
        <v>0.33364951399999998</v>
      </c>
      <c r="I11">
        <v>4.763336E-3</v>
      </c>
      <c r="J11">
        <v>0.31966309100000001</v>
      </c>
      <c r="K11">
        <v>6.9860410000000001E-3</v>
      </c>
      <c r="L11">
        <v>0.447906307</v>
      </c>
      <c r="M11">
        <v>1.01048E-4</v>
      </c>
    </row>
    <row r="12" spans="1:13" x14ac:dyDescent="0.2">
      <c r="A12" t="s">
        <v>23</v>
      </c>
      <c r="B12">
        <v>0.672560712</v>
      </c>
      <c r="C12" s="1">
        <v>1.3300000000000001E-10</v>
      </c>
      <c r="D12">
        <v>0.65311266099999998</v>
      </c>
      <c r="E12" s="1">
        <v>6.6999999999999996E-10</v>
      </c>
      <c r="F12">
        <v>0.52601766100000003</v>
      </c>
      <c r="G12" s="1">
        <v>2.4600000000000002E-6</v>
      </c>
      <c r="H12">
        <v>0.66767685700000001</v>
      </c>
      <c r="I12" s="1">
        <v>2.02E-10</v>
      </c>
      <c r="J12">
        <v>0.65246272400000005</v>
      </c>
      <c r="K12" s="1">
        <v>7.0600000000000004E-10</v>
      </c>
      <c r="L12">
        <v>0.53559951299999997</v>
      </c>
      <c r="M12" s="1">
        <v>1.4899999999999999E-6</v>
      </c>
    </row>
    <row r="13" spans="1:13" x14ac:dyDescent="0.2">
      <c r="A13" t="s">
        <v>24</v>
      </c>
      <c r="B13">
        <v>0.45959797699999999</v>
      </c>
      <c r="C13" s="1">
        <v>6.2700000000000006E-5</v>
      </c>
      <c r="D13">
        <v>0.45488004199999998</v>
      </c>
      <c r="E13" s="1">
        <v>7.6199999999999995E-5</v>
      </c>
      <c r="F13">
        <v>8.4569786999999993E-2</v>
      </c>
      <c r="G13">
        <v>0.48638501899999997</v>
      </c>
      <c r="H13">
        <v>0.45620980700000002</v>
      </c>
      <c r="I13" s="1">
        <v>7.2100000000000004E-5</v>
      </c>
      <c r="J13">
        <v>0.45549938499999998</v>
      </c>
      <c r="K13" s="1">
        <v>7.4300000000000004E-5</v>
      </c>
      <c r="L13">
        <v>8.1819993999999993E-2</v>
      </c>
      <c r="M13">
        <v>0.50071852900000002</v>
      </c>
    </row>
    <row r="14" spans="1:13" x14ac:dyDescent="0.2">
      <c r="A14" t="s">
        <v>25</v>
      </c>
      <c r="B14">
        <v>0.52318584400000001</v>
      </c>
      <c r="C14" s="1">
        <v>2.8499999999999998E-6</v>
      </c>
      <c r="D14">
        <v>0.52293165799999997</v>
      </c>
      <c r="E14" s="1">
        <v>2.8899999999999999E-6</v>
      </c>
      <c r="F14">
        <v>0.49932860400000001</v>
      </c>
      <c r="G14" s="1">
        <v>9.3100000000000006E-6</v>
      </c>
      <c r="H14">
        <v>0.52293165799999997</v>
      </c>
      <c r="I14" s="1">
        <v>2.8899999999999999E-6</v>
      </c>
      <c r="J14">
        <v>0.52293165799999997</v>
      </c>
      <c r="K14" s="1">
        <v>2.8899999999999999E-6</v>
      </c>
      <c r="L14">
        <v>0.51590652299999995</v>
      </c>
      <c r="M14" s="1">
        <v>4.1300000000000003E-6</v>
      </c>
    </row>
    <row r="15" spans="1:13" x14ac:dyDescent="0.2">
      <c r="A15" t="s">
        <v>26</v>
      </c>
      <c r="B15">
        <v>0.57750094699999999</v>
      </c>
      <c r="C15" s="1">
        <v>1.66E-7</v>
      </c>
      <c r="D15">
        <v>0.57750094699999999</v>
      </c>
      <c r="E15" s="1">
        <v>1.66E-7</v>
      </c>
      <c r="F15">
        <v>0.55296734700000005</v>
      </c>
      <c r="G15" s="1">
        <v>6.9100000000000003E-7</v>
      </c>
      <c r="H15">
        <v>0.59021637599999999</v>
      </c>
      <c r="I15" s="1">
        <v>7.5600000000000002E-8</v>
      </c>
      <c r="J15">
        <v>0.59021637599999999</v>
      </c>
      <c r="K15" s="1">
        <v>7.5600000000000002E-8</v>
      </c>
      <c r="L15">
        <v>0.56616985900000005</v>
      </c>
      <c r="M15" s="1">
        <v>3.2500000000000001E-7</v>
      </c>
    </row>
    <row r="16" spans="1:13" x14ac:dyDescent="0.2">
      <c r="A16" t="s">
        <v>27</v>
      </c>
      <c r="B16">
        <v>0.40359784500000001</v>
      </c>
      <c r="C16">
        <v>4.82781E-4</v>
      </c>
      <c r="D16">
        <v>0.39577611099999999</v>
      </c>
      <c r="E16">
        <v>6.3476099999999996E-4</v>
      </c>
      <c r="F16">
        <v>0.25099950700000001</v>
      </c>
      <c r="G16">
        <v>3.4742583E-2</v>
      </c>
      <c r="H16">
        <v>0.40555327800000002</v>
      </c>
      <c r="I16">
        <v>4.5038000000000001E-4</v>
      </c>
      <c r="J16">
        <v>0.395848535</v>
      </c>
      <c r="K16">
        <v>6.3317400000000002E-4</v>
      </c>
      <c r="L16">
        <v>0.22805956799999999</v>
      </c>
      <c r="M16">
        <v>5.5767885000000003E-2</v>
      </c>
    </row>
    <row r="17" spans="1:13" x14ac:dyDescent="0.2">
      <c r="A17" t="s">
        <v>28</v>
      </c>
      <c r="B17">
        <v>0.40809658100000001</v>
      </c>
      <c r="C17">
        <v>4.5334800000000001E-4</v>
      </c>
      <c r="D17">
        <v>0.424866152</v>
      </c>
      <c r="E17">
        <v>2.46374E-4</v>
      </c>
      <c r="F17">
        <v>0.53179065199999997</v>
      </c>
      <c r="G17" s="1">
        <v>2.17E-6</v>
      </c>
      <c r="H17">
        <v>0.408985035</v>
      </c>
      <c r="I17">
        <v>4.39283E-4</v>
      </c>
      <c r="J17">
        <v>0.44354219700000003</v>
      </c>
      <c r="K17">
        <v>1.20221E-4</v>
      </c>
      <c r="L17">
        <v>0.50025080700000002</v>
      </c>
      <c r="M17" s="1">
        <v>1.04E-5</v>
      </c>
    </row>
    <row r="18" spans="1:13" x14ac:dyDescent="0.2">
      <c r="A18" t="s">
        <v>29</v>
      </c>
      <c r="B18">
        <v>0.71722659499999997</v>
      </c>
      <c r="C18" s="1">
        <v>1.98E-12</v>
      </c>
      <c r="D18">
        <v>0.72710187199999998</v>
      </c>
      <c r="E18" s="1">
        <v>6.9699999999999996E-13</v>
      </c>
      <c r="F18">
        <v>0.78444381600000002</v>
      </c>
      <c r="G18" s="1">
        <v>5.8500000000000004E-16</v>
      </c>
      <c r="H18">
        <v>0.71657326799999999</v>
      </c>
      <c r="I18" s="1">
        <v>2.1100000000000001E-12</v>
      </c>
      <c r="J18">
        <v>0.72526753300000002</v>
      </c>
      <c r="K18" s="1">
        <v>8.4900000000000002E-13</v>
      </c>
      <c r="L18">
        <v>0.78421766400000004</v>
      </c>
      <c r="M18" s="1">
        <v>6.0399999999999995E-16</v>
      </c>
    </row>
    <row r="19" spans="1:13" x14ac:dyDescent="0.2">
      <c r="A19" t="s">
        <v>30</v>
      </c>
      <c r="B19">
        <v>0.61121894799999998</v>
      </c>
      <c r="C19" s="1">
        <v>1.9099999999999999E-8</v>
      </c>
      <c r="D19">
        <v>0.63091842300000001</v>
      </c>
      <c r="E19" s="1">
        <v>4.7900000000000002E-9</v>
      </c>
      <c r="F19">
        <v>0.65730206899999999</v>
      </c>
      <c r="G19" s="1">
        <v>6.3799999999999997E-10</v>
      </c>
      <c r="H19">
        <v>0.61158947100000005</v>
      </c>
      <c r="I19" s="1">
        <v>1.8600000000000001E-8</v>
      </c>
      <c r="J19">
        <v>0.63709380800000004</v>
      </c>
      <c r="K19" s="1">
        <v>3.0399999999999998E-9</v>
      </c>
      <c r="L19">
        <v>0.66181005900000001</v>
      </c>
      <c r="M19" s="1">
        <v>4.4400000000000002E-10</v>
      </c>
    </row>
    <row r="20" spans="1:13" x14ac:dyDescent="0.2">
      <c r="A20" t="s">
        <v>31</v>
      </c>
      <c r="B20">
        <v>0.65257984599999996</v>
      </c>
      <c r="C20" s="1">
        <v>6.9899999999999996E-10</v>
      </c>
      <c r="D20">
        <v>0.66247519899999996</v>
      </c>
      <c r="E20" s="1">
        <v>3.13E-10</v>
      </c>
      <c r="F20">
        <v>0.62738867899999995</v>
      </c>
      <c r="G20" s="1">
        <v>4.7799999999999996E-9</v>
      </c>
      <c r="H20">
        <v>0.65257984599999996</v>
      </c>
      <c r="I20" s="1">
        <v>6.9899999999999996E-10</v>
      </c>
      <c r="J20">
        <v>0.66247519899999996</v>
      </c>
      <c r="K20" s="1">
        <v>3.13E-10</v>
      </c>
      <c r="L20">
        <v>0.62738867899999995</v>
      </c>
      <c r="M20" s="1">
        <v>4.7799999999999996E-9</v>
      </c>
    </row>
    <row r="21" spans="1:13" x14ac:dyDescent="0.2">
      <c r="A21" t="s">
        <v>32</v>
      </c>
      <c r="B21">
        <v>0.437383462</v>
      </c>
      <c r="C21">
        <v>1.53017E-4</v>
      </c>
      <c r="D21">
        <v>0.43947846499999998</v>
      </c>
      <c r="E21">
        <v>1.4103499999999999E-4</v>
      </c>
      <c r="F21">
        <v>0.45970761900000001</v>
      </c>
      <c r="G21" s="1">
        <v>6.2399999999999999E-5</v>
      </c>
      <c r="H21">
        <v>0.43545346800000001</v>
      </c>
      <c r="I21">
        <v>1.64876E-4</v>
      </c>
      <c r="J21">
        <v>0.435465502</v>
      </c>
      <c r="K21">
        <v>1.6479999999999999E-4</v>
      </c>
      <c r="L21">
        <v>0.45737662400000001</v>
      </c>
      <c r="M21" s="1">
        <v>6.8700000000000003E-5</v>
      </c>
    </row>
    <row r="22" spans="1:13" x14ac:dyDescent="0.2">
      <c r="A22" t="s">
        <v>33</v>
      </c>
      <c r="B22">
        <v>-5.4795948999999997E-2</v>
      </c>
      <c r="C22">
        <v>0.649926271</v>
      </c>
      <c r="D22">
        <v>2.3385162000000001E-2</v>
      </c>
      <c r="E22">
        <v>0.84650809999999999</v>
      </c>
      <c r="F22">
        <v>-0.125048984</v>
      </c>
      <c r="G22">
        <v>0.29877499499999999</v>
      </c>
      <c r="H22">
        <v>-5.2224201999999997E-2</v>
      </c>
      <c r="I22">
        <v>0.66535374800000002</v>
      </c>
      <c r="J22">
        <v>1.7283914000000001E-2</v>
      </c>
      <c r="K22">
        <v>0.88624086499999999</v>
      </c>
      <c r="L22">
        <v>-0.13663071399999999</v>
      </c>
      <c r="M22">
        <v>0.25588392399999998</v>
      </c>
    </row>
    <row r="23" spans="1:13" x14ac:dyDescent="0.2">
      <c r="A23" t="s">
        <v>34</v>
      </c>
      <c r="B23">
        <v>-6.6474501000000005E-2</v>
      </c>
      <c r="C23">
        <v>0.58454583699999996</v>
      </c>
      <c r="D23">
        <v>5.6833120000000003E-3</v>
      </c>
      <c r="E23">
        <v>0.96275696200000005</v>
      </c>
      <c r="F23">
        <v>6.4599319000000002E-2</v>
      </c>
      <c r="G23">
        <v>0.59521056500000002</v>
      </c>
      <c r="H23">
        <v>-6.6672872999999994E-2</v>
      </c>
      <c r="I23">
        <v>0.583422738</v>
      </c>
      <c r="J23">
        <v>4.7509290000000001E-3</v>
      </c>
      <c r="K23">
        <v>0.96886358100000003</v>
      </c>
      <c r="L23">
        <v>6.6464000999999995E-2</v>
      </c>
      <c r="M23">
        <v>0.58460531400000004</v>
      </c>
    </row>
    <row r="24" spans="1:13" x14ac:dyDescent="0.2">
      <c r="A24" t="s">
        <v>35</v>
      </c>
      <c r="B24">
        <v>0.49351168000000001</v>
      </c>
      <c r="C24" s="1">
        <v>1.2300000000000001E-5</v>
      </c>
      <c r="D24">
        <v>0.49515963600000001</v>
      </c>
      <c r="E24" s="1">
        <v>1.13E-5</v>
      </c>
      <c r="F24">
        <v>0.64178147699999999</v>
      </c>
      <c r="G24" s="1">
        <v>1.63E-9</v>
      </c>
      <c r="H24">
        <v>0.4844581</v>
      </c>
      <c r="I24" s="1">
        <v>1.8600000000000001E-5</v>
      </c>
      <c r="J24">
        <v>0.49745863499999998</v>
      </c>
      <c r="K24" s="1">
        <v>1.0200000000000001E-5</v>
      </c>
      <c r="L24">
        <v>0.65459879700000001</v>
      </c>
      <c r="M24" s="1">
        <v>5.9500000000000001E-10</v>
      </c>
    </row>
    <row r="25" spans="1:13" x14ac:dyDescent="0.2">
      <c r="A25" t="s">
        <v>36</v>
      </c>
      <c r="B25">
        <v>0.46985408699999998</v>
      </c>
      <c r="C25" s="1">
        <v>4.07E-5</v>
      </c>
      <c r="D25">
        <v>0.40014962500000001</v>
      </c>
      <c r="E25">
        <v>5.9868400000000004E-4</v>
      </c>
      <c r="F25">
        <v>0.344984499</v>
      </c>
      <c r="G25">
        <v>3.4474660000000002E-3</v>
      </c>
      <c r="H25">
        <v>0.489478476</v>
      </c>
      <c r="I25" s="1">
        <v>1.7099999999999999E-5</v>
      </c>
      <c r="J25">
        <v>0.38828769299999999</v>
      </c>
      <c r="K25">
        <v>8.9532900000000005E-4</v>
      </c>
      <c r="L25">
        <v>0.320093499</v>
      </c>
      <c r="M25">
        <v>6.9059739999999996E-3</v>
      </c>
    </row>
    <row r="26" spans="1:13" x14ac:dyDescent="0.2">
      <c r="A26" t="s">
        <v>37</v>
      </c>
      <c r="B26">
        <v>0.39112186199999999</v>
      </c>
      <c r="C26">
        <v>7.44683E-4</v>
      </c>
      <c r="D26">
        <v>0.39112186199999999</v>
      </c>
      <c r="E26">
        <v>7.44683E-4</v>
      </c>
      <c r="F26">
        <v>0.39517414099999998</v>
      </c>
      <c r="G26">
        <v>6.4809399999999999E-4</v>
      </c>
      <c r="H26">
        <v>0.39112186199999999</v>
      </c>
      <c r="I26">
        <v>7.44683E-4</v>
      </c>
      <c r="J26">
        <v>0.39112186199999999</v>
      </c>
      <c r="K26">
        <v>7.44683E-4</v>
      </c>
      <c r="L26">
        <v>0.39517414099999998</v>
      </c>
      <c r="M26">
        <v>6.4809399999999999E-4</v>
      </c>
    </row>
    <row r="27" spans="1:13" x14ac:dyDescent="0.2">
      <c r="A27" t="s">
        <v>38</v>
      </c>
      <c r="B27">
        <v>0.29430942999999998</v>
      </c>
      <c r="C27">
        <v>1.3395709E-2</v>
      </c>
      <c r="D27">
        <v>0.29430942999999998</v>
      </c>
      <c r="E27">
        <v>1.3395709E-2</v>
      </c>
      <c r="F27">
        <v>0.279864795</v>
      </c>
      <c r="G27">
        <v>1.8952929E-2</v>
      </c>
      <c r="H27">
        <v>0.29430942999999998</v>
      </c>
      <c r="I27">
        <v>1.3395709E-2</v>
      </c>
      <c r="J27">
        <v>0.29430942999999998</v>
      </c>
      <c r="K27">
        <v>1.3395709E-2</v>
      </c>
      <c r="L27">
        <v>0.26903132000000002</v>
      </c>
      <c r="M27">
        <v>2.4319480000000001E-2</v>
      </c>
    </row>
    <row r="28" spans="1:13" x14ac:dyDescent="0.2">
      <c r="A28" t="s">
        <v>39</v>
      </c>
      <c r="B28">
        <v>0.62544144999999995</v>
      </c>
      <c r="C28" s="1">
        <v>5.4999999999999996E-9</v>
      </c>
      <c r="D28">
        <v>0.63665220899999997</v>
      </c>
      <c r="E28" s="1">
        <v>2.4E-9</v>
      </c>
      <c r="F28">
        <v>0.55386245199999995</v>
      </c>
      <c r="G28" s="1">
        <v>5.4300000000000003E-7</v>
      </c>
      <c r="H28">
        <v>0.64363345400000005</v>
      </c>
      <c r="I28" s="1">
        <v>1.4100000000000001E-9</v>
      </c>
      <c r="J28">
        <v>0.650139091</v>
      </c>
      <c r="K28" s="1">
        <v>8.4899999999999996E-10</v>
      </c>
      <c r="L28">
        <v>0.59863754400000002</v>
      </c>
      <c r="M28" s="1">
        <v>3.5100000000000003E-8</v>
      </c>
    </row>
    <row r="29" spans="1:13" x14ac:dyDescent="0.2">
      <c r="A29" t="s">
        <v>40</v>
      </c>
      <c r="B29">
        <v>0.25053284999999997</v>
      </c>
      <c r="C29">
        <v>3.6451624000000002E-2</v>
      </c>
      <c r="D29">
        <v>0.25559617299999998</v>
      </c>
      <c r="E29">
        <v>3.2713881E-2</v>
      </c>
      <c r="F29">
        <v>0.23176163899999999</v>
      </c>
      <c r="G29">
        <v>5.3542854000000001E-2</v>
      </c>
      <c r="H29">
        <v>0.25461787000000002</v>
      </c>
      <c r="I29">
        <v>3.3409927999999998E-2</v>
      </c>
      <c r="J29">
        <v>0.252667947</v>
      </c>
      <c r="K29">
        <v>3.4834252000000003E-2</v>
      </c>
      <c r="L29">
        <v>0.227098209</v>
      </c>
      <c r="M29">
        <v>5.8676180000000001E-2</v>
      </c>
    </row>
    <row r="30" spans="1:13" x14ac:dyDescent="0.2">
      <c r="A30" t="s">
        <v>41</v>
      </c>
      <c r="B30">
        <v>0.72239370199999997</v>
      </c>
      <c r="C30" s="1">
        <v>1.1499999999999999E-12</v>
      </c>
      <c r="D30">
        <v>0.73616371300000005</v>
      </c>
      <c r="E30" s="1">
        <v>2.5800000000000001E-13</v>
      </c>
      <c r="F30">
        <v>0.73213908000000005</v>
      </c>
      <c r="G30" s="1">
        <v>4.03E-13</v>
      </c>
      <c r="H30">
        <v>0.726353319</v>
      </c>
      <c r="I30" s="1">
        <v>7.5600000000000001E-13</v>
      </c>
      <c r="J30">
        <v>0.71670141300000001</v>
      </c>
      <c r="K30" s="1">
        <v>2.0900000000000002E-12</v>
      </c>
      <c r="L30">
        <v>0.736768321</v>
      </c>
      <c r="M30" s="1">
        <v>2.4099999999999998E-13</v>
      </c>
    </row>
    <row r="31" spans="1:13" x14ac:dyDescent="0.2">
      <c r="A31" t="s">
        <v>42</v>
      </c>
      <c r="B31">
        <v>0.665714625</v>
      </c>
      <c r="C31" s="1">
        <v>3.2200000000000003E-10</v>
      </c>
      <c r="D31">
        <v>0.66902164900000005</v>
      </c>
      <c r="E31" s="1">
        <v>2.4399999999999998E-10</v>
      </c>
      <c r="F31">
        <v>0.66769667099999996</v>
      </c>
      <c r="G31" s="1">
        <v>2.7299999999999999E-10</v>
      </c>
      <c r="H31">
        <v>0.67177394599999996</v>
      </c>
      <c r="I31" s="1">
        <v>1.94E-10</v>
      </c>
      <c r="J31">
        <v>0.66961904699999997</v>
      </c>
      <c r="K31" s="1">
        <v>2.3300000000000002E-10</v>
      </c>
      <c r="L31">
        <v>0.67343575600000005</v>
      </c>
      <c r="M31" s="1">
        <v>1.6799999999999999E-10</v>
      </c>
    </row>
    <row r="32" spans="1:13" x14ac:dyDescent="0.2">
      <c r="A32" t="s">
        <v>43</v>
      </c>
      <c r="B32">
        <v>0.40319370700000001</v>
      </c>
      <c r="C32">
        <v>5.3863000000000001E-4</v>
      </c>
      <c r="D32">
        <v>0.43682452399999999</v>
      </c>
      <c r="E32">
        <v>1.5636799999999999E-4</v>
      </c>
      <c r="F32">
        <v>0.36474612899999997</v>
      </c>
      <c r="G32">
        <v>1.9063859999999999E-3</v>
      </c>
      <c r="H32">
        <v>0.40396569100000002</v>
      </c>
      <c r="I32">
        <v>5.243E-4</v>
      </c>
      <c r="J32">
        <v>0.44368719600000001</v>
      </c>
      <c r="K32">
        <v>1.19533E-4</v>
      </c>
      <c r="L32">
        <v>0.39945255099999999</v>
      </c>
      <c r="M32">
        <v>6.1326600000000001E-4</v>
      </c>
    </row>
    <row r="33" spans="1:13" x14ac:dyDescent="0.2">
      <c r="A33" t="s">
        <v>44</v>
      </c>
      <c r="B33">
        <v>0.50835621200000003</v>
      </c>
      <c r="C33" s="1">
        <v>6.0100000000000001E-6</v>
      </c>
      <c r="D33">
        <v>0.56509590899999995</v>
      </c>
      <c r="E33" s="1">
        <v>2.84E-7</v>
      </c>
      <c r="F33">
        <v>0.623376351</v>
      </c>
      <c r="G33" s="1">
        <v>6.3899999999999996E-9</v>
      </c>
      <c r="H33">
        <v>0.53370715499999999</v>
      </c>
      <c r="I33" s="1">
        <v>1.6500000000000001E-6</v>
      </c>
      <c r="J33">
        <v>0.57759480500000004</v>
      </c>
      <c r="K33" s="1">
        <v>1.3400000000000001E-7</v>
      </c>
      <c r="L33">
        <v>0.61016114200000005</v>
      </c>
      <c r="M33" s="1">
        <v>1.6199999999999999E-8</v>
      </c>
    </row>
    <row r="34" spans="1:13" x14ac:dyDescent="0.2">
      <c r="A34" t="s">
        <v>45</v>
      </c>
      <c r="B34">
        <v>0.66527856900000004</v>
      </c>
      <c r="C34" s="1">
        <v>3.3399999999999998E-10</v>
      </c>
      <c r="D34">
        <v>0.69893204399999997</v>
      </c>
      <c r="E34" s="1">
        <v>1.7100000000000001E-11</v>
      </c>
      <c r="F34">
        <v>0.52371174300000001</v>
      </c>
      <c r="G34" s="1">
        <v>3.2799999999999999E-6</v>
      </c>
      <c r="H34">
        <v>0.65964212700000002</v>
      </c>
      <c r="I34" s="1">
        <v>5.2900000000000003E-10</v>
      </c>
      <c r="J34">
        <v>0.68393883499999997</v>
      </c>
      <c r="K34" s="1">
        <v>6.75E-11</v>
      </c>
      <c r="L34">
        <v>0.40079546300000002</v>
      </c>
      <c r="M34">
        <v>5.8545600000000004E-4</v>
      </c>
    </row>
    <row r="35" spans="1:13" x14ac:dyDescent="0.2">
      <c r="A35" t="s">
        <v>46</v>
      </c>
      <c r="B35">
        <v>0.446760398</v>
      </c>
      <c r="C35" s="1">
        <v>9.3999999999999994E-5</v>
      </c>
      <c r="D35">
        <v>0.51265254599999999</v>
      </c>
      <c r="E35" s="1">
        <v>4.8600000000000001E-6</v>
      </c>
      <c r="F35">
        <v>0.45172173100000002</v>
      </c>
      <c r="G35" s="1">
        <v>7.6799999999999997E-5</v>
      </c>
      <c r="H35">
        <v>0.45156705499999999</v>
      </c>
      <c r="I35" s="1">
        <v>7.7299999999999995E-5</v>
      </c>
      <c r="J35">
        <v>0.51588572300000002</v>
      </c>
      <c r="K35" s="1">
        <v>4.1400000000000002E-6</v>
      </c>
      <c r="L35">
        <v>0.41859216500000002</v>
      </c>
      <c r="M35">
        <v>2.8030900000000002E-4</v>
      </c>
    </row>
    <row r="36" spans="1:13" x14ac:dyDescent="0.2">
      <c r="A36" t="s">
        <v>47</v>
      </c>
      <c r="B36">
        <v>0.84949532500000002</v>
      </c>
      <c r="C36" s="1">
        <v>1.4800000000000001E-20</v>
      </c>
      <c r="D36">
        <v>0.84501965899999998</v>
      </c>
      <c r="E36" s="1">
        <v>3.7000000000000001E-20</v>
      </c>
      <c r="F36">
        <v>0.86549199300000002</v>
      </c>
      <c r="G36" s="1">
        <v>4.2599999999999997E-22</v>
      </c>
      <c r="H36">
        <v>0.84688005600000005</v>
      </c>
      <c r="I36" s="1">
        <v>2.53E-20</v>
      </c>
      <c r="J36">
        <v>0.84378673599999998</v>
      </c>
      <c r="K36" s="1">
        <v>4.7400000000000003E-20</v>
      </c>
      <c r="L36">
        <v>0.86549199300000002</v>
      </c>
      <c r="M36" s="1">
        <v>4.2599999999999997E-22</v>
      </c>
    </row>
    <row r="37" spans="1:13" x14ac:dyDescent="0.2">
      <c r="A37" t="s">
        <v>48</v>
      </c>
      <c r="B37">
        <v>0.87921026499999999</v>
      </c>
      <c r="C37" s="1">
        <v>6.5700000000000001E-24</v>
      </c>
      <c r="D37">
        <v>0.876605262</v>
      </c>
      <c r="E37" s="1">
        <v>1.31E-23</v>
      </c>
      <c r="F37">
        <v>0.89952506899999995</v>
      </c>
      <c r="G37" s="1">
        <v>1.62E-26</v>
      </c>
      <c r="H37">
        <v>0.87761874799999995</v>
      </c>
      <c r="I37" s="1">
        <v>9.9999999999999996E-24</v>
      </c>
      <c r="J37">
        <v>0.87640653999999996</v>
      </c>
      <c r="K37" s="1">
        <v>1.3800000000000001E-23</v>
      </c>
      <c r="L37">
        <v>0.89853155799999995</v>
      </c>
      <c r="M37" s="1">
        <v>2.24E-26</v>
      </c>
    </row>
    <row r="38" spans="1:13" x14ac:dyDescent="0.2">
      <c r="A38" t="s">
        <v>49</v>
      </c>
      <c r="B38">
        <v>0.50031364899999997</v>
      </c>
      <c r="C38" s="1">
        <v>1.03E-5</v>
      </c>
      <c r="D38">
        <v>0.50704238800000001</v>
      </c>
      <c r="E38" s="1">
        <v>7.4900000000000003E-6</v>
      </c>
      <c r="F38">
        <v>0.27880026499999999</v>
      </c>
      <c r="G38">
        <v>1.9430973000000001E-2</v>
      </c>
      <c r="H38">
        <v>0.50115731399999996</v>
      </c>
      <c r="I38" s="1">
        <v>9.9199999999999999E-6</v>
      </c>
      <c r="J38">
        <v>0.50119846800000001</v>
      </c>
      <c r="K38" s="1">
        <v>9.9000000000000001E-6</v>
      </c>
      <c r="L38">
        <v>0.25550689199999999</v>
      </c>
      <c r="M38">
        <v>3.2776895E-2</v>
      </c>
    </row>
    <row r="39" spans="1:13" x14ac:dyDescent="0.2">
      <c r="A39" t="s">
        <v>50</v>
      </c>
      <c r="B39">
        <v>0.35903932900000002</v>
      </c>
      <c r="C39">
        <v>2.1061230000000001E-3</v>
      </c>
      <c r="D39">
        <v>0.32776060499999998</v>
      </c>
      <c r="E39">
        <v>5.2665339999999998E-3</v>
      </c>
      <c r="F39">
        <v>-2.1702197999999999E-2</v>
      </c>
      <c r="G39">
        <v>0.85743424000000001</v>
      </c>
      <c r="H39">
        <v>0.326474549</v>
      </c>
      <c r="I39">
        <v>5.4581769999999998E-3</v>
      </c>
      <c r="J39">
        <v>0.29687229199999998</v>
      </c>
      <c r="K39">
        <v>1.193552E-2</v>
      </c>
      <c r="L39">
        <v>9.8291439999999997E-3</v>
      </c>
      <c r="M39">
        <v>0.93516067700000005</v>
      </c>
    </row>
    <row r="40" spans="1:13" x14ac:dyDescent="0.2">
      <c r="A40" t="s">
        <v>51</v>
      </c>
      <c r="B40">
        <v>0.43918180400000001</v>
      </c>
      <c r="C40">
        <v>1.4267699999999999E-4</v>
      </c>
      <c r="D40">
        <v>0.43925067200000001</v>
      </c>
      <c r="E40">
        <v>1.4229499999999999E-4</v>
      </c>
      <c r="F40">
        <v>0.43213458199999999</v>
      </c>
      <c r="G40">
        <v>1.8726499999999999E-4</v>
      </c>
      <c r="H40">
        <v>0.43925067200000001</v>
      </c>
      <c r="I40">
        <v>1.4229499999999999E-4</v>
      </c>
      <c r="J40">
        <v>0.43925067200000001</v>
      </c>
      <c r="K40">
        <v>1.4229499999999999E-4</v>
      </c>
      <c r="L40">
        <v>0.43644572599999998</v>
      </c>
      <c r="M40">
        <v>1.58677E-4</v>
      </c>
    </row>
    <row r="41" spans="1:13" x14ac:dyDescent="0.2">
      <c r="A41" t="s">
        <v>52</v>
      </c>
      <c r="B41">
        <v>0.412475125</v>
      </c>
      <c r="C41">
        <v>3.5098799999999999E-4</v>
      </c>
      <c r="D41">
        <v>0.41568866500000001</v>
      </c>
      <c r="E41">
        <v>3.1204799999999999E-4</v>
      </c>
      <c r="F41">
        <v>0.36488184200000001</v>
      </c>
      <c r="G41">
        <v>1.756409E-3</v>
      </c>
      <c r="H41">
        <v>0.41569273099999998</v>
      </c>
      <c r="I41">
        <v>3.1200200000000003E-4</v>
      </c>
      <c r="J41">
        <v>0.41568866500000001</v>
      </c>
      <c r="K41">
        <v>3.1204799999999999E-4</v>
      </c>
      <c r="L41">
        <v>0.36488184200000001</v>
      </c>
      <c r="M41">
        <v>1.756409E-3</v>
      </c>
    </row>
    <row r="42" spans="1:13" x14ac:dyDescent="0.2">
      <c r="A42" t="s">
        <v>53</v>
      </c>
      <c r="B42">
        <v>0.53225820499999998</v>
      </c>
      <c r="C42" s="1">
        <v>2.1100000000000001E-6</v>
      </c>
      <c r="D42">
        <v>0.52655711199999999</v>
      </c>
      <c r="E42" s="1">
        <v>2.8399999999999999E-6</v>
      </c>
      <c r="F42">
        <v>0.43966713200000002</v>
      </c>
      <c r="G42">
        <v>1.3999999999999999E-4</v>
      </c>
      <c r="H42">
        <v>0.54584134500000003</v>
      </c>
      <c r="I42" s="1">
        <v>1.02E-6</v>
      </c>
      <c r="J42">
        <v>0.52600230800000003</v>
      </c>
      <c r="K42" s="1">
        <v>2.92E-6</v>
      </c>
      <c r="L42">
        <v>0.43840446300000002</v>
      </c>
      <c r="M42">
        <v>1.4706499999999999E-4</v>
      </c>
    </row>
    <row r="43" spans="1:13" x14ac:dyDescent="0.2">
      <c r="A43" t="s">
        <v>54</v>
      </c>
      <c r="B43">
        <v>0.110045394</v>
      </c>
      <c r="C43">
        <v>0.36093816099999998</v>
      </c>
      <c r="D43">
        <v>9.4278490000000006E-2</v>
      </c>
      <c r="E43">
        <v>0.43418625999999999</v>
      </c>
      <c r="F43">
        <v>0.153797674</v>
      </c>
      <c r="G43">
        <v>0.200350419</v>
      </c>
      <c r="H43">
        <v>0.17558252699999999</v>
      </c>
      <c r="I43">
        <v>0.143022238</v>
      </c>
      <c r="J43">
        <v>0.14332686</v>
      </c>
      <c r="K43">
        <v>0.23309460300000001</v>
      </c>
      <c r="L43">
        <v>0.25176390500000001</v>
      </c>
      <c r="M43">
        <v>3.4175826999999999E-2</v>
      </c>
    </row>
    <row r="44" spans="1:13" x14ac:dyDescent="0.2">
      <c r="A44" t="s">
        <v>55</v>
      </c>
      <c r="B44">
        <v>0.31469872700000001</v>
      </c>
      <c r="C44">
        <v>7.9701630000000006E-3</v>
      </c>
      <c r="D44">
        <v>0.36219189400000001</v>
      </c>
      <c r="E44">
        <v>2.06244E-3</v>
      </c>
      <c r="F44">
        <v>0.473637315</v>
      </c>
      <c r="G44" s="1">
        <v>3.4499999999999998E-5</v>
      </c>
      <c r="H44">
        <v>0.30175426300000002</v>
      </c>
      <c r="I44">
        <v>1.1127285000000001E-2</v>
      </c>
      <c r="J44">
        <v>0.353279016</v>
      </c>
      <c r="K44">
        <v>2.7006869999999998E-3</v>
      </c>
      <c r="L44">
        <v>0.48043377399999998</v>
      </c>
      <c r="M44" s="1">
        <v>2.5599999999999999E-5</v>
      </c>
    </row>
    <row r="45" spans="1:13" x14ac:dyDescent="0.2">
      <c r="A45" t="s">
        <v>56</v>
      </c>
      <c r="B45">
        <v>0.34759392500000003</v>
      </c>
      <c r="C45">
        <v>2.9770339999999999E-3</v>
      </c>
      <c r="D45">
        <v>0.40727867899999998</v>
      </c>
      <c r="E45">
        <v>4.23452E-4</v>
      </c>
      <c r="F45">
        <v>0.34294877699999998</v>
      </c>
      <c r="G45">
        <v>3.4137600000000001E-3</v>
      </c>
      <c r="H45">
        <v>0.33070575000000002</v>
      </c>
      <c r="I45">
        <v>4.8498889999999996E-3</v>
      </c>
      <c r="J45">
        <v>0.40969127500000002</v>
      </c>
      <c r="K45">
        <v>3.8826099999999999E-4</v>
      </c>
      <c r="L45">
        <v>0.31639221200000001</v>
      </c>
      <c r="M45">
        <v>7.186436E-3</v>
      </c>
    </row>
    <row r="46" spans="1:13" x14ac:dyDescent="0.2">
      <c r="A46" t="s">
        <v>57</v>
      </c>
      <c r="B46">
        <v>0.43887379399999998</v>
      </c>
      <c r="C46">
        <v>1.44401E-4</v>
      </c>
      <c r="D46">
        <v>0.47048732799999998</v>
      </c>
      <c r="E46" s="1">
        <v>3.96E-5</v>
      </c>
      <c r="F46">
        <v>0.24948434899999999</v>
      </c>
      <c r="G46">
        <v>3.7268502000000002E-2</v>
      </c>
      <c r="H46">
        <v>0.439551619</v>
      </c>
      <c r="I46">
        <v>1.4063300000000001E-4</v>
      </c>
      <c r="J46">
        <v>0.47389420100000001</v>
      </c>
      <c r="K46" s="1">
        <v>3.4199999999999998E-5</v>
      </c>
      <c r="L46">
        <v>0.24691584</v>
      </c>
      <c r="M46">
        <v>3.9334167000000003E-2</v>
      </c>
    </row>
    <row r="47" spans="1:13" x14ac:dyDescent="0.2">
      <c r="A47" t="s">
        <v>58</v>
      </c>
      <c r="B47">
        <v>0.48825576100000001</v>
      </c>
      <c r="C47" s="1">
        <v>1.56E-5</v>
      </c>
      <c r="D47">
        <v>0.48237665200000002</v>
      </c>
      <c r="E47" s="1">
        <v>2.05E-5</v>
      </c>
      <c r="F47">
        <v>0.14883518800000001</v>
      </c>
      <c r="G47">
        <v>0.215434298</v>
      </c>
      <c r="H47">
        <v>0.48096225799999998</v>
      </c>
      <c r="I47" s="1">
        <v>2.1800000000000001E-5</v>
      </c>
      <c r="J47">
        <v>0.46809638100000001</v>
      </c>
      <c r="K47" s="1">
        <v>3.8500000000000001E-5</v>
      </c>
      <c r="L47">
        <v>0.140911172</v>
      </c>
      <c r="M47">
        <v>0.241147849</v>
      </c>
    </row>
    <row r="48" spans="1:13" x14ac:dyDescent="0.2">
      <c r="A48" t="s">
        <v>59</v>
      </c>
      <c r="B48">
        <v>0.26558399799999999</v>
      </c>
      <c r="C48">
        <v>2.6276801999999998E-2</v>
      </c>
      <c r="D48">
        <v>0.27086337500000002</v>
      </c>
      <c r="E48">
        <v>2.3330539000000001E-2</v>
      </c>
      <c r="F48">
        <v>-2.9856201999999998E-2</v>
      </c>
      <c r="G48">
        <v>0.80618400400000001</v>
      </c>
      <c r="H48">
        <v>0.335059634</v>
      </c>
      <c r="I48">
        <v>4.5784759999999997E-3</v>
      </c>
      <c r="J48">
        <v>0.34542553399999998</v>
      </c>
      <c r="K48">
        <v>3.4035559999999999E-3</v>
      </c>
      <c r="L48">
        <v>-3.2749012000000001E-2</v>
      </c>
      <c r="M48">
        <v>0.78782460499999996</v>
      </c>
    </row>
    <row r="49" spans="1:13" x14ac:dyDescent="0.2">
      <c r="A49" t="s">
        <v>60</v>
      </c>
      <c r="B49">
        <v>0.111793007</v>
      </c>
      <c r="C49">
        <v>0.353315094</v>
      </c>
      <c r="D49">
        <v>0.318258702</v>
      </c>
      <c r="E49">
        <v>6.8342890000000003E-3</v>
      </c>
      <c r="F49">
        <v>0.12758538999999999</v>
      </c>
      <c r="G49">
        <v>0.289002706</v>
      </c>
      <c r="H49">
        <v>0.389113133</v>
      </c>
      <c r="I49">
        <v>7.9725399999999995E-4</v>
      </c>
      <c r="J49">
        <v>0.46290143</v>
      </c>
      <c r="K49" s="1">
        <v>4.8099999999999997E-5</v>
      </c>
      <c r="L49">
        <v>0.38292702499999998</v>
      </c>
      <c r="M49">
        <v>9.810000000000001E-4</v>
      </c>
    </row>
    <row r="50" spans="1:13" x14ac:dyDescent="0.2">
      <c r="A50" t="s">
        <v>61</v>
      </c>
      <c r="B50">
        <v>0.68378737199999995</v>
      </c>
      <c r="C50" s="1">
        <v>6.8499999999999996E-11</v>
      </c>
      <c r="D50">
        <v>0.68700545899999999</v>
      </c>
      <c r="E50" s="1">
        <v>5.1399999999999998E-11</v>
      </c>
      <c r="F50">
        <v>0.66792145400000003</v>
      </c>
      <c r="G50" s="1">
        <v>2.6800000000000001E-10</v>
      </c>
      <c r="H50">
        <v>0.69493841700000003</v>
      </c>
      <c r="I50" s="1">
        <v>2.4899999999999999E-11</v>
      </c>
      <c r="J50">
        <v>0.68859579199999998</v>
      </c>
      <c r="K50" s="1">
        <v>4.4500000000000001E-11</v>
      </c>
      <c r="L50">
        <v>0.64341160500000005</v>
      </c>
      <c r="M50" s="1">
        <v>1.8899999999999999E-9</v>
      </c>
    </row>
    <row r="51" spans="1:13" x14ac:dyDescent="0.2">
      <c r="A51" t="s">
        <v>62</v>
      </c>
      <c r="B51">
        <v>0.38236493100000002</v>
      </c>
      <c r="C51">
        <v>9.9946400000000004E-4</v>
      </c>
      <c r="D51">
        <v>0.38103948599999998</v>
      </c>
      <c r="E51">
        <v>1.0442540000000001E-3</v>
      </c>
      <c r="F51">
        <v>0.56046357300000005</v>
      </c>
      <c r="G51" s="1">
        <v>3.72E-7</v>
      </c>
      <c r="H51">
        <v>0.38142250999999999</v>
      </c>
      <c r="I51">
        <v>1.0311280000000001E-3</v>
      </c>
      <c r="J51">
        <v>0.37035306200000001</v>
      </c>
      <c r="K51">
        <v>1.477218E-3</v>
      </c>
      <c r="L51">
        <v>0.55146642599999995</v>
      </c>
      <c r="M51" s="1">
        <v>6.2200000000000004E-7</v>
      </c>
    </row>
    <row r="52" spans="1:13" x14ac:dyDescent="0.2">
      <c r="A52" t="s">
        <v>63</v>
      </c>
      <c r="B52">
        <v>0.68681633799999997</v>
      </c>
      <c r="C52" s="1">
        <v>5.2199999999999998E-11</v>
      </c>
      <c r="D52">
        <v>0.679248462</v>
      </c>
      <c r="E52" s="1">
        <v>1.02E-10</v>
      </c>
      <c r="F52">
        <v>0.62659489499999999</v>
      </c>
      <c r="G52" s="1">
        <v>6.5400000000000002E-9</v>
      </c>
      <c r="H52">
        <v>0.69001326900000004</v>
      </c>
      <c r="I52" s="1">
        <v>3.9099999999999999E-11</v>
      </c>
      <c r="J52">
        <v>0.68035022899999997</v>
      </c>
      <c r="K52" s="1">
        <v>9.27E-11</v>
      </c>
      <c r="L52">
        <v>0.61196474499999998</v>
      </c>
      <c r="M52" s="1">
        <v>1.8200000000000001E-8</v>
      </c>
    </row>
    <row r="53" spans="1:13" x14ac:dyDescent="0.2">
      <c r="A53" t="s">
        <v>64</v>
      </c>
      <c r="B53">
        <v>0.66979957300000004</v>
      </c>
      <c r="C53" s="1">
        <v>1.6900000000000001E-10</v>
      </c>
      <c r="D53">
        <v>0.69784901799999999</v>
      </c>
      <c r="E53" s="1">
        <v>1.35E-11</v>
      </c>
      <c r="F53">
        <v>0.53385679200000002</v>
      </c>
      <c r="G53" s="1">
        <v>1.6300000000000001E-6</v>
      </c>
      <c r="H53">
        <v>0.67789686599999999</v>
      </c>
      <c r="I53" s="1">
        <v>8.3799999999999998E-11</v>
      </c>
      <c r="J53">
        <v>0.68308336700000005</v>
      </c>
      <c r="K53" s="1">
        <v>5.2800000000000001E-11</v>
      </c>
      <c r="L53">
        <v>0.55363253300000004</v>
      </c>
      <c r="M53" s="1">
        <v>5.5000000000000003E-7</v>
      </c>
    </row>
    <row r="54" spans="1:13" x14ac:dyDescent="0.2">
      <c r="A54" t="s">
        <v>65</v>
      </c>
      <c r="B54">
        <v>0.48066787700000002</v>
      </c>
      <c r="C54" s="1">
        <v>2.5400000000000001E-5</v>
      </c>
      <c r="D54">
        <v>0.475943648</v>
      </c>
      <c r="E54" s="1">
        <v>3.1199999999999999E-5</v>
      </c>
      <c r="F54">
        <v>0.46761567500000001</v>
      </c>
      <c r="G54" s="1">
        <v>4.4700000000000002E-5</v>
      </c>
      <c r="H54">
        <v>0.49885080900000001</v>
      </c>
      <c r="I54" s="1">
        <v>1.11E-5</v>
      </c>
      <c r="J54">
        <v>0.48260602600000002</v>
      </c>
      <c r="K54" s="1">
        <v>2.3300000000000001E-5</v>
      </c>
      <c r="L54">
        <v>0.466331779</v>
      </c>
      <c r="M54" s="1">
        <v>4.7299999999999998E-5</v>
      </c>
    </row>
    <row r="55" spans="1:13" x14ac:dyDescent="0.2">
      <c r="A55" t="s">
        <v>66</v>
      </c>
      <c r="B55">
        <v>0.44001962500000003</v>
      </c>
      <c r="C55">
        <v>1.2318400000000001E-4</v>
      </c>
      <c r="D55">
        <v>0.44482293299999998</v>
      </c>
      <c r="E55">
        <v>1.01672E-4</v>
      </c>
      <c r="F55">
        <v>0.40379468400000001</v>
      </c>
      <c r="G55">
        <v>4.7942500000000001E-4</v>
      </c>
      <c r="H55">
        <v>0.485417549</v>
      </c>
      <c r="I55" s="1">
        <v>1.7799999999999999E-5</v>
      </c>
      <c r="J55">
        <v>0.46540376900000002</v>
      </c>
      <c r="K55" s="1">
        <v>4.32E-5</v>
      </c>
      <c r="L55">
        <v>0.43274795199999999</v>
      </c>
      <c r="M55">
        <v>1.6383500000000001E-4</v>
      </c>
    </row>
    <row r="56" spans="1:13" x14ac:dyDescent="0.2">
      <c r="A56" t="s">
        <v>67</v>
      </c>
      <c r="B56">
        <v>0.61416766700000003</v>
      </c>
      <c r="C56" s="1">
        <v>1.5600000000000001E-8</v>
      </c>
      <c r="D56">
        <v>0.57658619300000002</v>
      </c>
      <c r="E56" s="1">
        <v>1.7499999999999999E-7</v>
      </c>
      <c r="F56">
        <v>0.30825997799999999</v>
      </c>
      <c r="G56">
        <v>9.4259889999999992E-3</v>
      </c>
      <c r="H56">
        <v>0.60130359300000003</v>
      </c>
      <c r="I56" s="1">
        <v>3.7E-8</v>
      </c>
      <c r="J56">
        <v>0.56945581999999995</v>
      </c>
      <c r="K56" s="1">
        <v>2.6800000000000002E-7</v>
      </c>
      <c r="L56">
        <v>0.30577904900000002</v>
      </c>
      <c r="M56">
        <v>1.0045943E-2</v>
      </c>
    </row>
    <row r="57" spans="1:13" x14ac:dyDescent="0.2">
      <c r="A57" t="s">
        <v>68</v>
      </c>
      <c r="B57">
        <v>0.12886782899999999</v>
      </c>
      <c r="C57">
        <v>0.28414281899999999</v>
      </c>
      <c r="D57">
        <v>0.12867414899999999</v>
      </c>
      <c r="E57">
        <v>0.284873294</v>
      </c>
      <c r="F57">
        <v>0.29000983899999999</v>
      </c>
      <c r="G57">
        <v>1.4156650999999999E-2</v>
      </c>
      <c r="H57">
        <v>0.136861543</v>
      </c>
      <c r="I57">
        <v>0.255073989</v>
      </c>
      <c r="J57">
        <v>0.126913419</v>
      </c>
      <c r="K57">
        <v>0.29157092899999998</v>
      </c>
      <c r="L57">
        <v>0.27726215399999998</v>
      </c>
      <c r="M57">
        <v>1.9238356000000002E-2</v>
      </c>
    </row>
    <row r="58" spans="1:13" x14ac:dyDescent="0.2">
      <c r="A58" t="s">
        <v>69</v>
      </c>
      <c r="B58">
        <v>0.55397496400000001</v>
      </c>
      <c r="C58" s="1">
        <v>6.5300000000000004E-7</v>
      </c>
      <c r="D58">
        <v>0.55078990800000005</v>
      </c>
      <c r="E58" s="1">
        <v>7.8000000000000005E-7</v>
      </c>
      <c r="F58">
        <v>0.59794637500000003</v>
      </c>
      <c r="G58" s="1">
        <v>4.6100000000000003E-8</v>
      </c>
      <c r="H58">
        <v>0.55178289599999997</v>
      </c>
      <c r="I58" s="1">
        <v>7.3799999999999996E-7</v>
      </c>
      <c r="J58">
        <v>0.54957209200000001</v>
      </c>
      <c r="K58" s="1">
        <v>8.3399999999999998E-7</v>
      </c>
      <c r="L58">
        <v>0.60645219900000003</v>
      </c>
      <c r="M58" s="1">
        <v>2.6300000000000001E-8</v>
      </c>
    </row>
    <row r="59" spans="1:13" x14ac:dyDescent="0.2">
      <c r="A59" t="s">
        <v>70</v>
      </c>
      <c r="B59">
        <v>0.53964794599999999</v>
      </c>
      <c r="C59" s="1">
        <v>1.1999999999999999E-6</v>
      </c>
      <c r="D59">
        <v>0.52619184600000002</v>
      </c>
      <c r="E59" s="1">
        <v>2.4399999999999999E-6</v>
      </c>
      <c r="F59">
        <v>0.51180585300000003</v>
      </c>
      <c r="G59" s="1">
        <v>5.0699999999999997E-6</v>
      </c>
      <c r="H59">
        <v>0.54373218199999995</v>
      </c>
      <c r="I59" s="1">
        <v>9.569999999999999E-7</v>
      </c>
      <c r="J59">
        <v>0.53658476899999996</v>
      </c>
      <c r="K59" s="1">
        <v>1.4100000000000001E-6</v>
      </c>
      <c r="L59">
        <v>0.51804160700000002</v>
      </c>
      <c r="M59" s="1">
        <v>3.7100000000000001E-6</v>
      </c>
    </row>
    <row r="60" spans="1:13" x14ac:dyDescent="0.2">
      <c r="A60" t="s">
        <v>71</v>
      </c>
      <c r="B60">
        <v>0.54131497299999998</v>
      </c>
      <c r="C60" s="1">
        <v>1.31E-6</v>
      </c>
      <c r="D60">
        <v>0.54054866499999998</v>
      </c>
      <c r="E60" s="1">
        <v>1.3599999999999999E-6</v>
      </c>
      <c r="F60">
        <v>0.55100330399999997</v>
      </c>
      <c r="G60" s="1">
        <v>7.7100000000000001E-7</v>
      </c>
      <c r="H60">
        <v>0.54131497299999998</v>
      </c>
      <c r="I60" s="1">
        <v>1.31E-6</v>
      </c>
      <c r="J60">
        <v>0.54098655500000004</v>
      </c>
      <c r="K60" s="1">
        <v>1.33E-6</v>
      </c>
      <c r="L60">
        <v>0.53047717900000002</v>
      </c>
      <c r="M60" s="1">
        <v>2.3199999999999998E-6</v>
      </c>
    </row>
    <row r="61" spans="1:13" x14ac:dyDescent="0.2">
      <c r="A61" t="s">
        <v>72</v>
      </c>
      <c r="B61">
        <v>0.24978781799999999</v>
      </c>
      <c r="C61">
        <v>3.5657052000000002E-2</v>
      </c>
      <c r="D61">
        <v>0.24292714700000001</v>
      </c>
      <c r="E61">
        <v>4.1221481999999997E-2</v>
      </c>
      <c r="F61">
        <v>0.24510409</v>
      </c>
      <c r="G61">
        <v>3.9382818E-2</v>
      </c>
      <c r="H61">
        <v>0.245170058</v>
      </c>
      <c r="I61">
        <v>3.9328182000000003E-2</v>
      </c>
      <c r="J61">
        <v>0.242828195</v>
      </c>
      <c r="K61">
        <v>4.1306718999999999E-2</v>
      </c>
      <c r="L61">
        <v>0.240420363</v>
      </c>
      <c r="M61">
        <v>4.3426249E-2</v>
      </c>
    </row>
    <row r="62" spans="1:13" s="6" customFormat="1" x14ac:dyDescent="0.2">
      <c r="A62" s="2" t="s">
        <v>73</v>
      </c>
      <c r="B62" s="3">
        <f>(SUM(B2:B61)/60)</f>
        <v>0.46230333405000007</v>
      </c>
      <c r="C62" s="3">
        <f t="shared" ref="C62:M62" si="0">(SUM(C2:C61)/60)</f>
        <v>4.4463264328848319E-2</v>
      </c>
      <c r="D62" s="3">
        <f t="shared" si="0"/>
        <v>0.46999061118333335</v>
      </c>
      <c r="E62" s="3">
        <f t="shared" si="0"/>
        <v>4.9955669249149653E-2</v>
      </c>
      <c r="F62" s="4">
        <f t="shared" si="0"/>
        <v>0.42834775053333335</v>
      </c>
      <c r="G62" s="3">
        <f t="shared" si="0"/>
        <v>6.7885906884450051E-2</v>
      </c>
      <c r="H62" s="4">
        <f t="shared" si="0"/>
        <v>0.47066942239999998</v>
      </c>
      <c r="I62" s="3">
        <f t="shared" si="0"/>
        <v>3.434920751457933E-2</v>
      </c>
      <c r="J62" s="5">
        <f t="shared" si="0"/>
        <v>0.47386261246666656</v>
      </c>
      <c r="K62" s="3">
        <f t="shared" si="0"/>
        <v>4.7003294952057968E-2</v>
      </c>
      <c r="L62" s="5">
        <f t="shared" si="0"/>
        <v>0.43054796636666665</v>
      </c>
      <c r="M62" s="3">
        <f t="shared" si="0"/>
        <v>6.1428032628641847E-2</v>
      </c>
    </row>
    <row r="63" spans="1:13" s="6" customFormat="1" x14ac:dyDescent="0.2">
      <c r="A63" s="7" t="s">
        <v>74</v>
      </c>
      <c r="B63" s="3">
        <f>(SUMPRODUCT(ABS(B2:B61))/60)</f>
        <v>0.4663456823833334</v>
      </c>
      <c r="C63" s="3">
        <f t="shared" ref="C63:M63" si="1">(SUMPRODUCT(ABS(C2:C61))/60)</f>
        <v>4.4463264328848319E-2</v>
      </c>
      <c r="D63" s="3">
        <f t="shared" si="1"/>
        <v>0.46999061118333335</v>
      </c>
      <c r="E63" s="3">
        <f t="shared" si="1"/>
        <v>4.9955669249149653E-2</v>
      </c>
      <c r="F63" s="4">
        <f t="shared" si="1"/>
        <v>0.43423466333333333</v>
      </c>
      <c r="G63" s="3">
        <f t="shared" si="1"/>
        <v>6.7885906884450051E-2</v>
      </c>
      <c r="H63" s="4">
        <f t="shared" si="1"/>
        <v>0.47463265823333328</v>
      </c>
      <c r="I63" s="3">
        <f t="shared" si="1"/>
        <v>3.434920751457933E-2</v>
      </c>
      <c r="J63" s="5">
        <f t="shared" si="1"/>
        <v>0.47386261246666656</v>
      </c>
      <c r="K63" s="3">
        <f t="shared" si="1"/>
        <v>4.7003294952057968E-2</v>
      </c>
      <c r="L63" s="5">
        <f t="shared" si="1"/>
        <v>0.43619395723333343</v>
      </c>
      <c r="M63" s="3">
        <f t="shared" si="1"/>
        <v>6.1428032628641847E-2</v>
      </c>
    </row>
    <row r="64" spans="1:13" x14ac:dyDescent="0.2">
      <c r="B64" s="8"/>
      <c r="D64" s="8"/>
      <c r="F64" s="9"/>
      <c r="H64" s="9"/>
      <c r="J64" s="10"/>
      <c r="L64" s="10"/>
    </row>
    <row r="65" spans="1:12" x14ac:dyDescent="0.2">
      <c r="B65" s="8"/>
      <c r="D65" s="8"/>
      <c r="F65" s="9"/>
      <c r="H65" s="9"/>
      <c r="J65" s="10"/>
      <c r="L65" s="10"/>
    </row>
    <row r="66" spans="1:12" x14ac:dyDescent="0.2">
      <c r="B66" s="8"/>
      <c r="D66" s="8"/>
      <c r="F66" s="9"/>
      <c r="H66" s="9"/>
      <c r="J66" s="10"/>
      <c r="L66" s="10"/>
    </row>
    <row r="67" spans="1:12" s="6" customFormat="1" x14ac:dyDescent="0.2">
      <c r="B67" s="3"/>
      <c r="C67" s="6" t="s">
        <v>75</v>
      </c>
      <c r="D67" s="3"/>
      <c r="F67" s="4"/>
      <c r="H67" s="4"/>
      <c r="J67" s="5"/>
      <c r="L67" s="5"/>
    </row>
    <row r="68" spans="1:12" x14ac:dyDescent="0.2">
      <c r="A68" s="2" t="s">
        <v>76</v>
      </c>
      <c r="B68" s="2">
        <f>(SUM(B62,F62,J62)/3)</f>
        <v>0.45483789901666666</v>
      </c>
      <c r="C68" s="2">
        <f>(SUM(C62,G62,K62)/3)</f>
        <v>5.3117488721785448E-2</v>
      </c>
      <c r="D68" s="8"/>
      <c r="F68" s="9"/>
      <c r="H68" s="9"/>
      <c r="J68" s="10"/>
      <c r="L68" s="10"/>
    </row>
    <row r="69" spans="1:12" x14ac:dyDescent="0.2">
      <c r="A69" s="2" t="s">
        <v>77</v>
      </c>
      <c r="B69" s="11">
        <f>(SUM(D62,H62,L62)/3)</f>
        <v>0.45706933331666666</v>
      </c>
      <c r="C69" s="2">
        <f>(SUM(E62,I62,M62)/3)</f>
        <v>4.8577636464123608E-2</v>
      </c>
      <c r="D69" s="8"/>
      <c r="F69" s="9"/>
      <c r="H69" s="9"/>
      <c r="J69" s="10"/>
      <c r="L69" s="10"/>
    </row>
    <row r="70" spans="1:12" x14ac:dyDescent="0.2">
      <c r="A70" s="7" t="s">
        <v>78</v>
      </c>
      <c r="B70" s="7">
        <f>SUM(B63,F63,J63)/3</f>
        <v>0.45814765272777774</v>
      </c>
      <c r="C70" s="7">
        <f>SUM(C63,G63,K63)/3</f>
        <v>5.3117488721785448E-2</v>
      </c>
      <c r="D70" s="8"/>
      <c r="F70" s="9"/>
      <c r="H70" s="9"/>
      <c r="J70" s="10"/>
      <c r="L70" s="10"/>
    </row>
    <row r="71" spans="1:12" x14ac:dyDescent="0.2">
      <c r="A71" s="7" t="s">
        <v>79</v>
      </c>
      <c r="B71" s="7">
        <f>SUM(D63,H63,L63)/3</f>
        <v>0.46027240888333337</v>
      </c>
      <c r="C71" s="7">
        <f>SUM(E63,I63,M63)/3</f>
        <v>4.8577636464123608E-2</v>
      </c>
      <c r="D71" s="8"/>
      <c r="F71" s="9"/>
      <c r="H71" s="9"/>
      <c r="J71" s="10"/>
      <c r="L71" s="10"/>
    </row>
  </sheetData>
  <pageMargins left="0.75" right="0.75" top="1" bottom="1" header="0.5" footer="0.5"/>
</worksheet>
</file>