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king/Documents/dissertation/SAILS/weighting_dependencies/"/>
    </mc:Choice>
  </mc:AlternateContent>
  <xr:revisionPtr revIDLastSave="0" documentId="13_ncr:1_{ECA59983-1F28-A845-9369-CFA7772BB910}" xr6:coauthVersionLast="45" xr6:coauthVersionMax="45" xr10:uidLastSave="{00000000-0000-0000-0000-000000000000}"/>
  <bookViews>
    <workbookView xWindow="60" yWindow="460" windowWidth="19540" windowHeight="14220" xr2:uid="{00000000-000D-0000-FFFF-FFFF00000000}"/>
  </bookViews>
  <sheets>
    <sheet name="Weighting_dependencies_exper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1" i="1" l="1"/>
  <c r="C70" i="1"/>
  <c r="C69" i="1"/>
  <c r="C68" i="1"/>
  <c r="B69" i="1"/>
  <c r="B71" i="1"/>
  <c r="B70" i="1"/>
  <c r="B68" i="1"/>
  <c r="C62" i="1"/>
  <c r="D62" i="1"/>
  <c r="E62" i="1"/>
  <c r="F62" i="1"/>
  <c r="G62" i="1"/>
  <c r="H62" i="1"/>
  <c r="I62" i="1"/>
  <c r="J62" i="1"/>
  <c r="K62" i="1"/>
  <c r="L62" i="1"/>
  <c r="M62" i="1"/>
  <c r="C63" i="1"/>
  <c r="D63" i="1"/>
  <c r="E63" i="1"/>
  <c r="F63" i="1"/>
  <c r="G63" i="1"/>
  <c r="H63" i="1"/>
  <c r="I63" i="1"/>
  <c r="J63" i="1"/>
  <c r="K63" i="1"/>
  <c r="L63" i="1"/>
  <c r="M63" i="1"/>
  <c r="B63" i="1"/>
  <c r="B62" i="1"/>
</calcChain>
</file>

<file path=xl/sharedStrings.xml><?xml version="1.0" encoding="utf-8"?>
<sst xmlns="http://schemas.openxmlformats.org/spreadsheetml/2006/main" count="80" uniqueCount="80">
  <si>
    <t>Source</t>
  </si>
  <si>
    <t>ldh_w_spear</t>
  </si>
  <si>
    <t>ldh_w_p</t>
  </si>
  <si>
    <t>ldh_uw_spear</t>
  </si>
  <si>
    <t>ldh_uw_p</t>
  </si>
  <si>
    <t>xdh_w_spear</t>
  </si>
  <si>
    <t>xdh_w_p</t>
  </si>
  <si>
    <t>xdh_uw_spear</t>
  </si>
  <si>
    <t>xdh_uw_p</t>
  </si>
  <si>
    <t>xdx_w_spear</t>
  </si>
  <si>
    <t>xdx_w_p</t>
  </si>
  <si>
    <t>xdx_uw_spear</t>
  </si>
  <si>
    <t>xdx_uw_p</t>
  </si>
  <si>
    <t>I01T_NNS_vs_all_ns</t>
  </si>
  <si>
    <t>I01U_NNS_vs_all_ns</t>
  </si>
  <si>
    <t>I02T_NNS_vs_all_ns</t>
  </si>
  <si>
    <t>I02U_NNS_vs_all_ns</t>
  </si>
  <si>
    <t>I03T_NNS_vs_all_ns</t>
  </si>
  <si>
    <t>I03U_NNS_vs_all_ns</t>
  </si>
  <si>
    <t>I04T_NNS_vs_all_ns</t>
  </si>
  <si>
    <t>I04U_NNS_vs_all_ns</t>
  </si>
  <si>
    <t>I05T_NNS_vs_all_ns</t>
  </si>
  <si>
    <t>I05U_NNS_vs_all_ns</t>
  </si>
  <si>
    <t>I06T_NNS_vs_all_ns</t>
  </si>
  <si>
    <t>I06U_NNS_vs_all_ns</t>
  </si>
  <si>
    <t>I07T_NNS_vs_all_ns</t>
  </si>
  <si>
    <t>I07U_NNS_vs_all_ns</t>
  </si>
  <si>
    <t>I08T_NNS_vs_all_ns</t>
  </si>
  <si>
    <t>I08U_NNS_vs_all_ns</t>
  </si>
  <si>
    <t>I09T_NNS_vs_all_ns</t>
  </si>
  <si>
    <t>I09U_NNS_vs_all_ns</t>
  </si>
  <si>
    <t>I10T_NNS_vs_all_ns</t>
  </si>
  <si>
    <t>I10U_NNS_vs_all_ns</t>
  </si>
  <si>
    <t>I11T_NNS_vs_all_ns</t>
  </si>
  <si>
    <t>I11U_NNS_vs_all_ns</t>
  </si>
  <si>
    <t>I12T_NNS_vs_all_ns</t>
  </si>
  <si>
    <t>I12U_NNS_vs_all_ns</t>
  </si>
  <si>
    <t>I13T_NNS_vs_all_ns</t>
  </si>
  <si>
    <t>I13U_NNS_vs_all_ns</t>
  </si>
  <si>
    <t>I14T_NNS_vs_all_ns</t>
  </si>
  <si>
    <t>I14U_NNS_vs_all_ns</t>
  </si>
  <si>
    <t>I15T_NNS_vs_all_ns</t>
  </si>
  <si>
    <t>I15U_NNS_vs_all_ns</t>
  </si>
  <si>
    <t>I16T_NNS_vs_all_ns</t>
  </si>
  <si>
    <t>I16U_NNS_vs_all_ns</t>
  </si>
  <si>
    <t>I17T_NNS_vs_all_ns</t>
  </si>
  <si>
    <t>I17U_NNS_vs_all_ns</t>
  </si>
  <si>
    <t>I18T_NNS_vs_all_ns</t>
  </si>
  <si>
    <t>I18U_NNS_vs_all_ns</t>
  </si>
  <si>
    <t>I19T_NNS_vs_all_ns</t>
  </si>
  <si>
    <t>I19U_NNS_vs_all_ns</t>
  </si>
  <si>
    <t>I20T_NNS_vs_all_ns</t>
  </si>
  <si>
    <t>I20U_NNS_vs_all_ns</t>
  </si>
  <si>
    <t>I21T_NNS_vs_all_ns</t>
  </si>
  <si>
    <t>I21U_NNS_vs_all_ns</t>
  </si>
  <si>
    <t>I22T_NNS_vs_all_ns</t>
  </si>
  <si>
    <t>I22U_NNS_vs_all_ns</t>
  </si>
  <si>
    <t>I23T_NNS_vs_all_ns</t>
  </si>
  <si>
    <t>I23U_NNS_vs_all_ns</t>
  </si>
  <si>
    <t>I24T_NNS_vs_all_ns</t>
  </si>
  <si>
    <t>I24U_NNS_vs_all_ns</t>
  </si>
  <si>
    <t>I25T_NNS_vs_all_ns</t>
  </si>
  <si>
    <t>I25U_NNS_vs_all_ns</t>
  </si>
  <si>
    <t>I26T_NNS_vs_all_ns</t>
  </si>
  <si>
    <t>I26U_NNS_vs_all_ns</t>
  </si>
  <si>
    <t>I27T_NNS_vs_all_ns</t>
  </si>
  <si>
    <t>I27U_NNS_vs_all_ns</t>
  </si>
  <si>
    <t>I28T_NNS_vs_all_ns</t>
  </si>
  <si>
    <t>I28U_NNS_vs_all_ns</t>
  </si>
  <si>
    <t>I29T_NNS_vs_all_ns</t>
  </si>
  <si>
    <t>I29U_NNS_vs_all_ns</t>
  </si>
  <si>
    <t>I30T_NNS_vs_all_ns</t>
  </si>
  <si>
    <t>I30U_NNS_vs_all_ns</t>
  </si>
  <si>
    <t>Avg (Sums)</t>
  </si>
  <si>
    <t>Avg (Absolulte val sums)</t>
  </si>
  <si>
    <t>All W Avg (Sums)</t>
  </si>
  <si>
    <t>All UW Avg (Sums)</t>
  </si>
  <si>
    <t>All W Avg (Abs Val Sums)</t>
  </si>
  <si>
    <t>All UW Avg (Abs Val Sums)</t>
  </si>
  <si>
    <t>p value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</si>
</sst>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6" borderId="0" xfId="0" applyFont="1" applyFill="1"/>
    <xf numFmtId="0" fontId="16" fillId="33" borderId="0" xfId="0" applyFont="1" applyFill="1"/>
    <xf numFmtId="0" fontId="16" fillId="0" borderId="0" xfId="0" applyFont="1"/>
    <xf numFmtId="0" fontId="16" fillId="34" borderId="0" xfId="0" applyFont="1" applyFill="1"/>
    <xf numFmtId="0" fontId="16" fillId="35" borderId="0" xfId="0" applyFont="1" applyFill="1"/>
    <xf numFmtId="0" fontId="16" fillId="37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tabSelected="1" topLeftCell="A57" workbookViewId="0">
      <selection activeCell="A67" sqref="A67"/>
    </sheetView>
  </sheetViews>
  <sheetFormatPr baseColWidth="10" defaultRowHeight="16" x14ac:dyDescent="0.2"/>
  <cols>
    <col min="1" max="1" width="19.33203125" customWidth="1"/>
    <col min="2" max="2" width="10.83203125" style="2"/>
    <col min="4" max="4" width="10.83203125" style="2"/>
    <col min="6" max="6" width="10.83203125" style="3"/>
    <col min="8" max="8" width="10.83203125" style="3"/>
    <col min="10" max="10" width="10.83203125" style="4"/>
    <col min="12" max="12" width="10.83203125" style="4"/>
  </cols>
  <sheetData>
    <row r="1" spans="1:13" s="7" customFormat="1" x14ac:dyDescent="0.2">
      <c r="A1" s="7" t="s">
        <v>0</v>
      </c>
      <c r="B1" s="6" t="s">
        <v>1</v>
      </c>
      <c r="C1" s="7" t="s">
        <v>2</v>
      </c>
      <c r="D1" s="6" t="s">
        <v>3</v>
      </c>
      <c r="E1" s="7" t="s">
        <v>4</v>
      </c>
      <c r="F1" s="8" t="s">
        <v>5</v>
      </c>
      <c r="G1" s="7" t="s">
        <v>6</v>
      </c>
      <c r="H1" s="8" t="s">
        <v>7</v>
      </c>
      <c r="I1" s="7" t="s">
        <v>8</v>
      </c>
      <c r="J1" s="9" t="s">
        <v>9</v>
      </c>
      <c r="K1" s="7" t="s">
        <v>10</v>
      </c>
      <c r="L1" s="9" t="s">
        <v>11</v>
      </c>
      <c r="M1" s="7" t="s">
        <v>12</v>
      </c>
    </row>
    <row r="2" spans="1:13" x14ac:dyDescent="0.2">
      <c r="A2" t="s">
        <v>13</v>
      </c>
      <c r="B2" s="2">
        <v>-0.79016090299999997</v>
      </c>
      <c r="C2" s="1">
        <v>2.5699999999999999E-16</v>
      </c>
      <c r="D2" s="2">
        <v>-0.78745753699999999</v>
      </c>
      <c r="E2" s="1">
        <v>3.8000000000000001E-16</v>
      </c>
      <c r="F2" s="3">
        <v>-0.78140220299999996</v>
      </c>
      <c r="G2" s="1">
        <v>8.98E-16</v>
      </c>
      <c r="H2" s="3">
        <v>-0.78713951299999996</v>
      </c>
      <c r="I2" s="1">
        <v>3.9800000000000001E-16</v>
      </c>
      <c r="J2" s="4">
        <v>-0.65599821599999997</v>
      </c>
      <c r="K2" s="1">
        <v>5.3100000000000003E-10</v>
      </c>
      <c r="L2" s="4">
        <v>-0.61894880600000002</v>
      </c>
      <c r="M2" s="1">
        <v>8.7600000000000004E-9</v>
      </c>
    </row>
    <row r="3" spans="1:13" x14ac:dyDescent="0.2">
      <c r="A3" t="s">
        <v>14</v>
      </c>
      <c r="B3" s="2">
        <v>-0.74264007700000001</v>
      </c>
      <c r="C3" s="1">
        <v>1.8499999999999999E-13</v>
      </c>
      <c r="D3" s="2">
        <v>-0.74720290300000003</v>
      </c>
      <c r="E3" s="1">
        <v>1.1E-13</v>
      </c>
      <c r="F3" s="3">
        <v>-0.71918554599999995</v>
      </c>
      <c r="G3" s="1">
        <v>2.3400000000000001E-12</v>
      </c>
      <c r="H3" s="3">
        <v>-0.73207353100000006</v>
      </c>
      <c r="I3" s="1">
        <v>5.9999999999999997E-13</v>
      </c>
      <c r="J3" s="4">
        <v>-0.70836507199999998</v>
      </c>
      <c r="K3" s="1">
        <v>6.9200000000000004E-12</v>
      </c>
      <c r="L3" s="4">
        <v>-0.69847886000000003</v>
      </c>
      <c r="M3" s="1">
        <v>1.7900000000000001E-11</v>
      </c>
    </row>
    <row r="4" spans="1:13" x14ac:dyDescent="0.2">
      <c r="A4" t="s">
        <v>15</v>
      </c>
      <c r="B4" s="2">
        <v>-0.17619901199999999</v>
      </c>
      <c r="C4">
        <v>0.14160155099999999</v>
      </c>
      <c r="D4" s="2">
        <v>-0.17815436500000001</v>
      </c>
      <c r="E4">
        <v>0.137165591</v>
      </c>
      <c r="F4" s="3">
        <v>-0.16855141000000001</v>
      </c>
      <c r="G4">
        <v>0.15998989799999999</v>
      </c>
      <c r="H4" s="3">
        <v>-0.17091956</v>
      </c>
      <c r="I4">
        <v>0.15411641800000001</v>
      </c>
      <c r="J4" s="4">
        <v>-0.30838086100000001</v>
      </c>
      <c r="K4">
        <v>8.8851569999999994E-3</v>
      </c>
      <c r="L4" s="4">
        <v>-0.32178589000000002</v>
      </c>
      <c r="M4">
        <v>6.2100200000000001E-3</v>
      </c>
    </row>
    <row r="5" spans="1:13" x14ac:dyDescent="0.2">
      <c r="A5" t="s">
        <v>16</v>
      </c>
      <c r="B5" s="2">
        <v>-0.37656362700000001</v>
      </c>
      <c r="C5">
        <v>1.3136529999999999E-3</v>
      </c>
      <c r="D5" s="2">
        <v>-0.39409248499999999</v>
      </c>
      <c r="E5">
        <v>7.3664399999999995E-4</v>
      </c>
      <c r="F5" s="3">
        <v>-0.33139413400000001</v>
      </c>
      <c r="G5">
        <v>5.0727510000000003E-3</v>
      </c>
      <c r="H5" s="3">
        <v>-0.338250932</v>
      </c>
      <c r="I5">
        <v>4.1833820000000002E-3</v>
      </c>
      <c r="J5" s="4">
        <v>-0.40793948200000002</v>
      </c>
      <c r="K5">
        <v>4.55878E-4</v>
      </c>
      <c r="L5" s="4">
        <v>-0.40297697399999999</v>
      </c>
      <c r="M5">
        <v>5.4271699999999996E-4</v>
      </c>
    </row>
    <row r="6" spans="1:13" x14ac:dyDescent="0.2">
      <c r="A6" t="s">
        <v>17</v>
      </c>
      <c r="B6" s="2">
        <v>-0.36901812299999998</v>
      </c>
      <c r="C6">
        <v>1.541375E-3</v>
      </c>
      <c r="D6" s="2">
        <v>-0.37306654500000003</v>
      </c>
      <c r="E6">
        <v>1.3541720000000001E-3</v>
      </c>
      <c r="F6" s="3">
        <v>-0.35397598800000002</v>
      </c>
      <c r="G6">
        <v>2.4583949999999999E-3</v>
      </c>
      <c r="H6" s="3">
        <v>-0.35134901200000002</v>
      </c>
      <c r="I6">
        <v>2.6611880000000001E-3</v>
      </c>
      <c r="J6" s="4">
        <v>-0.30203024099999998</v>
      </c>
      <c r="K6">
        <v>1.0471306E-2</v>
      </c>
      <c r="L6" s="4">
        <v>-0.313401808</v>
      </c>
      <c r="M6">
        <v>7.7838689999999997E-3</v>
      </c>
    </row>
    <row r="7" spans="1:13" x14ac:dyDescent="0.2">
      <c r="A7" t="s">
        <v>18</v>
      </c>
      <c r="B7" s="2">
        <v>-0.59047490999999996</v>
      </c>
      <c r="C7" s="1">
        <v>7.4400000000000004E-8</v>
      </c>
      <c r="D7" s="2">
        <v>-0.59836548599999995</v>
      </c>
      <c r="E7" s="1">
        <v>4.4899999999999998E-8</v>
      </c>
      <c r="F7" s="3">
        <v>-0.58017704000000003</v>
      </c>
      <c r="G7" s="1">
        <v>1.4100000000000001E-7</v>
      </c>
      <c r="H7" s="3">
        <v>-0.58831598699999998</v>
      </c>
      <c r="I7" s="1">
        <v>8.5199999999999995E-8</v>
      </c>
      <c r="J7" s="4">
        <v>-0.41351967099999998</v>
      </c>
      <c r="K7">
        <v>3.7350000000000003E-4</v>
      </c>
      <c r="L7" s="4">
        <v>-0.41919400800000001</v>
      </c>
      <c r="M7">
        <v>3.0389300000000001E-4</v>
      </c>
    </row>
    <row r="8" spans="1:13" x14ac:dyDescent="0.2">
      <c r="A8" t="s">
        <v>19</v>
      </c>
      <c r="B8" s="2">
        <v>-0.26786205200000002</v>
      </c>
      <c r="C8">
        <v>2.3919164E-2</v>
      </c>
      <c r="D8" s="2">
        <v>-0.27378280999999999</v>
      </c>
      <c r="E8">
        <v>2.0870446000000001E-2</v>
      </c>
      <c r="F8" s="3">
        <v>-0.264804445</v>
      </c>
      <c r="G8">
        <v>2.5636243999999999E-2</v>
      </c>
      <c r="H8" s="3">
        <v>-0.25048833799999998</v>
      </c>
      <c r="I8">
        <v>3.5125947999999997E-2</v>
      </c>
      <c r="J8" s="4">
        <v>-0.240071439</v>
      </c>
      <c r="K8">
        <v>4.3740719999999997E-2</v>
      </c>
      <c r="L8" s="4">
        <v>-0.25266323800000001</v>
      </c>
      <c r="M8">
        <v>3.3518939999999997E-2</v>
      </c>
    </row>
    <row r="9" spans="1:13" x14ac:dyDescent="0.2">
      <c r="A9" t="s">
        <v>20</v>
      </c>
      <c r="B9" s="2">
        <v>-0.219107837</v>
      </c>
      <c r="C9">
        <v>6.8395304000000004E-2</v>
      </c>
      <c r="D9" s="2">
        <v>-0.24480239600000001</v>
      </c>
      <c r="E9">
        <v>4.1104329000000002E-2</v>
      </c>
      <c r="F9" s="3">
        <v>-0.21555997599999999</v>
      </c>
      <c r="G9">
        <v>7.3106645999999997E-2</v>
      </c>
      <c r="H9" s="3">
        <v>-0.23931601399999999</v>
      </c>
      <c r="I9">
        <v>4.6009543999999999E-2</v>
      </c>
      <c r="J9" s="4">
        <v>-0.27448372700000001</v>
      </c>
      <c r="K9">
        <v>2.1476367E-2</v>
      </c>
      <c r="L9" s="4">
        <v>-0.245058427</v>
      </c>
      <c r="M9">
        <v>4.0886433E-2</v>
      </c>
    </row>
    <row r="10" spans="1:13" x14ac:dyDescent="0.2">
      <c r="A10" t="s">
        <v>21</v>
      </c>
      <c r="B10" s="2">
        <v>-0.634728972</v>
      </c>
      <c r="C10" s="1">
        <v>2.7799999999999999E-9</v>
      </c>
      <c r="D10" s="2">
        <v>-0.65208758200000005</v>
      </c>
      <c r="E10" s="1">
        <v>7.2699999999999997E-10</v>
      </c>
      <c r="F10" s="3">
        <v>-0.661073731</v>
      </c>
      <c r="G10" s="1">
        <v>3.5099999999999998E-10</v>
      </c>
      <c r="H10" s="3">
        <v>-0.664849303</v>
      </c>
      <c r="I10" s="1">
        <v>2.5599999999999999E-10</v>
      </c>
      <c r="J10" s="4">
        <v>-0.69048693100000003</v>
      </c>
      <c r="K10" s="1">
        <v>2.6899999999999999E-11</v>
      </c>
      <c r="L10" s="4">
        <v>-0.69697449199999995</v>
      </c>
      <c r="M10" s="1">
        <v>1.4700000000000002E-11</v>
      </c>
    </row>
    <row r="11" spans="1:13" x14ac:dyDescent="0.2">
      <c r="A11" t="s">
        <v>22</v>
      </c>
      <c r="B11" s="2">
        <v>-0.39221999299999999</v>
      </c>
      <c r="C11">
        <v>7.8479400000000001E-4</v>
      </c>
      <c r="D11" s="2">
        <v>-0.40161710099999998</v>
      </c>
      <c r="E11">
        <v>5.6901200000000003E-4</v>
      </c>
      <c r="F11" s="3">
        <v>-0.372883566</v>
      </c>
      <c r="G11">
        <v>1.4773779999999999E-3</v>
      </c>
      <c r="H11" s="3">
        <v>-0.37718830599999997</v>
      </c>
      <c r="I11">
        <v>1.287547E-3</v>
      </c>
      <c r="J11" s="4">
        <v>-0.40239200800000002</v>
      </c>
      <c r="K11">
        <v>5.5388900000000001E-4</v>
      </c>
      <c r="L11" s="4">
        <v>-0.40032106099999998</v>
      </c>
      <c r="M11">
        <v>5.9514599999999996E-4</v>
      </c>
    </row>
    <row r="12" spans="1:13" x14ac:dyDescent="0.2">
      <c r="A12" t="s">
        <v>23</v>
      </c>
      <c r="B12" s="2">
        <v>-0.613545915</v>
      </c>
      <c r="C12" s="1">
        <v>1.28E-8</v>
      </c>
      <c r="D12" s="2">
        <v>-0.60955340899999999</v>
      </c>
      <c r="E12" s="1">
        <v>1.6800000000000002E-8</v>
      </c>
      <c r="F12" s="3">
        <v>-0.60314177099999999</v>
      </c>
      <c r="G12" s="1">
        <v>2.6000000000000001E-8</v>
      </c>
      <c r="H12" s="3">
        <v>-0.60154478300000003</v>
      </c>
      <c r="I12" s="1">
        <v>2.8900000000000001E-8</v>
      </c>
      <c r="J12" s="4">
        <v>-0.54581272700000005</v>
      </c>
      <c r="K12" s="1">
        <v>8.5300000000000003E-7</v>
      </c>
      <c r="L12" s="4">
        <v>-0.54042757699999999</v>
      </c>
      <c r="M12" s="1">
        <v>1.15E-6</v>
      </c>
    </row>
    <row r="13" spans="1:13" x14ac:dyDescent="0.2">
      <c r="A13" t="s">
        <v>24</v>
      </c>
      <c r="B13" s="2">
        <v>-0.41772811700000001</v>
      </c>
      <c r="C13">
        <v>3.20635E-4</v>
      </c>
      <c r="D13" s="2">
        <v>-0.43673976399999997</v>
      </c>
      <c r="E13">
        <v>1.5688200000000001E-4</v>
      </c>
      <c r="F13" s="3">
        <v>-0.42013188899999998</v>
      </c>
      <c r="G13">
        <v>2.9360500000000001E-4</v>
      </c>
      <c r="H13" s="3">
        <v>-0.43861543400000003</v>
      </c>
      <c r="I13">
        <v>1.4586199999999999E-4</v>
      </c>
      <c r="J13" s="4">
        <v>-0.106039096</v>
      </c>
      <c r="K13">
        <v>0.38229301300000001</v>
      </c>
      <c r="L13" s="4">
        <v>-0.12029783099999999</v>
      </c>
      <c r="M13">
        <v>0.32121233500000002</v>
      </c>
    </row>
    <row r="14" spans="1:13" x14ac:dyDescent="0.2">
      <c r="A14" t="s">
        <v>25</v>
      </c>
      <c r="B14" s="2">
        <v>-0.52505685599999996</v>
      </c>
      <c r="C14" s="1">
        <v>2.5900000000000002E-6</v>
      </c>
      <c r="D14" s="2">
        <v>-0.52107476699999999</v>
      </c>
      <c r="E14" s="1">
        <v>3.18E-6</v>
      </c>
      <c r="F14" s="3">
        <v>-0.52485916399999999</v>
      </c>
      <c r="G14" s="1">
        <v>2.6199999999999999E-6</v>
      </c>
      <c r="H14" s="3">
        <v>-0.52107476699999999</v>
      </c>
      <c r="I14" s="1">
        <v>3.18E-6</v>
      </c>
      <c r="J14" s="4">
        <v>-0.48868145699999999</v>
      </c>
      <c r="K14" s="1">
        <v>1.5299999999999999E-5</v>
      </c>
      <c r="L14" s="4">
        <v>-0.498904978</v>
      </c>
      <c r="M14" s="1">
        <v>9.5000000000000005E-6</v>
      </c>
    </row>
    <row r="15" spans="1:13" x14ac:dyDescent="0.2">
      <c r="A15" t="s">
        <v>26</v>
      </c>
      <c r="B15" s="2">
        <v>-0.57337355999999995</v>
      </c>
      <c r="C15" s="1">
        <v>2.1299999999999999E-7</v>
      </c>
      <c r="D15" s="2">
        <v>-0.58665297999999999</v>
      </c>
      <c r="E15" s="1">
        <v>9.46E-8</v>
      </c>
      <c r="F15" s="3">
        <v>-0.578218754</v>
      </c>
      <c r="G15" s="1">
        <v>1.5900000000000001E-7</v>
      </c>
      <c r="H15" s="3">
        <v>-0.58506355099999996</v>
      </c>
      <c r="I15" s="1">
        <v>1.04E-7</v>
      </c>
      <c r="J15" s="4">
        <v>-0.53794468299999998</v>
      </c>
      <c r="K15" s="1">
        <v>1.57E-6</v>
      </c>
      <c r="L15" s="4">
        <v>-0.55988905200000005</v>
      </c>
      <c r="M15" s="1">
        <v>4.6699999999999999E-7</v>
      </c>
    </row>
    <row r="16" spans="1:13" x14ac:dyDescent="0.2">
      <c r="A16" t="s">
        <v>27</v>
      </c>
      <c r="B16" s="2">
        <v>-0.38244698799999999</v>
      </c>
      <c r="C16">
        <v>9.967489999999999E-4</v>
      </c>
      <c r="D16" s="2">
        <v>-0.38228403599999999</v>
      </c>
      <c r="E16">
        <v>1.0021470000000001E-3</v>
      </c>
      <c r="F16" s="3">
        <v>-0.37616430499999998</v>
      </c>
      <c r="G16">
        <v>1.2250589999999999E-3</v>
      </c>
      <c r="H16" s="3">
        <v>-0.38449293299999998</v>
      </c>
      <c r="I16">
        <v>9.3117999999999999E-4</v>
      </c>
      <c r="J16" s="4">
        <v>-0.28087393500000002</v>
      </c>
      <c r="K16">
        <v>1.7660800000000001E-2</v>
      </c>
      <c r="L16" s="4">
        <v>-0.25491034099999998</v>
      </c>
      <c r="M16">
        <v>3.1923653000000003E-2</v>
      </c>
    </row>
    <row r="17" spans="1:13" x14ac:dyDescent="0.2">
      <c r="A17" t="s">
        <v>28</v>
      </c>
      <c r="B17" s="2">
        <v>-0.52694121599999999</v>
      </c>
      <c r="C17" s="1">
        <v>2.7800000000000001E-6</v>
      </c>
      <c r="D17" s="2">
        <v>-0.52782966200000003</v>
      </c>
      <c r="E17" s="1">
        <v>2.6599999999999999E-6</v>
      </c>
      <c r="F17" s="3">
        <v>-0.51376259499999999</v>
      </c>
      <c r="G17" s="1">
        <v>5.4E-6</v>
      </c>
      <c r="H17" s="3">
        <v>-0.54804181600000001</v>
      </c>
      <c r="I17" s="1">
        <v>9.0699999999999996E-7</v>
      </c>
      <c r="J17" s="4">
        <v>-0.57691632100000001</v>
      </c>
      <c r="K17" s="1">
        <v>1.72E-7</v>
      </c>
      <c r="L17" s="4">
        <v>-0.56910539699999996</v>
      </c>
      <c r="M17" s="1">
        <v>2.7399999999999999E-7</v>
      </c>
    </row>
    <row r="18" spans="1:13" x14ac:dyDescent="0.2">
      <c r="A18" t="s">
        <v>29</v>
      </c>
      <c r="B18" s="2">
        <v>-0.75263185200000005</v>
      </c>
      <c r="C18" s="1">
        <v>3.78E-14</v>
      </c>
      <c r="D18" s="2">
        <v>-0.72109629600000003</v>
      </c>
      <c r="E18" s="1">
        <v>1.32E-12</v>
      </c>
      <c r="F18" s="3">
        <v>-0.76167790800000001</v>
      </c>
      <c r="G18" s="1">
        <v>1.23E-14</v>
      </c>
      <c r="H18" s="3">
        <v>-0.75843640499999998</v>
      </c>
      <c r="I18" s="1">
        <v>1.85E-14</v>
      </c>
      <c r="J18" s="4">
        <v>-0.786906353</v>
      </c>
      <c r="K18" s="1">
        <v>4.1199999999999999E-16</v>
      </c>
      <c r="L18" s="4">
        <v>-0.78808736599999996</v>
      </c>
      <c r="M18" s="1">
        <v>3.4700000000000002E-16</v>
      </c>
    </row>
    <row r="19" spans="1:13" x14ac:dyDescent="0.2">
      <c r="A19" t="s">
        <v>30</v>
      </c>
      <c r="B19" s="2">
        <v>-0.62821626699999999</v>
      </c>
      <c r="C19" s="1">
        <v>5.8200000000000002E-9</v>
      </c>
      <c r="D19" s="2">
        <v>-0.62352301700000001</v>
      </c>
      <c r="E19" s="1">
        <v>8.1400000000000004E-9</v>
      </c>
      <c r="F19" s="3">
        <v>-0.62630191499999999</v>
      </c>
      <c r="G19" s="1">
        <v>6.6800000000000001E-9</v>
      </c>
      <c r="H19" s="3">
        <v>-0.62617840800000002</v>
      </c>
      <c r="I19" s="1">
        <v>6.7400000000000003E-9</v>
      </c>
      <c r="J19" s="4">
        <v>-0.64964465999999998</v>
      </c>
      <c r="K19" s="1">
        <v>1.1700000000000001E-9</v>
      </c>
      <c r="L19" s="4">
        <v>-0.656828627</v>
      </c>
      <c r="M19" s="1">
        <v>6.6299999999999999E-10</v>
      </c>
    </row>
    <row r="20" spans="1:13" x14ac:dyDescent="0.2">
      <c r="A20" t="s">
        <v>31</v>
      </c>
      <c r="B20" s="2">
        <v>-0.652253113</v>
      </c>
      <c r="C20" s="1">
        <v>7.18E-10</v>
      </c>
      <c r="D20" s="2">
        <v>-0.64937202000000005</v>
      </c>
      <c r="E20" s="1">
        <v>9.0199999999999999E-10</v>
      </c>
      <c r="F20" s="3">
        <v>-0.65897448400000003</v>
      </c>
      <c r="G20" s="1">
        <v>4.1700000000000001E-10</v>
      </c>
      <c r="H20" s="3">
        <v>-0.65926685699999998</v>
      </c>
      <c r="I20" s="1">
        <v>4.0699999999999999E-10</v>
      </c>
      <c r="J20" s="4">
        <v>-0.62738867899999995</v>
      </c>
      <c r="K20" s="1">
        <v>4.7799999999999996E-9</v>
      </c>
      <c r="L20" s="4">
        <v>-0.62738867899999995</v>
      </c>
      <c r="M20" s="1">
        <v>4.7799999999999996E-9</v>
      </c>
    </row>
    <row r="21" spans="1:13" x14ac:dyDescent="0.2">
      <c r="A21" t="s">
        <v>32</v>
      </c>
      <c r="B21" s="2">
        <v>-0.498213295</v>
      </c>
      <c r="C21" s="1">
        <v>1.1399999999999999E-5</v>
      </c>
      <c r="D21" s="2">
        <v>-0.49977712699999999</v>
      </c>
      <c r="E21" s="1">
        <v>1.06E-5</v>
      </c>
      <c r="F21" s="3">
        <v>-0.49638390700000001</v>
      </c>
      <c r="G21" s="1">
        <v>1.24E-5</v>
      </c>
      <c r="H21" s="3">
        <v>-0.49245957400000001</v>
      </c>
      <c r="I21" s="1">
        <v>1.49E-5</v>
      </c>
      <c r="J21" s="4">
        <v>-0.49172191700000001</v>
      </c>
      <c r="K21" s="1">
        <v>1.5400000000000002E-5</v>
      </c>
      <c r="L21" s="4">
        <v>-0.46428109000000001</v>
      </c>
      <c r="M21" s="1">
        <v>5.1499999999999998E-5</v>
      </c>
    </row>
    <row r="22" spans="1:13" x14ac:dyDescent="0.2">
      <c r="A22" t="s">
        <v>33</v>
      </c>
      <c r="B22" s="2">
        <v>5.1745325000000002E-2</v>
      </c>
      <c r="C22">
        <v>0.66824206399999997</v>
      </c>
      <c r="D22" s="2">
        <v>4.8286768000000001E-2</v>
      </c>
      <c r="E22">
        <v>0.68924271199999998</v>
      </c>
      <c r="F22" s="3">
        <v>2.1647016000000002E-2</v>
      </c>
      <c r="G22">
        <v>0.85779295899999997</v>
      </c>
      <c r="H22" s="3">
        <v>2.6400314000000001E-2</v>
      </c>
      <c r="I22">
        <v>0.82700643299999999</v>
      </c>
      <c r="J22" s="4">
        <v>0.135087666</v>
      </c>
      <c r="K22">
        <v>0.26134305099999999</v>
      </c>
      <c r="L22" s="4">
        <v>0.13358009000000001</v>
      </c>
      <c r="M22">
        <v>0.26675221599999999</v>
      </c>
    </row>
    <row r="23" spans="1:13" x14ac:dyDescent="0.2">
      <c r="A23" t="s">
        <v>34</v>
      </c>
      <c r="B23" s="2">
        <v>2.5897255000000001E-2</v>
      </c>
      <c r="C23">
        <v>0.831478041</v>
      </c>
      <c r="D23" s="2">
        <v>3.0916025999999999E-2</v>
      </c>
      <c r="E23">
        <v>0.79944506699999995</v>
      </c>
      <c r="F23" s="3">
        <v>-5.6664007000000002E-2</v>
      </c>
      <c r="G23">
        <v>0.64127024499999996</v>
      </c>
      <c r="H23" s="3">
        <v>-5.1744463999999997E-2</v>
      </c>
      <c r="I23">
        <v>0.67053393800000005</v>
      </c>
      <c r="J23" s="4">
        <v>1.6732542999999999E-2</v>
      </c>
      <c r="K23">
        <v>0.89064872299999998</v>
      </c>
      <c r="L23" s="4">
        <v>-1.1793120000000001E-2</v>
      </c>
      <c r="M23">
        <v>0.92280972400000005</v>
      </c>
    </row>
    <row r="24" spans="1:13" x14ac:dyDescent="0.2">
      <c r="A24" t="s">
        <v>35</v>
      </c>
      <c r="B24" s="2">
        <v>-0.50772859599999998</v>
      </c>
      <c r="C24" s="1">
        <v>6.1999999999999999E-6</v>
      </c>
      <c r="D24" s="2">
        <v>-0.48707846999999999</v>
      </c>
      <c r="E24" s="1">
        <v>1.6500000000000001E-5</v>
      </c>
      <c r="F24" s="3">
        <v>-0.50243890800000002</v>
      </c>
      <c r="G24" s="1">
        <v>8.0199999999999994E-6</v>
      </c>
      <c r="H24" s="3">
        <v>-0.50498202700000006</v>
      </c>
      <c r="I24" s="1">
        <v>7.0899999999999999E-6</v>
      </c>
      <c r="J24" s="4">
        <v>-0.65164877899999996</v>
      </c>
      <c r="K24" s="1">
        <v>7.5299999999999998E-10</v>
      </c>
      <c r="L24" s="4">
        <v>-0.656836741</v>
      </c>
      <c r="M24" s="1">
        <v>4.9600000000000004E-10</v>
      </c>
    </row>
    <row r="25" spans="1:13" x14ac:dyDescent="0.2">
      <c r="A25" t="s">
        <v>36</v>
      </c>
      <c r="B25" s="2">
        <v>-0.44241804699999998</v>
      </c>
      <c r="C25">
        <v>1.2567500000000001E-4</v>
      </c>
      <c r="D25" s="2">
        <v>-0.45994662800000002</v>
      </c>
      <c r="E25" s="1">
        <v>6.1799999999999998E-5</v>
      </c>
      <c r="F25" s="3">
        <v>-0.386953822</v>
      </c>
      <c r="G25">
        <v>9.3591200000000001E-4</v>
      </c>
      <c r="H25" s="3">
        <v>-0.38090375999999998</v>
      </c>
      <c r="I25">
        <v>1.1417129999999999E-3</v>
      </c>
      <c r="J25" s="4">
        <v>-0.38224618999999999</v>
      </c>
      <c r="K25">
        <v>1.0928089999999999E-3</v>
      </c>
      <c r="L25" s="4">
        <v>-0.39158321099999999</v>
      </c>
      <c r="M25">
        <v>8.0180900000000001E-4</v>
      </c>
    </row>
    <row r="26" spans="1:13" x14ac:dyDescent="0.2">
      <c r="A26" t="s">
        <v>37</v>
      </c>
      <c r="B26" s="2">
        <v>-0.39466119399999999</v>
      </c>
      <c r="C26">
        <v>6.59656E-4</v>
      </c>
      <c r="D26" s="2">
        <v>-0.39112186199999999</v>
      </c>
      <c r="E26">
        <v>7.44683E-4</v>
      </c>
      <c r="F26" s="3">
        <v>-0.39466119399999999</v>
      </c>
      <c r="G26">
        <v>6.59656E-4</v>
      </c>
      <c r="H26" s="3">
        <v>-0.39112186199999999</v>
      </c>
      <c r="I26">
        <v>7.44683E-4</v>
      </c>
      <c r="J26" s="4">
        <v>-0.39896994699999999</v>
      </c>
      <c r="K26">
        <v>5.6810200000000002E-4</v>
      </c>
      <c r="L26" s="4">
        <v>-0.39517414099999998</v>
      </c>
      <c r="M26">
        <v>6.4809399999999999E-4</v>
      </c>
    </row>
    <row r="27" spans="1:13" x14ac:dyDescent="0.2">
      <c r="A27" t="s">
        <v>38</v>
      </c>
      <c r="B27" s="2">
        <v>-0.276253637</v>
      </c>
      <c r="C27">
        <v>2.0616542000000002E-2</v>
      </c>
      <c r="D27" s="2">
        <v>-0.276253637</v>
      </c>
      <c r="E27">
        <v>2.0616542000000002E-2</v>
      </c>
      <c r="F27" s="3">
        <v>-0.276253637</v>
      </c>
      <c r="G27">
        <v>2.0616542000000002E-2</v>
      </c>
      <c r="H27" s="3">
        <v>-0.276253637</v>
      </c>
      <c r="I27">
        <v>2.0616542000000002E-2</v>
      </c>
      <c r="J27" s="4">
        <v>-0.279864795</v>
      </c>
      <c r="K27">
        <v>1.8952929E-2</v>
      </c>
      <c r="L27" s="4">
        <v>-0.25458668499999998</v>
      </c>
      <c r="M27">
        <v>3.3432318000000003E-2</v>
      </c>
    </row>
    <row r="28" spans="1:13" x14ac:dyDescent="0.2">
      <c r="A28" t="s">
        <v>39</v>
      </c>
      <c r="B28" s="2">
        <v>-0.67113378599999995</v>
      </c>
      <c r="C28" s="1">
        <v>1.51E-10</v>
      </c>
      <c r="D28" s="2">
        <v>-0.68868032199999996</v>
      </c>
      <c r="E28" s="1">
        <v>3.1800000000000003E-11</v>
      </c>
      <c r="F28" s="3">
        <v>-0.68670994600000002</v>
      </c>
      <c r="G28" s="1">
        <v>3.8100000000000003E-11</v>
      </c>
      <c r="H28" s="3">
        <v>-0.69258710199999995</v>
      </c>
      <c r="I28" s="1">
        <v>2.2200000000000002E-11</v>
      </c>
      <c r="J28" s="4">
        <v>-0.60830257700000001</v>
      </c>
      <c r="K28" s="1">
        <v>1.8299999999999998E-8</v>
      </c>
      <c r="L28" s="4">
        <v>-0.584675053</v>
      </c>
      <c r="M28" s="1">
        <v>8.6200000000000004E-8</v>
      </c>
    </row>
    <row r="29" spans="1:13" x14ac:dyDescent="0.2">
      <c r="A29" t="s">
        <v>40</v>
      </c>
      <c r="B29" s="2">
        <v>-0.244116114</v>
      </c>
      <c r="C29">
        <v>4.1693138999999997E-2</v>
      </c>
      <c r="D29" s="2">
        <v>-0.247496197</v>
      </c>
      <c r="E29">
        <v>3.8859303999999997E-2</v>
      </c>
      <c r="F29" s="3">
        <v>-0.22506670600000001</v>
      </c>
      <c r="G29">
        <v>6.1033955000000001E-2</v>
      </c>
      <c r="H29" s="3">
        <v>-0.22660311999999999</v>
      </c>
      <c r="I29">
        <v>5.9243853999999999E-2</v>
      </c>
      <c r="J29" s="4">
        <v>-0.25641636299999998</v>
      </c>
      <c r="K29">
        <v>3.2139723000000002E-2</v>
      </c>
      <c r="L29" s="4">
        <v>-0.24969234800000001</v>
      </c>
      <c r="M29">
        <v>3.7105251999999998E-2</v>
      </c>
    </row>
    <row r="30" spans="1:13" x14ac:dyDescent="0.2">
      <c r="A30" t="s">
        <v>41</v>
      </c>
      <c r="B30" s="2">
        <v>-0.74325556400000004</v>
      </c>
      <c r="C30" s="1">
        <v>1.1499999999999999E-13</v>
      </c>
      <c r="D30" s="2">
        <v>-0.74428011100000002</v>
      </c>
      <c r="E30" s="1">
        <v>1.0199999999999999E-13</v>
      </c>
      <c r="F30" s="3">
        <v>-0.74690008799999996</v>
      </c>
      <c r="G30" s="1">
        <v>7.4999999999999996E-14</v>
      </c>
      <c r="H30" s="3">
        <v>-0.745757542</v>
      </c>
      <c r="I30" s="1">
        <v>8.5700000000000003E-14</v>
      </c>
      <c r="J30" s="4">
        <v>-0.73588187100000002</v>
      </c>
      <c r="K30" s="1">
        <v>2.6599999999999998E-13</v>
      </c>
      <c r="L30" s="4">
        <v>-0.73349830400000005</v>
      </c>
      <c r="M30" s="1">
        <v>3.4699999999999999E-13</v>
      </c>
    </row>
    <row r="31" spans="1:13" x14ac:dyDescent="0.2">
      <c r="A31" t="s">
        <v>42</v>
      </c>
      <c r="B31" s="2">
        <v>-0.69075968600000004</v>
      </c>
      <c r="C31" s="1">
        <v>3.6600000000000002E-11</v>
      </c>
      <c r="D31" s="2">
        <v>-0.69067434599999999</v>
      </c>
      <c r="E31" s="1">
        <v>3.6799999999999998E-11</v>
      </c>
      <c r="F31" s="3">
        <v>-0.67537723100000002</v>
      </c>
      <c r="G31" s="1">
        <v>1.43E-10</v>
      </c>
      <c r="H31" s="3">
        <v>-0.67812943199999998</v>
      </c>
      <c r="I31" s="1">
        <v>1.12E-10</v>
      </c>
      <c r="J31" s="4">
        <v>-0.67938818999999995</v>
      </c>
      <c r="K31" s="1">
        <v>1.01E-10</v>
      </c>
      <c r="L31" s="4">
        <v>-0.68009224199999996</v>
      </c>
      <c r="M31" s="1">
        <v>9.4799999999999998E-11</v>
      </c>
    </row>
    <row r="32" spans="1:13" x14ac:dyDescent="0.2">
      <c r="A32" t="s">
        <v>43</v>
      </c>
      <c r="B32" s="2">
        <v>-0.40289679</v>
      </c>
      <c r="C32">
        <v>5.4423600000000003E-4</v>
      </c>
      <c r="D32" s="2">
        <v>-0.41262499400000002</v>
      </c>
      <c r="E32">
        <v>3.8571800000000001E-4</v>
      </c>
      <c r="F32" s="3">
        <v>-0.43454815899999999</v>
      </c>
      <c r="G32">
        <v>1.70726E-4</v>
      </c>
      <c r="H32" s="3">
        <v>-0.443130421</v>
      </c>
      <c r="I32">
        <v>1.2219299999999999E-4</v>
      </c>
      <c r="J32" s="4">
        <v>-0.32160087199999998</v>
      </c>
      <c r="K32">
        <v>6.6318790000000002E-3</v>
      </c>
      <c r="L32" s="4">
        <v>-0.32462942700000003</v>
      </c>
      <c r="M32">
        <v>6.1099359999999998E-3</v>
      </c>
    </row>
    <row r="33" spans="1:13" x14ac:dyDescent="0.2">
      <c r="A33" t="s">
        <v>44</v>
      </c>
      <c r="B33" s="2">
        <v>-0.56036812300000005</v>
      </c>
      <c r="C33" s="1">
        <v>3.7399999999999999E-7</v>
      </c>
      <c r="D33" s="2">
        <v>-0.57193143099999999</v>
      </c>
      <c r="E33" s="1">
        <v>1.8900000000000001E-7</v>
      </c>
      <c r="F33" s="3">
        <v>-0.59230487799999998</v>
      </c>
      <c r="G33" s="1">
        <v>5.2999999999999998E-8</v>
      </c>
      <c r="H33" s="3">
        <v>-0.59663128600000004</v>
      </c>
      <c r="I33" s="1">
        <v>4.0000000000000001E-8</v>
      </c>
      <c r="J33" s="4">
        <v>-0.63293377900000003</v>
      </c>
      <c r="K33" s="1">
        <v>3.1800000000000002E-9</v>
      </c>
      <c r="L33" s="4">
        <v>-0.63525430699999996</v>
      </c>
      <c r="M33" s="1">
        <v>2.6700000000000001E-9</v>
      </c>
    </row>
    <row r="34" spans="1:13" x14ac:dyDescent="0.2">
      <c r="A34" t="s">
        <v>45</v>
      </c>
      <c r="B34" s="2">
        <v>-0.67408321000000004</v>
      </c>
      <c r="C34" s="1">
        <v>1.5899999999999999E-10</v>
      </c>
      <c r="D34" s="2">
        <v>-0.66136426800000003</v>
      </c>
      <c r="E34" s="1">
        <v>4.6000000000000001E-10</v>
      </c>
      <c r="F34" s="3">
        <v>-0.65791998600000001</v>
      </c>
      <c r="G34" s="1">
        <v>6.0799999999999997E-10</v>
      </c>
      <c r="H34" s="3">
        <v>-0.65933089700000003</v>
      </c>
      <c r="I34" s="1">
        <v>5.4199999999999999E-10</v>
      </c>
      <c r="J34" s="4">
        <v>-0.58315724300000005</v>
      </c>
      <c r="K34" s="1">
        <v>1.17E-7</v>
      </c>
      <c r="L34" s="4">
        <v>-0.55080976100000001</v>
      </c>
      <c r="M34" s="1">
        <v>7.7899999999999997E-7</v>
      </c>
    </row>
    <row r="35" spans="1:13" x14ac:dyDescent="0.2">
      <c r="A35" t="s">
        <v>46</v>
      </c>
      <c r="B35" s="2">
        <v>-0.44587666300000001</v>
      </c>
      <c r="C35" s="1">
        <v>9.7399999999999996E-5</v>
      </c>
      <c r="D35" s="2">
        <v>-0.44867875000000002</v>
      </c>
      <c r="E35" s="1">
        <v>8.7000000000000001E-5</v>
      </c>
      <c r="F35" s="3">
        <v>-0.53157740899999995</v>
      </c>
      <c r="G35" s="1">
        <v>1.84E-6</v>
      </c>
      <c r="H35" s="3">
        <v>-0.51862314600000003</v>
      </c>
      <c r="I35" s="1">
        <v>3.5999999999999998E-6</v>
      </c>
      <c r="J35" s="4">
        <v>-0.46008495199999999</v>
      </c>
      <c r="K35" s="1">
        <v>5.4200000000000003E-5</v>
      </c>
      <c r="L35" s="4">
        <v>-0.454222075</v>
      </c>
      <c r="M35" s="1">
        <v>6.9300000000000004E-5</v>
      </c>
    </row>
    <row r="36" spans="1:13" x14ac:dyDescent="0.2">
      <c r="A36" t="s">
        <v>47</v>
      </c>
      <c r="B36" s="2">
        <v>-0.85762048899999999</v>
      </c>
      <c r="C36" s="1">
        <v>2.5700000000000002E-21</v>
      </c>
      <c r="D36" s="2">
        <v>-0.85831100400000004</v>
      </c>
      <c r="E36" s="1">
        <v>2.2099999999999999E-21</v>
      </c>
      <c r="F36" s="3">
        <v>-0.85280554099999994</v>
      </c>
      <c r="G36" s="1">
        <v>7.3399999999999996E-21</v>
      </c>
      <c r="H36" s="3">
        <v>-0.85429854800000005</v>
      </c>
      <c r="I36" s="1">
        <v>5.3199999999999997E-21</v>
      </c>
      <c r="J36" s="4">
        <v>-0.86320781099999999</v>
      </c>
      <c r="K36" s="1">
        <v>7.2599999999999996E-22</v>
      </c>
      <c r="L36" s="4">
        <v>-0.86378623099999996</v>
      </c>
      <c r="M36" s="1">
        <v>6.3500000000000003E-22</v>
      </c>
    </row>
    <row r="37" spans="1:13" x14ac:dyDescent="0.2">
      <c r="A37" t="s">
        <v>48</v>
      </c>
      <c r="B37" s="2">
        <v>-0.89407743100000003</v>
      </c>
      <c r="C37" s="1">
        <v>9.1300000000000006E-26</v>
      </c>
      <c r="D37" s="2">
        <v>-0.89481264299999996</v>
      </c>
      <c r="E37" s="1">
        <v>7.2700000000000001E-26</v>
      </c>
      <c r="F37" s="3">
        <v>-0.89735607900000003</v>
      </c>
      <c r="G37" s="1">
        <v>3.26E-26</v>
      </c>
      <c r="H37" s="3">
        <v>-0.89584591400000002</v>
      </c>
      <c r="I37" s="1">
        <v>5.26E-26</v>
      </c>
      <c r="J37" s="4">
        <v>-0.90117429800000004</v>
      </c>
      <c r="K37" s="1">
        <v>9.4199999999999997E-27</v>
      </c>
      <c r="L37" s="4">
        <v>-0.89986286299999996</v>
      </c>
      <c r="M37" s="1">
        <v>1.4499999999999999E-26</v>
      </c>
    </row>
    <row r="38" spans="1:13" x14ac:dyDescent="0.2">
      <c r="A38" t="s">
        <v>49</v>
      </c>
      <c r="B38" s="2">
        <v>-0.42570078</v>
      </c>
      <c r="C38">
        <v>2.3880900000000001E-4</v>
      </c>
      <c r="D38" s="2">
        <v>-0.41767567900000002</v>
      </c>
      <c r="E38">
        <v>3.2124900000000001E-4</v>
      </c>
      <c r="F38" s="3">
        <v>-0.44854145499999998</v>
      </c>
      <c r="G38" s="1">
        <v>9.8499999999999995E-5</v>
      </c>
      <c r="H38" s="3">
        <v>-0.42893139800000002</v>
      </c>
      <c r="I38">
        <v>2.1149100000000001E-4</v>
      </c>
      <c r="J38" s="4">
        <v>-0.24223460899999999</v>
      </c>
      <c r="K38">
        <v>4.3343312000000002E-2</v>
      </c>
      <c r="L38" s="4">
        <v>-0.24023862200000001</v>
      </c>
      <c r="M38">
        <v>4.5152492000000002E-2</v>
      </c>
    </row>
    <row r="39" spans="1:13" x14ac:dyDescent="0.2">
      <c r="A39" t="s">
        <v>50</v>
      </c>
      <c r="B39" s="2">
        <v>-0.32234079700000001</v>
      </c>
      <c r="C39">
        <v>6.1165220000000001E-3</v>
      </c>
      <c r="D39" s="2">
        <v>-0.31701285000000001</v>
      </c>
      <c r="E39">
        <v>7.0676130000000004E-3</v>
      </c>
      <c r="F39" s="3">
        <v>-0.31705878100000001</v>
      </c>
      <c r="G39">
        <v>7.0588889999999996E-3</v>
      </c>
      <c r="H39" s="3">
        <v>-0.31437184200000001</v>
      </c>
      <c r="I39">
        <v>7.5854720000000002E-3</v>
      </c>
      <c r="J39" s="4">
        <v>-4.7905593000000003E-2</v>
      </c>
      <c r="K39">
        <v>0.691571991</v>
      </c>
      <c r="L39" s="4">
        <v>-2.9854875999999999E-2</v>
      </c>
      <c r="M39">
        <v>0.80479097200000005</v>
      </c>
    </row>
    <row r="40" spans="1:13" x14ac:dyDescent="0.2">
      <c r="A40" t="s">
        <v>51</v>
      </c>
      <c r="B40" s="2">
        <v>-0.43667609200000002</v>
      </c>
      <c r="C40">
        <v>1.57269E-4</v>
      </c>
      <c r="D40" s="2">
        <v>-0.42101557299999998</v>
      </c>
      <c r="E40">
        <v>2.8420399999999998E-4</v>
      </c>
      <c r="F40" s="3">
        <v>-0.448029868</v>
      </c>
      <c r="G40">
        <v>1.00548E-4</v>
      </c>
      <c r="H40" s="3">
        <v>-0.42328635199999998</v>
      </c>
      <c r="I40">
        <v>2.6129799999999998E-4</v>
      </c>
      <c r="J40" s="4">
        <v>-0.42736270500000001</v>
      </c>
      <c r="K40">
        <v>2.2437600000000001E-4</v>
      </c>
      <c r="L40" s="4">
        <v>-0.40238439799999998</v>
      </c>
      <c r="M40">
        <v>5.5403600000000005E-4</v>
      </c>
    </row>
    <row r="41" spans="1:13" x14ac:dyDescent="0.2">
      <c r="A41" t="s">
        <v>52</v>
      </c>
      <c r="B41" s="2">
        <v>-0.40912093199999999</v>
      </c>
      <c r="C41">
        <v>3.9633099999999998E-4</v>
      </c>
      <c r="D41" s="2">
        <v>-0.40912093199999999</v>
      </c>
      <c r="E41">
        <v>3.9633099999999998E-4</v>
      </c>
      <c r="F41" s="3">
        <v>-0.41229381700000001</v>
      </c>
      <c r="G41">
        <v>3.5331300000000001E-4</v>
      </c>
      <c r="H41" s="3">
        <v>-0.41229381700000001</v>
      </c>
      <c r="I41">
        <v>3.5331300000000001E-4</v>
      </c>
      <c r="J41" s="4">
        <v>-0.36170895600000003</v>
      </c>
      <c r="K41">
        <v>1.939243E-3</v>
      </c>
      <c r="L41" s="4">
        <v>-0.36170895600000003</v>
      </c>
      <c r="M41">
        <v>1.939243E-3</v>
      </c>
    </row>
    <row r="42" spans="1:13" x14ac:dyDescent="0.2">
      <c r="A42" t="s">
        <v>53</v>
      </c>
      <c r="B42" s="2">
        <v>-0.47813608899999999</v>
      </c>
      <c r="C42" s="1">
        <v>2.8399999999999999E-5</v>
      </c>
      <c r="D42" s="2">
        <v>-0.488792157</v>
      </c>
      <c r="E42" s="1">
        <v>1.7600000000000001E-5</v>
      </c>
      <c r="F42" s="3">
        <v>-0.47281761999999999</v>
      </c>
      <c r="G42" s="1">
        <v>3.5800000000000003E-5</v>
      </c>
      <c r="H42" s="3">
        <v>-0.488887813</v>
      </c>
      <c r="I42" s="1">
        <v>1.7499999999999998E-5</v>
      </c>
      <c r="J42" s="4">
        <v>-0.49815167100000002</v>
      </c>
      <c r="K42" s="1">
        <v>1.1399999999999999E-5</v>
      </c>
      <c r="L42" s="4">
        <v>-0.50595726200000002</v>
      </c>
      <c r="M42" s="1">
        <v>7.8900000000000007E-6</v>
      </c>
    </row>
    <row r="43" spans="1:13" x14ac:dyDescent="0.2">
      <c r="A43" t="s">
        <v>54</v>
      </c>
      <c r="B43" s="2">
        <v>6.3694495000000004E-2</v>
      </c>
      <c r="C43">
        <v>0.59770113199999997</v>
      </c>
      <c r="D43" s="2">
        <v>-0.131435195</v>
      </c>
      <c r="E43">
        <v>0.27457706300000001</v>
      </c>
      <c r="F43" s="3">
        <v>0.10603718099999999</v>
      </c>
      <c r="G43">
        <v>0.378799361</v>
      </c>
      <c r="H43" s="3">
        <v>2.203567E-3</v>
      </c>
      <c r="I43">
        <v>0.98544896400000004</v>
      </c>
      <c r="J43" s="4">
        <v>-6.1549459999999997E-3</v>
      </c>
      <c r="K43">
        <v>0.95937141299999995</v>
      </c>
      <c r="L43" s="4">
        <v>-0.21403636300000001</v>
      </c>
      <c r="M43">
        <v>7.3081166000000003E-2</v>
      </c>
    </row>
    <row r="44" spans="1:13" x14ac:dyDescent="0.2">
      <c r="A44" t="s">
        <v>55</v>
      </c>
      <c r="B44" s="2">
        <v>-0.39686429899999998</v>
      </c>
      <c r="C44">
        <v>6.7027999999999999E-4</v>
      </c>
      <c r="D44" s="2">
        <v>-0.362972083</v>
      </c>
      <c r="E44">
        <v>2.0135999999999999E-3</v>
      </c>
      <c r="F44" s="3">
        <v>-0.47370473299999999</v>
      </c>
      <c r="G44" s="1">
        <v>3.4400000000000003E-5</v>
      </c>
      <c r="H44" s="3">
        <v>-0.44747667600000002</v>
      </c>
      <c r="I44">
        <v>1.02802E-4</v>
      </c>
      <c r="J44" s="4">
        <v>-0.467346975</v>
      </c>
      <c r="K44" s="1">
        <v>4.5300000000000003E-5</v>
      </c>
      <c r="L44" s="4">
        <v>-0.49476779700000001</v>
      </c>
      <c r="M44" s="1">
        <v>1.34E-5</v>
      </c>
    </row>
    <row r="45" spans="1:13" x14ac:dyDescent="0.2">
      <c r="A45" t="s">
        <v>56</v>
      </c>
      <c r="B45" s="2">
        <v>-0.348782219</v>
      </c>
      <c r="C45">
        <v>2.8736460000000001E-3</v>
      </c>
      <c r="D45" s="2">
        <v>-0.33589103199999998</v>
      </c>
      <c r="E45">
        <v>4.1867620000000001E-3</v>
      </c>
      <c r="F45" s="3">
        <v>-0.39631396899999999</v>
      </c>
      <c r="G45">
        <v>6.2305900000000003E-4</v>
      </c>
      <c r="H45" s="3">
        <v>-0.402615526</v>
      </c>
      <c r="I45">
        <v>4.9984699999999999E-4</v>
      </c>
      <c r="J45" s="4">
        <v>-0.28205772400000001</v>
      </c>
      <c r="K45">
        <v>1.7168478000000001E-2</v>
      </c>
      <c r="L45" s="4">
        <v>-0.25571935800000001</v>
      </c>
      <c r="M45">
        <v>3.1365116999999998E-2</v>
      </c>
    </row>
    <row r="46" spans="1:13" x14ac:dyDescent="0.2">
      <c r="A46" t="s">
        <v>57</v>
      </c>
      <c r="B46" s="2">
        <v>-0.37184855500000003</v>
      </c>
      <c r="C46">
        <v>1.526625E-3</v>
      </c>
      <c r="D46" s="2">
        <v>-0.37092102900000001</v>
      </c>
      <c r="E46">
        <v>1.572008E-3</v>
      </c>
      <c r="F46" s="3">
        <v>-0.38595764500000002</v>
      </c>
      <c r="G46">
        <v>9.6730000000000004E-4</v>
      </c>
      <c r="H46" s="3">
        <v>-0.38173026900000001</v>
      </c>
      <c r="I46">
        <v>1.1113749999999999E-3</v>
      </c>
      <c r="J46" s="4">
        <v>-0.19335170900000001</v>
      </c>
      <c r="K46">
        <v>0.108770807</v>
      </c>
      <c r="L46" s="4">
        <v>-0.20794227100000001</v>
      </c>
      <c r="M46">
        <v>8.4099275000000001E-2</v>
      </c>
    </row>
    <row r="47" spans="1:13" x14ac:dyDescent="0.2">
      <c r="A47" t="s">
        <v>58</v>
      </c>
      <c r="B47" s="2">
        <v>-0.52649553299999996</v>
      </c>
      <c r="C47" s="1">
        <v>2.3999999999999999E-6</v>
      </c>
      <c r="D47" s="2">
        <v>-0.50868779600000003</v>
      </c>
      <c r="E47" s="1">
        <v>5.9100000000000002E-6</v>
      </c>
      <c r="F47" s="3">
        <v>-0.50422308100000002</v>
      </c>
      <c r="G47" s="1">
        <v>7.3499999999999999E-6</v>
      </c>
      <c r="H47" s="3">
        <v>-0.50164990600000003</v>
      </c>
      <c r="I47" s="1">
        <v>8.3299999999999999E-6</v>
      </c>
      <c r="J47" s="4">
        <v>-0.10246690999999999</v>
      </c>
      <c r="K47">
        <v>0.395148624</v>
      </c>
      <c r="L47" s="4">
        <v>-9.5599428E-2</v>
      </c>
      <c r="M47">
        <v>0.42774540599999999</v>
      </c>
    </row>
    <row r="48" spans="1:13" x14ac:dyDescent="0.2">
      <c r="A48" t="s">
        <v>59</v>
      </c>
      <c r="B48" s="2">
        <v>-0.61548736500000001</v>
      </c>
      <c r="C48" s="1">
        <v>1.4300000000000001E-8</v>
      </c>
      <c r="D48" s="2">
        <v>-0.56746720100000003</v>
      </c>
      <c r="E48" s="1">
        <v>3.0199999999999998E-7</v>
      </c>
      <c r="F48" s="3">
        <v>-0.59386382699999996</v>
      </c>
      <c r="G48" s="1">
        <v>5.9999999999999995E-8</v>
      </c>
      <c r="H48" s="3">
        <v>-0.56790111799999998</v>
      </c>
      <c r="I48" s="1">
        <v>2.9400000000000001E-7</v>
      </c>
      <c r="J48" s="4">
        <v>-0.59284510000000001</v>
      </c>
      <c r="K48" s="1">
        <v>6.4000000000000004E-8</v>
      </c>
      <c r="L48" s="4">
        <v>-0.48501563399999997</v>
      </c>
      <c r="M48" s="1">
        <v>2.09E-5</v>
      </c>
    </row>
    <row r="49" spans="1:13" x14ac:dyDescent="0.2">
      <c r="A49" t="s">
        <v>60</v>
      </c>
      <c r="B49" s="2">
        <v>-0.40820625500000002</v>
      </c>
      <c r="C49">
        <v>4.0959200000000002E-4</v>
      </c>
      <c r="D49" s="2">
        <v>-0.43599166</v>
      </c>
      <c r="E49">
        <v>1.4437900000000001E-4</v>
      </c>
      <c r="F49" s="3">
        <v>-0.448065198</v>
      </c>
      <c r="G49" s="1">
        <v>8.92E-5</v>
      </c>
      <c r="H49" s="3">
        <v>-0.46155594100000003</v>
      </c>
      <c r="I49" s="1">
        <v>5.0899999999999997E-5</v>
      </c>
      <c r="J49" s="4">
        <v>-0.47209157299999999</v>
      </c>
      <c r="K49" s="1">
        <v>3.2299999999999999E-5</v>
      </c>
      <c r="L49" s="4">
        <v>-0.36582024600000002</v>
      </c>
      <c r="M49">
        <v>1.705388E-3</v>
      </c>
    </row>
    <row r="50" spans="1:13" x14ac:dyDescent="0.2">
      <c r="A50" t="s">
        <v>61</v>
      </c>
      <c r="B50" s="2">
        <v>-0.681691873</v>
      </c>
      <c r="C50" s="1">
        <v>8.2399999999999995E-11</v>
      </c>
      <c r="D50" s="2">
        <v>-0.69119645600000001</v>
      </c>
      <c r="E50" s="1">
        <v>3.51E-11</v>
      </c>
      <c r="F50" s="3">
        <v>-0.67366536499999996</v>
      </c>
      <c r="G50" s="1">
        <v>1.65E-10</v>
      </c>
      <c r="H50" s="3">
        <v>-0.66769693600000002</v>
      </c>
      <c r="I50" s="1">
        <v>2.7299999999999999E-10</v>
      </c>
      <c r="J50" s="4">
        <v>-0.67774410299999999</v>
      </c>
      <c r="K50" s="1">
        <v>1.16E-10</v>
      </c>
      <c r="L50" s="4">
        <v>-0.674713114</v>
      </c>
      <c r="M50" s="1">
        <v>1.51E-10</v>
      </c>
    </row>
    <row r="51" spans="1:13" x14ac:dyDescent="0.2">
      <c r="A51" t="s">
        <v>62</v>
      </c>
      <c r="B51" s="2">
        <v>-0.40496940399999998</v>
      </c>
      <c r="C51">
        <v>4.5983999999999999E-4</v>
      </c>
      <c r="D51" s="2">
        <v>-0.42861803100000001</v>
      </c>
      <c r="E51">
        <v>1.9209300000000001E-4</v>
      </c>
      <c r="F51" s="3">
        <v>-0.399475099</v>
      </c>
      <c r="G51">
        <v>5.5816299999999998E-4</v>
      </c>
      <c r="H51" s="3">
        <v>-0.37500855</v>
      </c>
      <c r="I51">
        <v>1.2718689999999999E-3</v>
      </c>
      <c r="J51" s="4">
        <v>-0.56222388400000001</v>
      </c>
      <c r="K51" s="1">
        <v>3.3599999999999999E-7</v>
      </c>
      <c r="L51" s="4">
        <v>-0.55146642599999995</v>
      </c>
      <c r="M51" s="1">
        <v>6.2200000000000004E-7</v>
      </c>
    </row>
    <row r="52" spans="1:13" x14ac:dyDescent="0.2">
      <c r="A52" t="s">
        <v>63</v>
      </c>
      <c r="B52" s="2">
        <v>-0.727491412</v>
      </c>
      <c r="C52" s="1">
        <v>9.8200000000000006E-13</v>
      </c>
      <c r="D52" s="2">
        <v>-0.72700374499999998</v>
      </c>
      <c r="E52" s="1">
        <v>1.0300000000000001E-12</v>
      </c>
      <c r="F52" s="3">
        <v>-0.72310240599999998</v>
      </c>
      <c r="G52" s="1">
        <v>1.56E-12</v>
      </c>
      <c r="H52" s="3">
        <v>-0.72339139399999997</v>
      </c>
      <c r="I52" s="1">
        <v>1.51E-12</v>
      </c>
      <c r="J52" s="4">
        <v>-0.63058657799999995</v>
      </c>
      <c r="K52" s="1">
        <v>4.9E-9</v>
      </c>
      <c r="L52" s="4">
        <v>-0.61555906599999999</v>
      </c>
      <c r="M52" s="1">
        <v>1.42E-8</v>
      </c>
    </row>
    <row r="53" spans="1:13" x14ac:dyDescent="0.2">
      <c r="A53" t="s">
        <v>64</v>
      </c>
      <c r="B53" s="2">
        <v>-0.67546238599999997</v>
      </c>
      <c r="C53" s="1">
        <v>1.04E-10</v>
      </c>
      <c r="D53" s="2">
        <v>-0.681072275</v>
      </c>
      <c r="E53" s="1">
        <v>6.3199999999999999E-11</v>
      </c>
      <c r="F53" s="3">
        <v>-0.68770535099999996</v>
      </c>
      <c r="G53" s="1">
        <v>3.4799999999999999E-11</v>
      </c>
      <c r="H53" s="3">
        <v>-0.68738781000000004</v>
      </c>
      <c r="I53" s="1">
        <v>3.5800000000000002E-11</v>
      </c>
      <c r="J53" s="4">
        <v>-0.50716571700000002</v>
      </c>
      <c r="K53" s="1">
        <v>6.37E-6</v>
      </c>
      <c r="L53" s="4">
        <v>-0.47348874200000002</v>
      </c>
      <c r="M53" s="1">
        <v>3.04E-5</v>
      </c>
    </row>
    <row r="54" spans="1:13" x14ac:dyDescent="0.2">
      <c r="A54" t="s">
        <v>65</v>
      </c>
      <c r="B54" s="2">
        <v>-0.44791083999999998</v>
      </c>
      <c r="C54">
        <v>1.01029E-4</v>
      </c>
      <c r="D54" s="2">
        <v>-0.44791083999999998</v>
      </c>
      <c r="E54">
        <v>1.01029E-4</v>
      </c>
      <c r="F54" s="3">
        <v>-0.44790613899999998</v>
      </c>
      <c r="G54">
        <v>1.01048E-4</v>
      </c>
      <c r="H54" s="3">
        <v>-0.44790613899999998</v>
      </c>
      <c r="I54">
        <v>1.01048E-4</v>
      </c>
      <c r="J54" s="4">
        <v>-0.43968226599999999</v>
      </c>
      <c r="K54">
        <v>1.3991700000000001E-4</v>
      </c>
      <c r="L54" s="4">
        <v>-0.44981463300000002</v>
      </c>
      <c r="M54" s="1">
        <v>9.3599999999999998E-5</v>
      </c>
    </row>
    <row r="55" spans="1:13" x14ac:dyDescent="0.2">
      <c r="A55" t="s">
        <v>66</v>
      </c>
      <c r="B55" s="2">
        <v>-0.45809874</v>
      </c>
      <c r="C55" s="1">
        <v>5.8900000000000002E-5</v>
      </c>
      <c r="D55" s="2">
        <v>-0.46233499</v>
      </c>
      <c r="E55" s="1">
        <v>4.9299999999999999E-5</v>
      </c>
      <c r="F55" s="3">
        <v>-0.45809874</v>
      </c>
      <c r="G55" s="1">
        <v>5.8900000000000002E-5</v>
      </c>
      <c r="H55" s="3">
        <v>-0.464736643</v>
      </c>
      <c r="I55" s="1">
        <v>4.4499999999999997E-5</v>
      </c>
      <c r="J55" s="4">
        <v>-0.404128247</v>
      </c>
      <c r="K55">
        <v>4.73788E-4</v>
      </c>
      <c r="L55" s="4">
        <v>-0.43498282399999999</v>
      </c>
      <c r="M55">
        <v>1.5018900000000001E-4</v>
      </c>
    </row>
    <row r="56" spans="1:13" x14ac:dyDescent="0.2">
      <c r="A56" t="s">
        <v>67</v>
      </c>
      <c r="B56" s="2">
        <v>-0.49517497900000002</v>
      </c>
      <c r="C56" s="1">
        <v>1.31E-5</v>
      </c>
      <c r="D56" s="2">
        <v>-0.50270965099999998</v>
      </c>
      <c r="E56" s="1">
        <v>9.2199999999999998E-6</v>
      </c>
      <c r="F56" s="3">
        <v>-0.46871173999999999</v>
      </c>
      <c r="G56" s="1">
        <v>4.2700000000000001E-5</v>
      </c>
      <c r="H56" s="3">
        <v>-0.48499398300000002</v>
      </c>
      <c r="I56" s="1">
        <v>2.09E-5</v>
      </c>
      <c r="J56" s="4">
        <v>-0.306753043</v>
      </c>
      <c r="K56">
        <v>9.7984449999999994E-3</v>
      </c>
      <c r="L56" s="4">
        <v>-0.31491254200000002</v>
      </c>
      <c r="M56">
        <v>7.9253989999999996E-3</v>
      </c>
    </row>
    <row r="57" spans="1:13" x14ac:dyDescent="0.2">
      <c r="A57" t="s">
        <v>68</v>
      </c>
      <c r="B57" s="2">
        <v>-0.124976616</v>
      </c>
      <c r="C57">
        <v>0.29905694300000002</v>
      </c>
      <c r="D57" s="2">
        <v>-0.129695372</v>
      </c>
      <c r="E57">
        <v>0.28103567800000001</v>
      </c>
      <c r="F57" s="3">
        <v>-9.7738122999999996E-2</v>
      </c>
      <c r="G57">
        <v>0.41743343999999999</v>
      </c>
      <c r="H57" s="3">
        <v>-0.11002801800000001</v>
      </c>
      <c r="I57">
        <v>0.36101445799999998</v>
      </c>
      <c r="J57" s="4">
        <v>-0.253281011</v>
      </c>
      <c r="K57">
        <v>3.3073854999999999E-2</v>
      </c>
      <c r="L57" s="4">
        <v>-0.24917851099999999</v>
      </c>
      <c r="M57">
        <v>3.6124435000000003E-2</v>
      </c>
    </row>
    <row r="58" spans="1:13" x14ac:dyDescent="0.2">
      <c r="A58" t="s">
        <v>69</v>
      </c>
      <c r="B58" s="2">
        <v>-0.53327212899999998</v>
      </c>
      <c r="C58" s="1">
        <v>1.9999999999999999E-6</v>
      </c>
      <c r="D58" s="2">
        <v>-0.53542668800000004</v>
      </c>
      <c r="E58" s="1">
        <v>1.79E-6</v>
      </c>
      <c r="F58" s="3">
        <v>-0.53445245299999999</v>
      </c>
      <c r="G58" s="1">
        <v>1.88E-6</v>
      </c>
      <c r="H58" s="3">
        <v>-0.53636814899999996</v>
      </c>
      <c r="I58" s="1">
        <v>1.7E-6</v>
      </c>
      <c r="J58" s="4">
        <v>-0.56652728100000005</v>
      </c>
      <c r="K58" s="1">
        <v>3.1899999999999998E-7</v>
      </c>
      <c r="L58" s="4">
        <v>-0.58190896000000003</v>
      </c>
      <c r="M58" s="1">
        <v>1.2700000000000001E-7</v>
      </c>
    </row>
    <row r="59" spans="1:13" x14ac:dyDescent="0.2">
      <c r="A59" t="s">
        <v>70</v>
      </c>
      <c r="B59" s="2">
        <v>-0.49395555299999999</v>
      </c>
      <c r="C59" s="1">
        <v>1.2E-5</v>
      </c>
      <c r="D59" s="2">
        <v>-0.51027426499999995</v>
      </c>
      <c r="E59" s="1">
        <v>5.4700000000000001E-6</v>
      </c>
      <c r="F59" s="3">
        <v>-0.50268925499999995</v>
      </c>
      <c r="G59" s="1">
        <v>7.9200000000000004E-6</v>
      </c>
      <c r="H59" s="3">
        <v>-0.51758577699999997</v>
      </c>
      <c r="I59" s="1">
        <v>3.8E-6</v>
      </c>
      <c r="J59" s="4">
        <v>-0.48868615900000001</v>
      </c>
      <c r="K59" s="1">
        <v>1.5299999999999999E-5</v>
      </c>
      <c r="L59" s="4">
        <v>-0.496398801</v>
      </c>
      <c r="M59" s="1">
        <v>1.0699999999999999E-5</v>
      </c>
    </row>
    <row r="60" spans="1:13" x14ac:dyDescent="0.2">
      <c r="A60" t="s">
        <v>71</v>
      </c>
      <c r="B60" s="2">
        <v>-0.57612728199999996</v>
      </c>
      <c r="C60" s="1">
        <v>1.8E-7</v>
      </c>
      <c r="D60" s="2">
        <v>-0.55330223000000001</v>
      </c>
      <c r="E60" s="1">
        <v>6.7800000000000001E-7</v>
      </c>
      <c r="F60" s="3">
        <v>-0.581464074</v>
      </c>
      <c r="G60" s="1">
        <v>1.3E-7</v>
      </c>
      <c r="H60" s="3">
        <v>-0.55863902300000001</v>
      </c>
      <c r="I60" s="1">
        <v>5.0200000000000002E-7</v>
      </c>
      <c r="J60" s="4">
        <v>-0.55759903300000002</v>
      </c>
      <c r="K60" s="1">
        <v>5.3200000000000005E-7</v>
      </c>
      <c r="L60" s="4">
        <v>-0.55759903300000002</v>
      </c>
      <c r="M60" s="1">
        <v>5.3200000000000005E-7</v>
      </c>
    </row>
    <row r="61" spans="1:13" x14ac:dyDescent="0.2">
      <c r="A61" t="s">
        <v>72</v>
      </c>
      <c r="B61" s="2">
        <v>-0.26344319300000002</v>
      </c>
      <c r="C61">
        <v>2.6433595000000001E-2</v>
      </c>
      <c r="D61" s="2">
        <v>-0.268225873</v>
      </c>
      <c r="E61">
        <v>2.37215E-2</v>
      </c>
      <c r="F61" s="3">
        <v>-0.25668147400000002</v>
      </c>
      <c r="G61">
        <v>3.0711578999999999E-2</v>
      </c>
      <c r="H61" s="3">
        <v>-0.26129923399999999</v>
      </c>
      <c r="I61">
        <v>2.7731868999999999E-2</v>
      </c>
      <c r="J61" s="4">
        <v>-0.251931778</v>
      </c>
      <c r="K61">
        <v>3.4052398999999997E-2</v>
      </c>
      <c r="L61" s="4">
        <v>-0.242630291</v>
      </c>
      <c r="M61">
        <v>4.1477632E-2</v>
      </c>
    </row>
    <row r="62" spans="1:13" s="7" customFormat="1" x14ac:dyDescent="0.2">
      <c r="A62" s="5" t="s">
        <v>73</v>
      </c>
      <c r="B62" s="6">
        <f>(SUM(B2:B61)/60)</f>
        <v>-0.47359213771666653</v>
      </c>
      <c r="C62" s="6">
        <f t="shared" ref="C62:M62" si="0">(SUM(C2:C61)/60)</f>
        <v>4.5643537322538653E-2</v>
      </c>
      <c r="D62" s="6">
        <f t="shared" si="0"/>
        <v>-0.47778896266666659</v>
      </c>
      <c r="E62" s="6">
        <f t="shared" si="0"/>
        <v>3.9135652061641032E-2</v>
      </c>
      <c r="F62" s="6">
        <f t="shared" si="0"/>
        <v>-0.47551730563333344</v>
      </c>
      <c r="G62" s="6">
        <f t="shared" si="0"/>
        <v>4.4814236307348154E-2</v>
      </c>
      <c r="H62" s="6">
        <f t="shared" si="0"/>
        <v>-0.4778024435833334</v>
      </c>
      <c r="I62" s="6">
        <f t="shared" si="0"/>
        <v>5.3495710008170223E-2</v>
      </c>
      <c r="J62" s="6">
        <f t="shared" si="0"/>
        <v>-0.44064404174999994</v>
      </c>
      <c r="K62" s="6">
        <f t="shared" si="0"/>
        <v>6.6542734347751417E-2</v>
      </c>
      <c r="L62" s="6">
        <f t="shared" si="0"/>
        <v>-0.43840898458333327</v>
      </c>
      <c r="M62" s="6">
        <f t="shared" si="0"/>
        <v>5.4450972734129112E-2</v>
      </c>
    </row>
    <row r="63" spans="1:13" s="7" customFormat="1" x14ac:dyDescent="0.2">
      <c r="A63" s="10" t="s">
        <v>74</v>
      </c>
      <c r="B63" s="6">
        <f>(SUMPRODUCT(ABS(B2:B61))/60)</f>
        <v>0.47830337354999991</v>
      </c>
      <c r="C63" s="6">
        <f t="shared" ref="C63:M63" si="1">(SUMPRODUCT(ABS(C2:C61))/60)</f>
        <v>4.5643537322538653E-2</v>
      </c>
      <c r="D63" s="6">
        <f t="shared" si="1"/>
        <v>0.48042905579999995</v>
      </c>
      <c r="E63" s="6">
        <f t="shared" si="1"/>
        <v>3.9135652061641032E-2</v>
      </c>
      <c r="F63" s="6">
        <f t="shared" si="1"/>
        <v>0.47977344553333345</v>
      </c>
      <c r="G63" s="6">
        <f t="shared" si="1"/>
        <v>4.4814236307348154E-2</v>
      </c>
      <c r="H63" s="6">
        <f t="shared" si="1"/>
        <v>0.47875590628333337</v>
      </c>
      <c r="I63" s="6">
        <f t="shared" si="1"/>
        <v>5.3495710008170223E-2</v>
      </c>
      <c r="J63" s="6">
        <f t="shared" si="1"/>
        <v>0.44570471538333328</v>
      </c>
      <c r="K63" s="6">
        <f t="shared" si="1"/>
        <v>6.6542734347751417E-2</v>
      </c>
      <c r="L63" s="6">
        <f t="shared" si="1"/>
        <v>0.44286165424999996</v>
      </c>
      <c r="M63" s="6">
        <f t="shared" si="1"/>
        <v>5.4450972734129112E-2</v>
      </c>
    </row>
    <row r="67" spans="1:12" s="7" customFormat="1" x14ac:dyDescent="0.2">
      <c r="B67" s="6"/>
      <c r="C67" s="7" t="s">
        <v>79</v>
      </c>
      <c r="D67" s="6"/>
      <c r="F67" s="8"/>
      <c r="H67" s="8"/>
      <c r="J67" s="9"/>
      <c r="L67" s="9"/>
    </row>
    <row r="68" spans="1:12" x14ac:dyDescent="0.2">
      <c r="A68" s="5" t="s">
        <v>75</v>
      </c>
      <c r="B68" s="5">
        <f>(SUM(B62,F62,J62)/3)</f>
        <v>-0.46325116169999997</v>
      </c>
      <c r="C68" s="5">
        <f>(SUM(C62,G62,K62)/3)</f>
        <v>5.2333502659212737E-2</v>
      </c>
    </row>
    <row r="69" spans="1:12" x14ac:dyDescent="0.2">
      <c r="A69" s="5" t="s">
        <v>76</v>
      </c>
      <c r="B69" s="5">
        <f>(SUM(D62,H62,L62)/3)</f>
        <v>-0.4646667969444444</v>
      </c>
      <c r="C69" s="5">
        <f>(SUM(E62,I62,M62)/3)</f>
        <v>4.9027444934646787E-2</v>
      </c>
    </row>
    <row r="70" spans="1:12" x14ac:dyDescent="0.2">
      <c r="A70" s="10" t="s">
        <v>77</v>
      </c>
      <c r="B70" s="10">
        <f>SUM(B63,F63,J63)/3</f>
        <v>0.46792717815555557</v>
      </c>
      <c r="C70" s="10">
        <f>SUM(C63,G63,K63)/3</f>
        <v>5.2333502659212737E-2</v>
      </c>
    </row>
    <row r="71" spans="1:12" x14ac:dyDescent="0.2">
      <c r="A71" s="10" t="s">
        <v>78</v>
      </c>
      <c r="B71" s="10">
        <f>SUM(D63,H63,L63)/3</f>
        <v>0.46734887211111104</v>
      </c>
      <c r="C71" s="10">
        <f>SUM(E63,I63,M63)/3</f>
        <v>4.9027444934646787E-2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Weighting_dependencies_experime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2019-12-02T04:58:10Z</dcterms:created>
  <dcterms:modified xsi:type="dcterms:W3CDTF">2019-12-08T00:41:28Z</dcterms:modified>
</cp:coreProperties>
</file>