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raft\Documents\NSS\capstone_religion_birthrate\Capstone\excel\"/>
    </mc:Choice>
  </mc:AlternateContent>
  <xr:revisionPtr revIDLastSave="0" documentId="8_{9D8F446C-40F7-4A59-AD71-3DCE44A881B0}" xr6:coauthVersionLast="47" xr6:coauthVersionMax="47" xr10:uidLastSave="{00000000-0000-0000-0000-000000000000}"/>
  <bookViews>
    <workbookView xWindow="-110" yWindow="-110" windowWidth="38620" windowHeight="21100" tabRatio="862" firstSheet="3" activeTab="15" xr2:uid="{9199AD4A-95D7-42D8-9502-C6484F533F22}"/>
  </bookViews>
  <sheets>
    <sheet name="data_analysis" sheetId="15" r:id="rId1"/>
    <sheet name="general_pop_pivot" sheetId="18" r:id="rId2"/>
    <sheet name="general population" sheetId="4" r:id="rId3"/>
    <sheet name="agnostic_pivot" sheetId="19" r:id="rId4"/>
    <sheet name="agnostics" sheetId="2" r:id="rId5"/>
    <sheet name="atheist_pivot" sheetId="20" r:id="rId6"/>
    <sheet name="atheists" sheetId="5" r:id="rId7"/>
    <sheet name="buddhist_pivot" sheetId="21" r:id="rId8"/>
    <sheet name="buddhists" sheetId="6" r:id="rId9"/>
    <sheet name="christian_pivot" sheetId="28" r:id="rId10"/>
    <sheet name="christians" sheetId="1" r:id="rId11"/>
    <sheet name="hindu_pivot" sheetId="24" r:id="rId12"/>
    <sheet name="hindus" sheetId="7" r:id="rId13"/>
    <sheet name="muslim_pivot" sheetId="27" r:id="rId14"/>
    <sheet name="muslims" sheetId="8" r:id="rId15"/>
    <sheet name="Sheet1" sheetId="29" r:id="rId16"/>
    <sheet name="Sheet2" sheetId="30" r:id="rId17"/>
  </sheets>
  <definedNames>
    <definedName name="_xlnm._FilterDatabase" localSheetId="0" hidden="1">data_analysis!$A$385:$G$413</definedName>
  </definedNames>
  <calcPr calcId="191029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9" l="1"/>
  <c r="D18" i="29"/>
  <c r="D13" i="29"/>
  <c r="D8" i="29"/>
  <c r="D28" i="29" s="1"/>
  <c r="B37" i="4"/>
  <c r="B35" i="4" s="1"/>
  <c r="B55" i="4" s="1"/>
  <c r="G408" i="15"/>
  <c r="G391" i="15"/>
  <c r="G409" i="15"/>
  <c r="G392" i="15"/>
  <c r="G396" i="15"/>
  <c r="G413" i="15"/>
  <c r="G412" i="15"/>
  <c r="G410" i="15"/>
  <c r="G405" i="15"/>
  <c r="G398" i="15"/>
  <c r="G401" i="15"/>
  <c r="G387" i="15"/>
  <c r="G397" i="15"/>
  <c r="G404" i="15"/>
  <c r="G388" i="15"/>
  <c r="G386" i="15"/>
  <c r="G393" i="15"/>
  <c r="G390" i="15"/>
  <c r="G395" i="15"/>
  <c r="G407" i="15"/>
  <c r="G402" i="15"/>
  <c r="G399" i="15"/>
  <c r="G411" i="15"/>
  <c r="G394" i="15"/>
  <c r="G403" i="15"/>
  <c r="G389" i="15"/>
  <c r="G406" i="15"/>
  <c r="G400" i="15"/>
  <c r="G346" i="15"/>
  <c r="G323" i="15"/>
  <c r="G349" i="15"/>
  <c r="G328" i="15"/>
  <c r="G341" i="15"/>
  <c r="G342" i="15"/>
  <c r="G327" i="15"/>
  <c r="G329" i="15"/>
  <c r="G344" i="15"/>
  <c r="G348" i="15"/>
  <c r="G340" i="15"/>
  <c r="G336" i="15"/>
  <c r="G325" i="15"/>
  <c r="G330" i="15"/>
  <c r="G332" i="15"/>
  <c r="G326" i="15"/>
  <c r="G337" i="15"/>
  <c r="G335" i="15"/>
  <c r="G350" i="15"/>
  <c r="G347" i="15"/>
  <c r="G343" i="15"/>
  <c r="G338" i="15"/>
  <c r="G331" i="15"/>
  <c r="G334" i="15"/>
  <c r="G333" i="15"/>
  <c r="G324" i="15"/>
  <c r="G345" i="15"/>
  <c r="G339" i="15"/>
  <c r="G265" i="15"/>
  <c r="G277" i="15"/>
  <c r="G275" i="15"/>
  <c r="G267" i="15"/>
  <c r="G260" i="15"/>
  <c r="G261" i="15"/>
  <c r="G280" i="15"/>
  <c r="G282" i="15"/>
  <c r="G274" i="15"/>
  <c r="G269" i="15"/>
  <c r="G262" i="15"/>
  <c r="G270" i="15"/>
  <c r="G257" i="15"/>
  <c r="G276" i="15"/>
  <c r="G278" i="15"/>
  <c r="G283" i="15"/>
  <c r="G271" i="15"/>
  <c r="G272" i="15"/>
  <c r="G268" i="15"/>
  <c r="G264" i="15"/>
  <c r="G266" i="15"/>
  <c r="G263" i="15"/>
  <c r="G281" i="15"/>
  <c r="G258" i="15"/>
  <c r="G279" i="15"/>
  <c r="G284" i="15"/>
  <c r="G273" i="15"/>
  <c r="G259" i="15"/>
  <c r="G217" i="15"/>
  <c r="G205" i="15"/>
  <c r="G208" i="15"/>
  <c r="G209" i="15"/>
  <c r="G210" i="15"/>
  <c r="G218" i="15"/>
  <c r="G219" i="15"/>
  <c r="G214" i="15"/>
  <c r="G215" i="15"/>
  <c r="G203" i="15"/>
  <c r="G197" i="15"/>
  <c r="G199" i="15"/>
  <c r="G198" i="15"/>
  <c r="G196" i="15"/>
  <c r="G207" i="15"/>
  <c r="G200" i="15"/>
  <c r="G204" i="15"/>
  <c r="G211" i="15"/>
  <c r="G202" i="15"/>
  <c r="G212" i="15"/>
  <c r="G213" i="15"/>
  <c r="G201" i="15"/>
  <c r="G194" i="15"/>
  <c r="G195" i="15"/>
  <c r="G193" i="15"/>
  <c r="G192" i="15"/>
  <c r="G216" i="15"/>
  <c r="G206" i="15"/>
  <c r="G135" i="15"/>
  <c r="G139" i="15"/>
  <c r="G129" i="15"/>
  <c r="G128" i="15"/>
  <c r="G134" i="15"/>
  <c r="G133" i="15"/>
  <c r="G154" i="15"/>
  <c r="G152" i="15"/>
  <c r="G144" i="15"/>
  <c r="G147" i="15"/>
  <c r="G136" i="15"/>
  <c r="G145" i="15"/>
  <c r="G130" i="15"/>
  <c r="G150" i="15"/>
  <c r="G137" i="15"/>
  <c r="G151" i="15"/>
  <c r="G138" i="15"/>
  <c r="G140" i="15"/>
  <c r="G149" i="15"/>
  <c r="G143" i="15"/>
  <c r="G127" i="15"/>
  <c r="G131" i="15"/>
  <c r="G148" i="15"/>
  <c r="G132" i="15"/>
  <c r="G142" i="15"/>
  <c r="G153" i="15"/>
  <c r="G146" i="15"/>
  <c r="G141" i="15"/>
  <c r="B35" i="8"/>
  <c r="B50" i="8"/>
  <c r="B45" i="8"/>
  <c r="B40" i="8"/>
  <c r="B29" i="8"/>
  <c r="B50" i="7"/>
  <c r="B45" i="7"/>
  <c r="B40" i="7"/>
  <c r="B35" i="7"/>
  <c r="B29" i="7"/>
  <c r="B55" i="7" s="1"/>
  <c r="B50" i="1"/>
  <c r="B45" i="1"/>
  <c r="B40" i="1"/>
  <c r="B35" i="1"/>
  <c r="B29" i="1"/>
  <c r="B55" i="1" s="1"/>
  <c r="B50" i="6"/>
  <c r="B45" i="6"/>
  <c r="B40" i="6"/>
  <c r="B35" i="6"/>
  <c r="B29" i="6"/>
  <c r="B55" i="6" s="1"/>
  <c r="B45" i="5"/>
  <c r="B40" i="5"/>
  <c r="B35" i="5"/>
  <c r="B29" i="5"/>
  <c r="B55" i="5" s="1"/>
  <c r="B50" i="4"/>
  <c r="B45" i="4"/>
  <c r="B40" i="4"/>
  <c r="B29" i="4"/>
  <c r="B50" i="2"/>
  <c r="B45" i="2"/>
  <c r="B40" i="2"/>
  <c r="B35" i="2"/>
  <c r="B55" i="2" s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" i="15"/>
  <c r="F71" i="15"/>
  <c r="F79" i="15"/>
  <c r="F76" i="15"/>
  <c r="F77" i="15"/>
  <c r="F69" i="15"/>
  <c r="F68" i="15"/>
  <c r="F89" i="15"/>
  <c r="F87" i="15"/>
  <c r="F81" i="15"/>
  <c r="F85" i="15"/>
  <c r="F82" i="15"/>
  <c r="F67" i="15"/>
  <c r="F65" i="15"/>
  <c r="F78" i="15"/>
  <c r="F86" i="15"/>
  <c r="F90" i="15"/>
  <c r="F80" i="15"/>
  <c r="F66" i="15"/>
  <c r="F88" i="15"/>
  <c r="F75" i="15"/>
  <c r="F70" i="15"/>
  <c r="F73" i="15"/>
  <c r="F84" i="15"/>
  <c r="F64" i="15"/>
  <c r="F72" i="15"/>
  <c r="F83" i="15"/>
  <c r="F74" i="15"/>
  <c r="B55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6F4206-061F-4E6B-8E0A-E47775114B58}" keepAlive="1" name="Query - agnostics" description="Connection to the 'agnostics' query in the workbook." type="5" refreshedVersion="0" background="1">
    <dbPr connection="Provider=Microsoft.Mashup.OleDb.1;Data Source=$Workbook$;Location=agnostics;Extended Properties=&quot;&quot;" command="SELECT * FROM [agnostics]"/>
  </connection>
</connections>
</file>

<file path=xl/sharedStrings.xml><?xml version="1.0" encoding="utf-8"?>
<sst xmlns="http://schemas.openxmlformats.org/spreadsheetml/2006/main" count="1713" uniqueCount="64">
  <si>
    <t>Region</t>
  </si>
  <si>
    <t>Africa</t>
  </si>
  <si>
    <t>Eastern Africa</t>
  </si>
  <si>
    <t>Middle Africa</t>
  </si>
  <si>
    <t>Northern Africa</t>
  </si>
  <si>
    <t>Southern Africa</t>
  </si>
  <si>
    <t>Western Africa</t>
  </si>
  <si>
    <t>Asia</t>
  </si>
  <si>
    <t>Eastern Asia</t>
  </si>
  <si>
    <t>South-central Asia</t>
  </si>
  <si>
    <t>South-eastern Asia</t>
  </si>
  <si>
    <t>Western Asia</t>
  </si>
  <si>
    <t>Europe</t>
  </si>
  <si>
    <t>Eastern Europe</t>
  </si>
  <si>
    <t>Northern Europe</t>
  </si>
  <si>
    <t>Southern Europe</t>
  </si>
  <si>
    <t>Western Europe</t>
  </si>
  <si>
    <t>Latin America</t>
  </si>
  <si>
    <t>Caribbean</t>
  </si>
  <si>
    <t>Central America</t>
  </si>
  <si>
    <t>South America</t>
  </si>
  <si>
    <t>Northern America</t>
  </si>
  <si>
    <t>Oceania</t>
  </si>
  <si>
    <t>Australia/New Zealand</t>
  </si>
  <si>
    <t>Melanesia</t>
  </si>
  <si>
    <t>Micronesia</t>
  </si>
  <si>
    <t>Polynesia</t>
  </si>
  <si>
    <t>Global total</t>
  </si>
  <si>
    <t>Row Labels</t>
  </si>
  <si>
    <t>Grand Total</t>
  </si>
  <si>
    <t>Year</t>
  </si>
  <si>
    <t>Column Labels</t>
  </si>
  <si>
    <t>Regions</t>
  </si>
  <si>
    <t>GENERAL POPULATION</t>
  </si>
  <si>
    <t>Percentage Growth</t>
  </si>
  <si>
    <t>AGNOSTIC</t>
  </si>
  <si>
    <t>Sum of Population</t>
  </si>
  <si>
    <t>Atheist Population</t>
  </si>
  <si>
    <t>General Population</t>
  </si>
  <si>
    <t>Agnostics Population</t>
  </si>
  <si>
    <t>Buddhist Population</t>
  </si>
  <si>
    <t>Christian Population</t>
  </si>
  <si>
    <t>Muslim Population</t>
  </si>
  <si>
    <t>Sum of Agnostics Population</t>
  </si>
  <si>
    <t>Sum of Atheist Population</t>
  </si>
  <si>
    <t>Sum of Buddhist Population</t>
  </si>
  <si>
    <t>Sum of Christian Population</t>
  </si>
  <si>
    <t>Hindu Population</t>
  </si>
  <si>
    <t>Sum of Hindu Population</t>
  </si>
  <si>
    <t>Sum of Muslim Population</t>
  </si>
  <si>
    <t>ATHEIST</t>
  </si>
  <si>
    <t>BUDDHIST</t>
  </si>
  <si>
    <t>CHRISTIAN</t>
  </si>
  <si>
    <t>HINDU</t>
  </si>
  <si>
    <t>MUSLIM</t>
  </si>
  <si>
    <t>Percentage of Pop</t>
  </si>
  <si>
    <t>Percentage of Population</t>
  </si>
  <si>
    <t>Percent Population</t>
  </si>
  <si>
    <t>A 1910</t>
  </si>
  <si>
    <t>A 1970</t>
  </si>
  <si>
    <t>1910 Percent</t>
  </si>
  <si>
    <t>1970 Percent</t>
  </si>
  <si>
    <t>A 2010</t>
  </si>
  <si>
    <t xml:space="preserve"> A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</si>
</sst>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10" xfId="0" applyBorder="1"/>
    <xf numFmtId="164" fontId="0" fillId="0" borderId="10" xfId="1" applyNumberFormat="1" applyFont="1" applyBorder="1"/>
    <xf numFmtId="0" fontId="0" fillId="33" borderId="10" xfId="0" applyFill="1" applyBorder="1"/>
    <xf numFmtId="0" fontId="0" fillId="34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34" borderId="10" xfId="1" applyNumberFormat="1" applyFont="1" applyFill="1" applyBorder="1"/>
    <xf numFmtId="164" fontId="0" fillId="0" borderId="11" xfId="1" applyNumberFormat="1" applyFont="1" applyBorder="1"/>
    <xf numFmtId="164" fontId="0" fillId="34" borderId="11" xfId="1" applyNumberFormat="1" applyFont="1" applyFill="1" applyBorder="1"/>
    <xf numFmtId="0" fontId="0" fillId="34" borderId="13" xfId="0" applyFill="1" applyBorder="1"/>
    <xf numFmtId="164" fontId="0" fillId="34" borderId="12" xfId="1" applyNumberFormat="1" applyFont="1" applyFill="1" applyBorder="1"/>
    <xf numFmtId="0" fontId="0" fillId="33" borderId="11" xfId="0" applyFill="1" applyBorder="1"/>
    <xf numFmtId="0" fontId="0" fillId="33" borderId="14" xfId="0" applyFill="1" applyBorder="1"/>
    <xf numFmtId="0" fontId="0" fillId="33" borderId="15" xfId="0" applyFill="1" applyBorder="1"/>
    <xf numFmtId="0" fontId="16" fillId="35" borderId="17" xfId="0" applyFont="1" applyFill="1" applyBorder="1"/>
    <xf numFmtId="164" fontId="0" fillId="0" borderId="0" xfId="1" applyNumberFormat="1" applyFont="1"/>
    <xf numFmtId="2" fontId="0" fillId="0" borderId="0" xfId="0" applyNumberFormat="1"/>
    <xf numFmtId="9" fontId="0" fillId="0" borderId="0" xfId="2" applyFont="1"/>
    <xf numFmtId="0" fontId="0" fillId="34" borderId="0" xfId="0" applyFill="1"/>
    <xf numFmtId="164" fontId="0" fillId="0" borderId="0" xfId="0" applyNumberFormat="1"/>
    <xf numFmtId="0" fontId="16" fillId="35" borderId="16" xfId="0" applyFont="1" applyFill="1" applyBorder="1" applyAlignment="1">
      <alignment horizontal="left"/>
    </xf>
    <xf numFmtId="164" fontId="16" fillId="35" borderId="16" xfId="0" applyNumberFormat="1" applyFont="1" applyFill="1" applyBorder="1"/>
    <xf numFmtId="0" fontId="0" fillId="0" borderId="16" xfId="0" applyBorder="1" applyAlignment="1">
      <alignment horizontal="left"/>
    </xf>
    <xf numFmtId="164" fontId="0" fillId="0" borderId="16" xfId="0" applyNumberFormat="1" applyBorder="1"/>
    <xf numFmtId="0" fontId="0" fillId="37" borderId="13" xfId="0" applyFill="1" applyBorder="1"/>
    <xf numFmtId="2" fontId="0" fillId="0" borderId="0" xfId="1" applyNumberFormat="1" applyFont="1"/>
    <xf numFmtId="2" fontId="0" fillId="33" borderId="10" xfId="1" applyNumberFormat="1" applyFont="1" applyFill="1" applyBorder="1"/>
    <xf numFmtId="1" fontId="0" fillId="34" borderId="10" xfId="1" applyNumberFormat="1" applyFont="1" applyFill="1" applyBorder="1"/>
    <xf numFmtId="1" fontId="0" fillId="37" borderId="10" xfId="1" applyNumberFormat="1" applyFont="1" applyFill="1" applyBorder="1"/>
    <xf numFmtId="0" fontId="0" fillId="37" borderId="10" xfId="0" applyFill="1" applyBorder="1"/>
    <xf numFmtId="0" fontId="0" fillId="38" borderId="10" xfId="0" applyFill="1" applyBorder="1"/>
    <xf numFmtId="0" fontId="0" fillId="36" borderId="10" xfId="0" applyFill="1" applyBorder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9" fontId="0" fillId="0" borderId="0" xfId="0" applyNumberFormat="1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Population Percentage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48490813648297"/>
          <c:y val="0.13856790123456791"/>
          <c:w val="0.73251509186351704"/>
          <c:h val="0.801783480768607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data_analysis!$B$33</c:f>
              <c:strCache>
                <c:ptCount val="1"/>
                <c:pt idx="0">
                  <c:v>Percentage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data_analysis!$A$34:$A$60</c:f>
              <c:strCache>
                <c:ptCount val="27"/>
                <c:pt idx="0">
                  <c:v>Eastern Africa</c:v>
                </c:pt>
                <c:pt idx="1">
                  <c:v>Western Africa</c:v>
                </c:pt>
                <c:pt idx="2">
                  <c:v>Africa</c:v>
                </c:pt>
                <c:pt idx="3">
                  <c:v>Middle Africa</c:v>
                </c:pt>
                <c:pt idx="4">
                  <c:v>Southern Africa</c:v>
                </c:pt>
                <c:pt idx="5">
                  <c:v>Northern Africa</c:v>
                </c:pt>
                <c:pt idx="6">
                  <c:v>Western Asia</c:v>
                </c:pt>
                <c:pt idx="7">
                  <c:v>Melanesia</c:v>
                </c:pt>
                <c:pt idx="8">
                  <c:v>Central America</c:v>
                </c:pt>
                <c:pt idx="9">
                  <c:v>South America</c:v>
                </c:pt>
                <c:pt idx="10">
                  <c:v>Latin America</c:v>
                </c:pt>
                <c:pt idx="11">
                  <c:v>South-eastern Asia</c:v>
                </c:pt>
                <c:pt idx="12">
                  <c:v>Oceania</c:v>
                </c:pt>
                <c:pt idx="13">
                  <c:v>Micronesia</c:v>
                </c:pt>
                <c:pt idx="14">
                  <c:v>South-central Asia</c:v>
                </c:pt>
                <c:pt idx="15">
                  <c:v>Australia/New Zealand</c:v>
                </c:pt>
                <c:pt idx="16">
                  <c:v>Polynesia</c:v>
                </c:pt>
                <c:pt idx="17">
                  <c:v>Caribbean</c:v>
                </c:pt>
                <c:pt idx="18">
                  <c:v>Global total</c:v>
                </c:pt>
                <c:pt idx="19">
                  <c:v>Asia</c:v>
                </c:pt>
                <c:pt idx="20">
                  <c:v>Northern America</c:v>
                </c:pt>
                <c:pt idx="21">
                  <c:v>Eastern Asia</c:v>
                </c:pt>
                <c:pt idx="22">
                  <c:v>Northern Europe</c:v>
                </c:pt>
                <c:pt idx="23">
                  <c:v>Western Europe</c:v>
                </c:pt>
                <c:pt idx="24">
                  <c:v>Southern Europe</c:v>
                </c:pt>
                <c:pt idx="25">
                  <c:v>Europe</c:v>
                </c:pt>
                <c:pt idx="26">
                  <c:v>Eastern Europe</c:v>
                </c:pt>
              </c:strCache>
            </c:strRef>
          </c:cat>
          <c:val>
            <c:numRef>
              <c:f>data_analysis!$B$34:$B$60</c:f>
              <c:numCache>
                <c:formatCode>0%</c:formatCode>
                <c:ptCount val="27"/>
                <c:pt idx="0">
                  <c:v>25.78510844541379</c:v>
                </c:pt>
                <c:pt idx="1">
                  <c:v>23.92161220567035</c:v>
                </c:pt>
                <c:pt idx="2">
                  <c:v>19.987594446808682</c:v>
                </c:pt>
                <c:pt idx="3">
                  <c:v>19.678066340961688</c:v>
                </c:pt>
                <c:pt idx="4">
                  <c:v>12.814048980788971</c:v>
                </c:pt>
                <c:pt idx="5">
                  <c:v>11.622403653653654</c:v>
                </c:pt>
                <c:pt idx="6">
                  <c:v>11.597295494512158</c:v>
                </c:pt>
                <c:pt idx="7">
                  <c:v>10.94548872180451</c:v>
                </c:pt>
                <c:pt idx="8">
                  <c:v>10.745313851773528</c:v>
                </c:pt>
                <c:pt idx="9">
                  <c:v>9.973861514733338</c:v>
                </c:pt>
                <c:pt idx="10">
                  <c:v>9.743041889232499</c:v>
                </c:pt>
                <c:pt idx="11">
                  <c:v>8.4595190658327919</c:v>
                </c:pt>
                <c:pt idx="12">
                  <c:v>7.9777530589543941</c:v>
                </c:pt>
                <c:pt idx="13">
                  <c:v>7.5391498881431769</c:v>
                </c:pt>
                <c:pt idx="14">
                  <c:v>7.2209633284931654</c:v>
                </c:pt>
                <c:pt idx="15">
                  <c:v>7.1482790697674421</c:v>
                </c:pt>
                <c:pt idx="16">
                  <c:v>6.1908396946564883</c:v>
                </c:pt>
                <c:pt idx="17">
                  <c:v>5.7995594713656384</c:v>
                </c:pt>
                <c:pt idx="18">
                  <c:v>5.5362645386860416</c:v>
                </c:pt>
                <c:pt idx="19">
                  <c:v>5.1527214074703931</c:v>
                </c:pt>
                <c:pt idx="20">
                  <c:v>4.4904899196316359</c:v>
                </c:pt>
                <c:pt idx="21">
                  <c:v>2.9186786613370388</c:v>
                </c:pt>
                <c:pt idx="22">
                  <c:v>1.870089307500854</c:v>
                </c:pt>
                <c:pt idx="23">
                  <c:v>1.7809837370429999</c:v>
                </c:pt>
                <c:pt idx="24">
                  <c:v>1.7786223772582912</c:v>
                </c:pt>
                <c:pt idx="25">
                  <c:v>1.6637302011033992</c:v>
                </c:pt>
                <c:pt idx="26">
                  <c:v>1.4702610784357744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4814-9328-623B6C8C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4799232"/>
        <c:axId val="234799712"/>
      </c:barChart>
      <c:catAx>
        <c:axId val="23479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99712"/>
        <c:crosses val="autoZero"/>
        <c:auto val="1"/>
        <c:lblAlgn val="ctr"/>
        <c:lblOffset val="100"/>
        <c:noMultiLvlLbl val="0"/>
      </c:catAx>
      <c:valAx>
        <c:axId val="2347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9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52646544181978"/>
          <c:y val="0.13467592592592595"/>
          <c:w val="0.67352209098862648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data_analysis!$B$93</c:f>
              <c:strCache>
                <c:ptCount val="1"/>
                <c:pt idx="0">
                  <c:v>Percentage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data_analysis!$A$94:$A$120</c:f>
              <c:strCache>
                <c:ptCount val="27"/>
                <c:pt idx="0">
                  <c:v>Western Africa</c:v>
                </c:pt>
                <c:pt idx="1">
                  <c:v>Middle Africa</c:v>
                </c:pt>
                <c:pt idx="2">
                  <c:v>Polynesia</c:v>
                </c:pt>
                <c:pt idx="3">
                  <c:v>Micronesia</c:v>
                </c:pt>
                <c:pt idx="4">
                  <c:v>Eastern Asia</c:v>
                </c:pt>
                <c:pt idx="5">
                  <c:v>Eastern Africa</c:v>
                </c:pt>
                <c:pt idx="6">
                  <c:v>South-eastern Asia</c:v>
                </c:pt>
                <c:pt idx="7">
                  <c:v>Asia</c:v>
                </c:pt>
                <c:pt idx="8">
                  <c:v>Western Asia</c:v>
                </c:pt>
                <c:pt idx="9">
                  <c:v>Southern Africa</c:v>
                </c:pt>
                <c:pt idx="10">
                  <c:v>Africa</c:v>
                </c:pt>
                <c:pt idx="11">
                  <c:v>South-central Asia</c:v>
                </c:pt>
                <c:pt idx="12">
                  <c:v>Caribbean</c:v>
                </c:pt>
                <c:pt idx="13">
                  <c:v>Central America</c:v>
                </c:pt>
                <c:pt idx="14">
                  <c:v>Northern Africa</c:v>
                </c:pt>
                <c:pt idx="15">
                  <c:v>Australia/New Zealand</c:v>
                </c:pt>
                <c:pt idx="16">
                  <c:v>Oceania</c:v>
                </c:pt>
                <c:pt idx="17">
                  <c:v>Global total</c:v>
                </c:pt>
                <c:pt idx="18">
                  <c:v>Melanesia</c:v>
                </c:pt>
                <c:pt idx="19">
                  <c:v>Western Europe</c:v>
                </c:pt>
                <c:pt idx="20">
                  <c:v>Southern Europe</c:v>
                </c:pt>
                <c:pt idx="21">
                  <c:v>Latin America</c:v>
                </c:pt>
                <c:pt idx="22">
                  <c:v>Northern America</c:v>
                </c:pt>
                <c:pt idx="23">
                  <c:v>Europe</c:v>
                </c:pt>
                <c:pt idx="24">
                  <c:v>South America</c:v>
                </c:pt>
                <c:pt idx="25">
                  <c:v>Eastern Europe</c:v>
                </c:pt>
                <c:pt idx="26">
                  <c:v>Northern Europe</c:v>
                </c:pt>
              </c:strCache>
            </c:strRef>
          </c:cat>
          <c:val>
            <c:numRef>
              <c:f>data_analysis!$B$94:$B$120</c:f>
              <c:numCache>
                <c:formatCode>0%</c:formatCode>
                <c:ptCount val="27"/>
                <c:pt idx="0">
                  <c:v>2629999</c:v>
                </c:pt>
                <c:pt idx="1">
                  <c:v>2202999</c:v>
                </c:pt>
                <c:pt idx="2">
                  <c:v>27399</c:v>
                </c:pt>
                <c:pt idx="3">
                  <c:v>12699</c:v>
                </c:pt>
                <c:pt idx="4">
                  <c:v>12102.68932038835</c:v>
                </c:pt>
                <c:pt idx="5">
                  <c:v>11267.181818181818</c:v>
                </c:pt>
                <c:pt idx="6">
                  <c:v>9335.4</c:v>
                </c:pt>
                <c:pt idx="7">
                  <c:v>8538.6230158730159</c:v>
                </c:pt>
                <c:pt idx="8">
                  <c:v>4760.666666666667</c:v>
                </c:pt>
                <c:pt idx="9">
                  <c:v>2665</c:v>
                </c:pt>
                <c:pt idx="10">
                  <c:v>1964.3571428571429</c:v>
                </c:pt>
                <c:pt idx="11">
                  <c:v>1729.253164556962</c:v>
                </c:pt>
                <c:pt idx="12">
                  <c:v>1400.6</c:v>
                </c:pt>
                <c:pt idx="13">
                  <c:v>901.22222222222217</c:v>
                </c:pt>
                <c:pt idx="14">
                  <c:v>443.21052631578948</c:v>
                </c:pt>
                <c:pt idx="15">
                  <c:v>260.17764471057882</c:v>
                </c:pt>
                <c:pt idx="16">
                  <c:v>259.33268101761252</c:v>
                </c:pt>
                <c:pt idx="17">
                  <c:v>208.89729890175127</c:v>
                </c:pt>
                <c:pt idx="18">
                  <c:v>177</c:v>
                </c:pt>
                <c:pt idx="19">
                  <c:v>163.4751552795031</c:v>
                </c:pt>
                <c:pt idx="20">
                  <c:v>96.614525139664806</c:v>
                </c:pt>
                <c:pt idx="21">
                  <c:v>95.757847533632287</c:v>
                </c:pt>
                <c:pt idx="22">
                  <c:v>76.850299401197603</c:v>
                </c:pt>
                <c:pt idx="23">
                  <c:v>67.639074863055384</c:v>
                </c:pt>
                <c:pt idx="24">
                  <c:v>66.349537037037038</c:v>
                </c:pt>
                <c:pt idx="25">
                  <c:v>46.467320261437905</c:v>
                </c:pt>
                <c:pt idx="26">
                  <c:v>32.272727272727273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3-4E59-AA5E-244D306F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0673264"/>
        <c:axId val="1110670384"/>
      </c:barChart>
      <c:catAx>
        <c:axId val="111067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0384"/>
        <c:crosses val="autoZero"/>
        <c:auto val="1"/>
        <c:lblAlgn val="ctr"/>
        <c:lblOffset val="100"/>
        <c:noMultiLvlLbl val="0"/>
      </c:catAx>
      <c:valAx>
        <c:axId val="11106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data_analysis!$A$160:$A$187</c:f>
              <c:strCache>
                <c:ptCount val="28"/>
                <c:pt idx="0">
                  <c:v>South-eastern Asia</c:v>
                </c:pt>
                <c:pt idx="1">
                  <c:v>Central America</c:v>
                </c:pt>
                <c:pt idx="2">
                  <c:v>Caribbean</c:v>
                </c:pt>
                <c:pt idx="3">
                  <c:v>Middle Africa</c:v>
                </c:pt>
                <c:pt idx="4">
                  <c:v>Southern Africa</c:v>
                </c:pt>
                <c:pt idx="5">
                  <c:v>Western Africa</c:v>
                </c:pt>
                <c:pt idx="6">
                  <c:v>Eastern Asia</c:v>
                </c:pt>
                <c:pt idx="7">
                  <c:v>Eastern Africa</c:v>
                </c:pt>
                <c:pt idx="8">
                  <c:v>Asia</c:v>
                </c:pt>
                <c:pt idx="9">
                  <c:v>Melanesia</c:v>
                </c:pt>
                <c:pt idx="10">
                  <c:v>Northern America</c:v>
                </c:pt>
                <c:pt idx="11">
                  <c:v>Oceania</c:v>
                </c:pt>
                <c:pt idx="12">
                  <c:v>Australia/New Zealand</c:v>
                </c:pt>
                <c:pt idx="13">
                  <c:v>Polynesia</c:v>
                </c:pt>
                <c:pt idx="14">
                  <c:v>Africa</c:v>
                </c:pt>
                <c:pt idx="15">
                  <c:v>Western Asia</c:v>
                </c:pt>
                <c:pt idx="16">
                  <c:v>South-central Asia</c:v>
                </c:pt>
                <c:pt idx="17">
                  <c:v>Global total</c:v>
                </c:pt>
                <c:pt idx="18">
                  <c:v>Micronesia</c:v>
                </c:pt>
                <c:pt idx="19">
                  <c:v>Grand Total</c:v>
                </c:pt>
                <c:pt idx="20">
                  <c:v>Latin America</c:v>
                </c:pt>
                <c:pt idx="21">
                  <c:v>Southern Europe</c:v>
                </c:pt>
                <c:pt idx="22">
                  <c:v>South America</c:v>
                </c:pt>
                <c:pt idx="23">
                  <c:v>Northern Africa</c:v>
                </c:pt>
                <c:pt idx="24">
                  <c:v>Northern Europe</c:v>
                </c:pt>
                <c:pt idx="25">
                  <c:v>Europe</c:v>
                </c:pt>
                <c:pt idx="26">
                  <c:v>Western Europe</c:v>
                </c:pt>
                <c:pt idx="27">
                  <c:v>Eastern Europe</c:v>
                </c:pt>
              </c:strCache>
            </c:strRef>
          </c:cat>
          <c:val>
            <c:numRef>
              <c:f>data_analysis!$B$160:$B$187</c:f>
              <c:numCache>
                <c:formatCode>0%</c:formatCode>
                <c:ptCount val="28"/>
                <c:pt idx="0">
                  <c:v>7699999</c:v>
                </c:pt>
                <c:pt idx="1">
                  <c:v>560999</c:v>
                </c:pt>
                <c:pt idx="2">
                  <c:v>489999</c:v>
                </c:pt>
                <c:pt idx="3">
                  <c:v>264999</c:v>
                </c:pt>
                <c:pt idx="4">
                  <c:v>222999</c:v>
                </c:pt>
                <c:pt idx="5">
                  <c:v>171999</c:v>
                </c:pt>
                <c:pt idx="6">
                  <c:v>83144</c:v>
                </c:pt>
                <c:pt idx="7">
                  <c:v>15399</c:v>
                </c:pt>
                <c:pt idx="8">
                  <c:v>12495.315789473685</c:v>
                </c:pt>
                <c:pt idx="9">
                  <c:v>11299</c:v>
                </c:pt>
                <c:pt idx="10">
                  <c:v>8895.25</c:v>
                </c:pt>
                <c:pt idx="11">
                  <c:v>3364</c:v>
                </c:pt>
                <c:pt idx="12">
                  <c:v>3349</c:v>
                </c:pt>
                <c:pt idx="13">
                  <c:v>2699</c:v>
                </c:pt>
                <c:pt idx="14">
                  <c:v>1129.909090909091</c:v>
                </c:pt>
                <c:pt idx="15">
                  <c:v>939</c:v>
                </c:pt>
                <c:pt idx="16">
                  <c:v>590.80327868852464</c:v>
                </c:pt>
                <c:pt idx="17">
                  <c:v>586.97942386831278</c:v>
                </c:pt>
                <c:pt idx="18">
                  <c:v>559</c:v>
                </c:pt>
                <c:pt idx="19">
                  <c:v>558.94687710518713</c:v>
                </c:pt>
                <c:pt idx="20">
                  <c:v>355.72</c:v>
                </c:pt>
                <c:pt idx="21">
                  <c:v>285.08391608391611</c:v>
                </c:pt>
                <c:pt idx="22">
                  <c:v>271.64</c:v>
                </c:pt>
                <c:pt idx="23">
                  <c:v>249.90909090909091</c:v>
                </c:pt>
                <c:pt idx="24">
                  <c:v>159.625</c:v>
                </c:pt>
                <c:pt idx="25">
                  <c:v>78.858447488584474</c:v>
                </c:pt>
                <c:pt idx="26">
                  <c:v>78.214501510574024</c:v>
                </c:pt>
                <c:pt idx="27">
                  <c:v>25.064209274673008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7-4A62-A85E-49AA2CFC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3942400"/>
        <c:axId val="993951040"/>
      </c:barChart>
      <c:catAx>
        <c:axId val="99394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51040"/>
        <c:crosses val="autoZero"/>
        <c:auto val="1"/>
        <c:lblAlgn val="ctr"/>
        <c:lblOffset val="100"/>
        <c:noMultiLvlLbl val="0"/>
      </c:catAx>
      <c:valAx>
        <c:axId val="9939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data_analysis!$B$223</c:f>
              <c:strCache>
                <c:ptCount val="1"/>
                <c:pt idx="0">
                  <c:v>Percentage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data_analysis!$A$224:$A$251</c:f>
              <c:strCache>
                <c:ptCount val="28"/>
                <c:pt idx="0">
                  <c:v>Western Europe</c:v>
                </c:pt>
                <c:pt idx="1">
                  <c:v>Western Asia</c:v>
                </c:pt>
                <c:pt idx="2">
                  <c:v>Southern Europe</c:v>
                </c:pt>
                <c:pt idx="3">
                  <c:v>Western Africa</c:v>
                </c:pt>
                <c:pt idx="4">
                  <c:v>Northern Africa</c:v>
                </c:pt>
                <c:pt idx="5">
                  <c:v>Melanesia</c:v>
                </c:pt>
                <c:pt idx="6">
                  <c:v>Middle Africa</c:v>
                </c:pt>
                <c:pt idx="7">
                  <c:v>Micronesia</c:v>
                </c:pt>
                <c:pt idx="8">
                  <c:v>Northern Europe</c:v>
                </c:pt>
                <c:pt idx="9">
                  <c:v>Southern Africa</c:v>
                </c:pt>
                <c:pt idx="10">
                  <c:v>South America</c:v>
                </c:pt>
                <c:pt idx="11">
                  <c:v>Latin America</c:v>
                </c:pt>
                <c:pt idx="12">
                  <c:v>Oceania</c:v>
                </c:pt>
                <c:pt idx="13">
                  <c:v>Australia/New Zealand</c:v>
                </c:pt>
                <c:pt idx="14">
                  <c:v>Africa</c:v>
                </c:pt>
                <c:pt idx="15">
                  <c:v>Northern America</c:v>
                </c:pt>
                <c:pt idx="16">
                  <c:v>Caribbean</c:v>
                </c:pt>
                <c:pt idx="17">
                  <c:v>Central America</c:v>
                </c:pt>
                <c:pt idx="18">
                  <c:v>Eastern Africa</c:v>
                </c:pt>
                <c:pt idx="19">
                  <c:v>Polynesia</c:v>
                </c:pt>
                <c:pt idx="20">
                  <c:v>South-central Asia</c:v>
                </c:pt>
                <c:pt idx="21">
                  <c:v>South-eastern Asia</c:v>
                </c:pt>
                <c:pt idx="22">
                  <c:v>Europe</c:v>
                </c:pt>
                <c:pt idx="23">
                  <c:v>Global total</c:v>
                </c:pt>
                <c:pt idx="24">
                  <c:v>Grand Total</c:v>
                </c:pt>
                <c:pt idx="25">
                  <c:v>Asia</c:v>
                </c:pt>
                <c:pt idx="26">
                  <c:v>Eastern Asia</c:v>
                </c:pt>
                <c:pt idx="27">
                  <c:v>Eastern Europe</c:v>
                </c:pt>
              </c:strCache>
            </c:strRef>
          </c:cat>
          <c:val>
            <c:numRef>
              <c:f>data_analysis!$B$224:$B$251</c:f>
              <c:numCache>
                <c:formatCode>0%</c:formatCode>
                <c:ptCount val="28"/>
                <c:pt idx="0">
                  <c:v>1306999</c:v>
                </c:pt>
                <c:pt idx="1">
                  <c:v>831999</c:v>
                </c:pt>
                <c:pt idx="2">
                  <c:v>264999</c:v>
                </c:pt>
                <c:pt idx="3">
                  <c:v>66699</c:v>
                </c:pt>
                <c:pt idx="4">
                  <c:v>43199</c:v>
                </c:pt>
                <c:pt idx="5">
                  <c:v>27899</c:v>
                </c:pt>
                <c:pt idx="6">
                  <c:v>25199</c:v>
                </c:pt>
                <c:pt idx="7">
                  <c:v>13299</c:v>
                </c:pt>
                <c:pt idx="8">
                  <c:v>4099</c:v>
                </c:pt>
                <c:pt idx="9">
                  <c:v>3349</c:v>
                </c:pt>
                <c:pt idx="10">
                  <c:v>333.6511627906977</c:v>
                </c:pt>
                <c:pt idx="11">
                  <c:v>225.47887323943661</c:v>
                </c:pt>
                <c:pt idx="12">
                  <c:v>195.97368421052633</c:v>
                </c:pt>
                <c:pt idx="13">
                  <c:v>193</c:v>
                </c:pt>
                <c:pt idx="14">
                  <c:v>168.72222222222223</c:v>
                </c:pt>
                <c:pt idx="15">
                  <c:v>167.45338983050848</c:v>
                </c:pt>
                <c:pt idx="16">
                  <c:v>112.33333333333333</c:v>
                </c:pt>
                <c:pt idx="17">
                  <c:v>54.769230769230766</c:v>
                </c:pt>
                <c:pt idx="18">
                  <c:v>20</c:v>
                </c:pt>
                <c:pt idx="19">
                  <c:v>9.9090909090909083</c:v>
                </c:pt>
                <c:pt idx="20">
                  <c:v>8.0369077306733168</c:v>
                </c:pt>
                <c:pt idx="21">
                  <c:v>5.304064224786754</c:v>
                </c:pt>
                <c:pt idx="22">
                  <c:v>5.0887850467289724</c:v>
                </c:pt>
                <c:pt idx="23">
                  <c:v>3.2060783404797775</c:v>
                </c:pt>
                <c:pt idx="24">
                  <c:v>3.1873697343005913</c:v>
                </c:pt>
                <c:pt idx="25">
                  <c:v>3.1174311259722325</c:v>
                </c:pt>
                <c:pt idx="26">
                  <c:v>2.2885255389958039</c:v>
                </c:pt>
                <c:pt idx="27">
                  <c:v>0.46028037383177572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A-420D-9CBB-023E67FC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704096"/>
        <c:axId val="1869704576"/>
      </c:barChart>
      <c:catAx>
        <c:axId val="18697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04576"/>
        <c:crosses val="autoZero"/>
        <c:auto val="1"/>
        <c:lblAlgn val="ctr"/>
        <c:lblOffset val="100"/>
        <c:noMultiLvlLbl val="0"/>
      </c:catAx>
      <c:valAx>
        <c:axId val="18697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0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data_analysis!$B$290</c:f>
              <c:strCache>
                <c:ptCount val="1"/>
                <c:pt idx="0">
                  <c:v>Percentage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data_analysis!$A$291:$A$318</c:f>
              <c:strCache>
                <c:ptCount val="28"/>
                <c:pt idx="0">
                  <c:v>Middle Africa</c:v>
                </c:pt>
                <c:pt idx="1">
                  <c:v>Western Africa</c:v>
                </c:pt>
                <c:pt idx="2">
                  <c:v>Africa</c:v>
                </c:pt>
                <c:pt idx="3">
                  <c:v>Eastern Africa</c:v>
                </c:pt>
                <c:pt idx="4">
                  <c:v>Eastern Asia</c:v>
                </c:pt>
                <c:pt idx="5">
                  <c:v>Melanesia</c:v>
                </c:pt>
                <c:pt idx="6">
                  <c:v>Southern Africa</c:v>
                </c:pt>
                <c:pt idx="7">
                  <c:v>South-central Asia</c:v>
                </c:pt>
                <c:pt idx="8">
                  <c:v>Asia</c:v>
                </c:pt>
                <c:pt idx="9">
                  <c:v>South-eastern Asia</c:v>
                </c:pt>
                <c:pt idx="10">
                  <c:v>Central America</c:v>
                </c:pt>
                <c:pt idx="11">
                  <c:v>South America</c:v>
                </c:pt>
                <c:pt idx="12">
                  <c:v>Latin America</c:v>
                </c:pt>
                <c:pt idx="13">
                  <c:v>Micronesia</c:v>
                </c:pt>
                <c:pt idx="14">
                  <c:v>Oceania</c:v>
                </c:pt>
                <c:pt idx="15">
                  <c:v>Polynesia</c:v>
                </c:pt>
                <c:pt idx="16">
                  <c:v>Grand Total</c:v>
                </c:pt>
                <c:pt idx="17">
                  <c:v>Global total</c:v>
                </c:pt>
                <c:pt idx="18">
                  <c:v>Caribbean</c:v>
                </c:pt>
                <c:pt idx="19">
                  <c:v>Northern Africa</c:v>
                </c:pt>
                <c:pt idx="20">
                  <c:v>Australia/New Zealand</c:v>
                </c:pt>
                <c:pt idx="21">
                  <c:v>Northern America</c:v>
                </c:pt>
                <c:pt idx="22">
                  <c:v>Western Asia</c:v>
                </c:pt>
                <c:pt idx="23">
                  <c:v>Eastern Europe</c:v>
                </c:pt>
                <c:pt idx="24">
                  <c:v>Southern Europe</c:v>
                </c:pt>
                <c:pt idx="25">
                  <c:v>Europe</c:v>
                </c:pt>
                <c:pt idx="26">
                  <c:v>Northern Europe</c:v>
                </c:pt>
                <c:pt idx="27">
                  <c:v>Western Europe</c:v>
                </c:pt>
              </c:strCache>
            </c:strRef>
          </c:cat>
          <c:val>
            <c:numRef>
              <c:f>data_analysis!$B$291:$B$318</c:f>
              <c:numCache>
                <c:formatCode>0%</c:formatCode>
                <c:ptCount val="28"/>
                <c:pt idx="0">
                  <c:v>1584.5458937198068</c:v>
                </c:pt>
                <c:pt idx="1">
                  <c:v>519.11669658886899</c:v>
                </c:pt>
                <c:pt idx="2">
                  <c:v>109.05852526641458</c:v>
                </c:pt>
                <c:pt idx="3">
                  <c:v>108.57349031522978</c:v>
                </c:pt>
                <c:pt idx="4">
                  <c:v>96</c:v>
                </c:pt>
                <c:pt idx="5">
                  <c:v>65.938775510204081</c:v>
                </c:pt>
                <c:pt idx="6">
                  <c:v>27.103721298495646</c:v>
                </c:pt>
                <c:pt idx="7">
                  <c:v>23.100540331918179</c:v>
                </c:pt>
                <c:pt idx="8">
                  <c:v>21.322131866379653</c:v>
                </c:pt>
                <c:pt idx="9">
                  <c:v>18.844132753852232</c:v>
                </c:pt>
                <c:pt idx="10">
                  <c:v>9.1535324107793148</c:v>
                </c:pt>
                <c:pt idx="11">
                  <c:v>8.5201717486541266</c:v>
                </c:pt>
                <c:pt idx="12">
                  <c:v>8.2110069565684505</c:v>
                </c:pt>
                <c:pt idx="13">
                  <c:v>7.9504373177842567</c:v>
                </c:pt>
                <c:pt idx="14">
                  <c:v>5.1539550522031501</c:v>
                </c:pt>
                <c:pt idx="15">
                  <c:v>4.8923076923076927</c:v>
                </c:pt>
                <c:pt idx="16">
                  <c:v>4.5748447082142292</c:v>
                </c:pt>
                <c:pt idx="17">
                  <c:v>4.449435282195453</c:v>
                </c:pt>
                <c:pt idx="18">
                  <c:v>4.0041322314049586</c:v>
                </c:pt>
                <c:pt idx="19">
                  <c:v>3.7789678675754623</c:v>
                </c:pt>
                <c:pt idx="20">
                  <c:v>2.2640676013059342</c:v>
                </c:pt>
                <c:pt idx="21">
                  <c:v>2.0195889706767001</c:v>
                </c:pt>
                <c:pt idx="22">
                  <c:v>1.1032009563022978</c:v>
                </c:pt>
                <c:pt idx="23">
                  <c:v>0.37996180218541598</c:v>
                </c:pt>
                <c:pt idx="24">
                  <c:v>0.32384293798981062</c:v>
                </c:pt>
                <c:pt idx="25">
                  <c:v>0.23079401109167233</c:v>
                </c:pt>
                <c:pt idx="26">
                  <c:v>0.13866786022147073</c:v>
                </c:pt>
                <c:pt idx="27">
                  <c:v>9.1628793432048084E-6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8-4D4E-A07C-F6EBB7A1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716224"/>
        <c:axId val="2017715744"/>
      </c:barChart>
      <c:catAx>
        <c:axId val="20177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15744"/>
        <c:crosses val="autoZero"/>
        <c:auto val="1"/>
        <c:lblAlgn val="ctr"/>
        <c:lblOffset val="100"/>
        <c:noMultiLvlLbl val="0"/>
      </c:catAx>
      <c:valAx>
        <c:axId val="20177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data_analysis!$B$354</c:f>
              <c:strCache>
                <c:ptCount val="1"/>
                <c:pt idx="0">
                  <c:v>Percentage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data_analysis!$A$355:$A$382</c:f>
              <c:strCache>
                <c:ptCount val="28"/>
                <c:pt idx="0">
                  <c:v>Australia/New Zealand</c:v>
                </c:pt>
                <c:pt idx="1">
                  <c:v>Western Europe</c:v>
                </c:pt>
                <c:pt idx="2">
                  <c:v>Middle Africa</c:v>
                </c:pt>
                <c:pt idx="3">
                  <c:v>Northern Europe</c:v>
                </c:pt>
                <c:pt idx="4">
                  <c:v>Eastern Europe</c:v>
                </c:pt>
                <c:pt idx="5">
                  <c:v>Central America</c:v>
                </c:pt>
                <c:pt idx="6">
                  <c:v>Europe</c:v>
                </c:pt>
                <c:pt idx="7">
                  <c:v>Northern Africa</c:v>
                </c:pt>
                <c:pt idx="8">
                  <c:v>Southern Europe</c:v>
                </c:pt>
                <c:pt idx="9">
                  <c:v>Northern America</c:v>
                </c:pt>
                <c:pt idx="10">
                  <c:v>Western Asia</c:v>
                </c:pt>
                <c:pt idx="11">
                  <c:v>Western Africa</c:v>
                </c:pt>
                <c:pt idx="12">
                  <c:v>Polynesia</c:v>
                </c:pt>
                <c:pt idx="13">
                  <c:v>Micronesia</c:v>
                </c:pt>
                <c:pt idx="14">
                  <c:v>Oceania</c:v>
                </c:pt>
                <c:pt idx="15">
                  <c:v>Southern Africa</c:v>
                </c:pt>
                <c:pt idx="16">
                  <c:v>Africa</c:v>
                </c:pt>
                <c:pt idx="17">
                  <c:v>Melanesia</c:v>
                </c:pt>
                <c:pt idx="18">
                  <c:v>Eastern Africa</c:v>
                </c:pt>
                <c:pt idx="19">
                  <c:v>Eastern Asia</c:v>
                </c:pt>
                <c:pt idx="20">
                  <c:v>South-eastern Asia</c:v>
                </c:pt>
                <c:pt idx="21">
                  <c:v>Global total</c:v>
                </c:pt>
                <c:pt idx="22">
                  <c:v>Grand Total</c:v>
                </c:pt>
                <c:pt idx="23">
                  <c:v>Asia</c:v>
                </c:pt>
                <c:pt idx="24">
                  <c:v>South-central Asia</c:v>
                </c:pt>
                <c:pt idx="25">
                  <c:v>Latin America</c:v>
                </c:pt>
                <c:pt idx="26">
                  <c:v>Caribbean</c:v>
                </c:pt>
                <c:pt idx="27">
                  <c:v>South America</c:v>
                </c:pt>
              </c:strCache>
            </c:strRef>
          </c:cat>
          <c:val>
            <c:numRef>
              <c:f>data_analysis!$B$355:$B$382</c:f>
              <c:numCache>
                <c:formatCode>0%</c:formatCode>
                <c:ptCount val="28"/>
                <c:pt idx="0">
                  <c:v>874999</c:v>
                </c:pt>
                <c:pt idx="1">
                  <c:v>430999</c:v>
                </c:pt>
                <c:pt idx="2">
                  <c:v>301999</c:v>
                </c:pt>
                <c:pt idx="3">
                  <c:v>101899</c:v>
                </c:pt>
                <c:pt idx="4">
                  <c:v>51499</c:v>
                </c:pt>
                <c:pt idx="5">
                  <c:v>36999</c:v>
                </c:pt>
                <c:pt idx="6">
                  <c:v>29399</c:v>
                </c:pt>
                <c:pt idx="7">
                  <c:v>15599</c:v>
                </c:pt>
                <c:pt idx="8">
                  <c:v>7453.545454545455</c:v>
                </c:pt>
                <c:pt idx="9">
                  <c:v>2732.3333333333335</c:v>
                </c:pt>
                <c:pt idx="10">
                  <c:v>944.80645161290317</c:v>
                </c:pt>
                <c:pt idx="11">
                  <c:v>887</c:v>
                </c:pt>
                <c:pt idx="12">
                  <c:v>149</c:v>
                </c:pt>
                <c:pt idx="13">
                  <c:v>99</c:v>
                </c:pt>
                <c:pt idx="14">
                  <c:v>68.329268292682926</c:v>
                </c:pt>
                <c:pt idx="15">
                  <c:v>28.429967426710096</c:v>
                </c:pt>
                <c:pt idx="16">
                  <c:v>15.603960396039604</c:v>
                </c:pt>
                <c:pt idx="17">
                  <c:v>14.975609756097562</c:v>
                </c:pt>
                <c:pt idx="18">
                  <c:v>10.640495867768594</c:v>
                </c:pt>
                <c:pt idx="19">
                  <c:v>9.125</c:v>
                </c:pt>
                <c:pt idx="20">
                  <c:v>5.1685542971352429</c:v>
                </c:pt>
                <c:pt idx="21">
                  <c:v>4.402631355116549</c:v>
                </c:pt>
                <c:pt idx="22">
                  <c:v>4.3977425415653872</c:v>
                </c:pt>
                <c:pt idx="23">
                  <c:v>4.3601419623467761</c:v>
                </c:pt>
                <c:pt idx="24">
                  <c:v>4.3413156610831027</c:v>
                </c:pt>
                <c:pt idx="25">
                  <c:v>3.5698924731182795</c:v>
                </c:pt>
                <c:pt idx="26">
                  <c:v>3.4326241134751774</c:v>
                </c:pt>
                <c:pt idx="27">
                  <c:v>3.2941176470588234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0-4476-9396-7C3D49E2D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457200"/>
        <c:axId val="1804456720"/>
      </c:barChart>
      <c:catAx>
        <c:axId val="18044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56720"/>
        <c:crosses val="autoZero"/>
        <c:auto val="1"/>
        <c:lblAlgn val="ctr"/>
        <c:lblOffset val="100"/>
        <c:noMultiLvlLbl val="0"/>
      </c:catAx>
      <c:valAx>
        <c:axId val="18044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5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92825896762906"/>
          <c:y val="0.19486111111111112"/>
          <c:w val="0.81641185476815403"/>
          <c:h val="0.5142650918635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data_analysis!$B$417</c:f>
              <c:strCache>
                <c:ptCount val="1"/>
                <c:pt idx="0">
                  <c:v>Percentage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data_analysis!$A$418:$A$445</c:f>
              <c:strCache>
                <c:ptCount val="28"/>
                <c:pt idx="0">
                  <c:v>Northern Europe</c:v>
                </c:pt>
                <c:pt idx="1">
                  <c:v>Micronesia</c:v>
                </c:pt>
                <c:pt idx="2">
                  <c:v>Northern America</c:v>
                </c:pt>
                <c:pt idx="3">
                  <c:v>Western Europe</c:v>
                </c:pt>
                <c:pt idx="4">
                  <c:v>Polynesia</c:v>
                </c:pt>
                <c:pt idx="5">
                  <c:v>Australia/New Zealand</c:v>
                </c:pt>
                <c:pt idx="6">
                  <c:v>Central America</c:v>
                </c:pt>
                <c:pt idx="7">
                  <c:v>Oceania</c:v>
                </c:pt>
                <c:pt idx="8">
                  <c:v>Western Africa</c:v>
                </c:pt>
                <c:pt idx="9">
                  <c:v>South America</c:v>
                </c:pt>
                <c:pt idx="10">
                  <c:v>Eastern Africa</c:v>
                </c:pt>
                <c:pt idx="11">
                  <c:v>Middle Africa</c:v>
                </c:pt>
                <c:pt idx="12">
                  <c:v>Latin America</c:v>
                </c:pt>
                <c:pt idx="13">
                  <c:v>Southern Africa</c:v>
                </c:pt>
                <c:pt idx="14">
                  <c:v>Africa</c:v>
                </c:pt>
                <c:pt idx="15">
                  <c:v>Melanesia</c:v>
                </c:pt>
                <c:pt idx="16">
                  <c:v>South-eastern Asia</c:v>
                </c:pt>
                <c:pt idx="17">
                  <c:v>Western Asia</c:v>
                </c:pt>
                <c:pt idx="18">
                  <c:v>Northern Africa</c:v>
                </c:pt>
                <c:pt idx="19">
                  <c:v>Global total</c:v>
                </c:pt>
                <c:pt idx="20">
                  <c:v>Grand Total</c:v>
                </c:pt>
                <c:pt idx="21">
                  <c:v>South-central Asia</c:v>
                </c:pt>
                <c:pt idx="22">
                  <c:v>Asia</c:v>
                </c:pt>
                <c:pt idx="23">
                  <c:v>Caribbean</c:v>
                </c:pt>
                <c:pt idx="24">
                  <c:v>Europe</c:v>
                </c:pt>
                <c:pt idx="25">
                  <c:v>Southern Europe</c:v>
                </c:pt>
                <c:pt idx="26">
                  <c:v>Eastern Europe</c:v>
                </c:pt>
                <c:pt idx="27">
                  <c:v>Eastern Asia</c:v>
                </c:pt>
              </c:strCache>
            </c:strRef>
          </c:cat>
          <c:val>
            <c:numRef>
              <c:f>data_analysis!$B$418:$B$445</c:f>
              <c:numCache>
                <c:formatCode>0%</c:formatCode>
                <c:ptCount val="28"/>
                <c:pt idx="0">
                  <c:v>21267.42105263158</c:v>
                </c:pt>
                <c:pt idx="1">
                  <c:v>2199</c:v>
                </c:pt>
                <c:pt idx="2">
                  <c:v>1071.7350427350427</c:v>
                </c:pt>
                <c:pt idx="3">
                  <c:v>459.88235294117646</c:v>
                </c:pt>
                <c:pt idx="4">
                  <c:v>169</c:v>
                </c:pt>
                <c:pt idx="5">
                  <c:v>110.86440677966101</c:v>
                </c:pt>
                <c:pt idx="6">
                  <c:v>109.8</c:v>
                </c:pt>
                <c:pt idx="7">
                  <c:v>93.797297297297291</c:v>
                </c:pt>
                <c:pt idx="8">
                  <c:v>52.664230134402267</c:v>
                </c:pt>
                <c:pt idx="9">
                  <c:v>47.329809725158562</c:v>
                </c:pt>
                <c:pt idx="10">
                  <c:v>45.779294117647062</c:v>
                </c:pt>
                <c:pt idx="11">
                  <c:v>39.667049368541903</c:v>
                </c:pt>
                <c:pt idx="12">
                  <c:v>38.80825958702065</c:v>
                </c:pt>
                <c:pt idx="13">
                  <c:v>35.467391304347828</c:v>
                </c:pt>
                <c:pt idx="14">
                  <c:v>25.147384507465677</c:v>
                </c:pt>
                <c:pt idx="15">
                  <c:v>24.903225806451612</c:v>
                </c:pt>
                <c:pt idx="16">
                  <c:v>13.927547692003559</c:v>
                </c:pt>
                <c:pt idx="17">
                  <c:v>12.81081622032745</c:v>
                </c:pt>
                <c:pt idx="18">
                  <c:v>12.432654614652712</c:v>
                </c:pt>
                <c:pt idx="19">
                  <c:v>11.819688025650622</c:v>
                </c:pt>
                <c:pt idx="20">
                  <c:v>11.801081626437352</c:v>
                </c:pt>
                <c:pt idx="21">
                  <c:v>9.0740700808625334</c:v>
                </c:pt>
                <c:pt idx="22">
                  <c:v>8.9517094763818505</c:v>
                </c:pt>
                <c:pt idx="23">
                  <c:v>6.5555555555555554</c:v>
                </c:pt>
                <c:pt idx="24">
                  <c:v>6.3439490445859876</c:v>
                </c:pt>
                <c:pt idx="25">
                  <c:v>6.26432354357246</c:v>
                </c:pt>
                <c:pt idx="26">
                  <c:v>1.9136363636363636</c:v>
                </c:pt>
                <c:pt idx="27">
                  <c:v>0.38036809815950923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E-47F0-88C4-F15DD6C1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959584"/>
        <c:axId val="860958624"/>
      </c:barChart>
      <c:catAx>
        <c:axId val="8609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58624"/>
        <c:crosses val="autoZero"/>
        <c:auto val="1"/>
        <c:lblAlgn val="ctr"/>
        <c:lblOffset val="100"/>
        <c:noMultiLvlLbl val="0"/>
      </c:catAx>
      <c:valAx>
        <c:axId val="8609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1212850</xdr:colOff>
      <xdr:row>32</xdr:row>
      <xdr:rowOff>22224</xdr:rowOff>
    </xdr:from>
    <xdr:to>
      <xdr:col>7</xdr:col>
      <xdr:colOff>374650</xdr:colOff>
      <xdr:row>60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47C45-83D0-35E6-5BA9-D4A61BF46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1217246</xdr:colOff>
      <xdr:row>92</xdr:row>
      <xdr:rowOff>25644</xdr:rowOff>
    </xdr:from>
    <xdr:to>
      <xdr:col>7</xdr:col>
      <xdr:colOff>379046</xdr:colOff>
      <xdr:row>119</xdr:row>
      <xdr:rowOff>175845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2ECD9-A9B4-7F52-762D-D68917177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626716</xdr:colOff>
      <xdr:row>157</xdr:row>
      <xdr:rowOff>176695</xdr:rowOff>
    </xdr:from>
    <xdr:to>
      <xdr:col>7</xdr:col>
      <xdr:colOff>187739</xdr:colOff>
      <xdr:row>186</xdr:row>
      <xdr:rowOff>171173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A75EE4-FDAC-736C-1889-BB2C7EB6D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320260</xdr:colOff>
      <xdr:row>221</xdr:row>
      <xdr:rowOff>132522</xdr:rowOff>
    </xdr:from>
    <xdr:to>
      <xdr:col>7</xdr:col>
      <xdr:colOff>8282</xdr:colOff>
      <xdr:row>250</xdr:row>
      <xdr:rowOff>88348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F69886-CDD8-09CD-3647-2D3BE219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784086</xdr:colOff>
      <xdr:row>288</xdr:row>
      <xdr:rowOff>27608</xdr:rowOff>
    </xdr:from>
    <xdr:to>
      <xdr:col>7</xdr:col>
      <xdr:colOff>295412</xdr:colOff>
      <xdr:row>318</xdr:row>
      <xdr:rowOff>27608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9947B3-6B96-778C-A0BB-14C31145D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739913</xdr:colOff>
      <xdr:row>352</xdr:row>
      <xdr:rowOff>138594</xdr:rowOff>
    </xdr:from>
    <xdr:to>
      <xdr:col>8</xdr:col>
      <xdr:colOff>298174</xdr:colOff>
      <xdr:row>381</xdr:row>
      <xdr:rowOff>171174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A9BF74-965C-EA04-5DB9-5D5ADDCAF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668130</xdr:colOff>
      <xdr:row>416</xdr:row>
      <xdr:rowOff>11043</xdr:rowOff>
    </xdr:from>
    <xdr:to>
      <xdr:col>6</xdr:col>
      <xdr:colOff>698499</xdr:colOff>
      <xdr:row>444</xdr:row>
      <xdr:rowOff>165652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9D5BD9-E659-672B-E2E8-9CFA32801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graft" refreshedDate="45630.39624548611" createdVersion="8" refreshedVersion="8" minRefreshableVersion="3" recordCount="135" xr:uid="{CF5705CB-41A7-4A47-82E8-B46FF3E2D3D2}">
  <cacheSource type="worksheet">
    <worksheetSource ref="A1:C136" sheet="general population"/>
  </cacheSource>
  <cacheFields count="3">
    <cacheField name="Region" numFmtId="0">
      <sharedItems count="27">
        <s v="Africa"/>
        <s v="Eastern Africa"/>
        <s v="Middle Africa"/>
        <s v="Northern Africa"/>
        <s v="Southern Africa"/>
        <s v="Western Africa"/>
        <s v="Asia"/>
        <s v="Eastern Asia"/>
        <s v="South-central Asia"/>
        <s v="South-eastern Asia"/>
        <s v="Western Asia"/>
        <s v="Europe"/>
        <s v="Eastern Europe"/>
        <s v="Northern Europe"/>
        <s v="Southern Europe"/>
        <s v="Western Europe"/>
        <s v="Latin America"/>
        <s v="Caribbean"/>
        <s v="Central America"/>
        <s v="South America"/>
        <s v="Northern America"/>
        <s v="Oceania"/>
        <s v="Australia/New Zealand"/>
        <s v="Melanesia"/>
        <s v="Micronesia"/>
        <s v="Polynesia"/>
        <s v="Global total"/>
      </sharedItems>
    </cacheField>
    <cacheField name="Population" numFmtId="164">
      <sharedItems containsSemiMixedTypes="0" containsString="0" containsNumber="1" containsInteger="1" minValue="0" maxValue="9735034000"/>
    </cacheField>
    <cacheField name="Year" numFmtId="0">
      <sharedItems containsSemiMixedTypes="0" containsString="0" containsNumber="1" containsInteger="1" minValue="1910" maxValue="2050" count="5">
        <n v="1910"/>
        <n v="1970"/>
        <n v="2010"/>
        <n v="2020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graft" refreshedDate="45630.408082638889" createdVersion="8" refreshedVersion="8" minRefreshableVersion="3" recordCount="135" xr:uid="{F68FF91A-D996-4FB0-B076-8E17EB10DC84}">
  <cacheSource type="worksheet">
    <worksheetSource ref="A1:C136" sheet="agnostics"/>
  </cacheSource>
  <cacheFields count="3">
    <cacheField name="Region" numFmtId="0">
      <sharedItems count="27">
        <s v="Africa"/>
        <s v="Eastern Africa"/>
        <s v="Middle Africa"/>
        <s v="Northern Africa"/>
        <s v="Southern Africa"/>
        <s v="Western Africa"/>
        <s v="Asia"/>
        <s v="Eastern Asia"/>
        <s v="South-central Asia"/>
        <s v="South-eastern Asia"/>
        <s v="Western Asia"/>
        <s v="Europe"/>
        <s v="Eastern Europe"/>
        <s v="Northern Europe"/>
        <s v="Southern Europe"/>
        <s v="Western Europe"/>
        <s v="Latin America"/>
        <s v="Caribbean"/>
        <s v="Central America"/>
        <s v="South America"/>
        <s v="Northern America"/>
        <s v="Oceania"/>
        <s v="Australia/New Zealand"/>
        <s v="Melanesia"/>
        <s v="Micronesia"/>
        <s v="Polynesia"/>
        <s v="Global total"/>
      </sharedItems>
    </cacheField>
    <cacheField name="Agnostics Population" numFmtId="164">
      <sharedItems containsSemiMixedTypes="0" containsString="0" containsNumber="1" containsInteger="1" minValue="0" maxValue="752135000"/>
    </cacheField>
    <cacheField name="Year" numFmtId="0">
      <sharedItems containsSemiMixedTypes="0" containsString="0" containsNumber="1" containsInteger="1" minValue="1910" maxValue="2050" count="5">
        <n v="1910"/>
        <n v="1970"/>
        <n v="2010"/>
        <n v="2020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graft" refreshedDate="45630.408468981484" createdVersion="8" refreshedVersion="8" minRefreshableVersion="3" recordCount="135" xr:uid="{D80408B6-A083-4F0B-8BDC-6B8FBE4E6C2E}">
  <cacheSource type="worksheet">
    <worksheetSource ref="A1:C136" sheet="atheists"/>
  </cacheSource>
  <cacheFields count="3">
    <cacheField name="Region" numFmtId="0">
      <sharedItems count="27">
        <s v="Africa"/>
        <s v="Eastern Africa"/>
        <s v="Middle Africa"/>
        <s v="Northern Africa"/>
        <s v="Southern Africa"/>
        <s v="Western Africa"/>
        <s v="Asia"/>
        <s v="Eastern Asia"/>
        <s v="South-central Asia"/>
        <s v="South-eastern Asia"/>
        <s v="Western Asia"/>
        <s v="Europe"/>
        <s v="Eastern Europe"/>
        <s v="Northern Europe"/>
        <s v="Southern Europe"/>
        <s v="Western Europe"/>
        <s v="Latin America"/>
        <s v="Caribbean"/>
        <s v="Central America"/>
        <s v="South America"/>
        <s v="Northern America"/>
        <s v="Oceania"/>
        <s v="Australia/New Zealand"/>
        <s v="Melanesia"/>
        <s v="Micronesia"/>
        <s v="Polynesia"/>
        <s v="Global total"/>
      </sharedItems>
    </cacheField>
    <cacheField name="Atheist Population" numFmtId="164">
      <sharedItems containsString="0" containsBlank="1" containsNumber="1" containsInteger="1" minValue="0" maxValue="165157310"/>
    </cacheField>
    <cacheField name="Year" numFmtId="1">
      <sharedItems containsSemiMixedTypes="0" containsString="0" containsNumber="1" containsInteger="1" minValue="1910" maxValue="2050" count="5">
        <n v="1910"/>
        <n v="1970"/>
        <n v="2010"/>
        <n v="2020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graft" refreshedDate="45630.408773958334" createdVersion="8" refreshedVersion="8" minRefreshableVersion="3" recordCount="135" xr:uid="{68689D21-EB7B-4525-9FB1-D4FD1DDE5611}">
  <cacheSource type="worksheet">
    <worksheetSource ref="A1:C136" sheet="buddhists"/>
  </cacheSource>
  <cacheFields count="3">
    <cacheField name="Region" numFmtId="0">
      <sharedItems count="27">
        <s v="Africa"/>
        <s v="Eastern Africa"/>
        <s v="Middle Africa"/>
        <s v="Northern Africa"/>
        <s v="Southern Africa"/>
        <s v="Western Africa"/>
        <s v="Asia"/>
        <s v="Eastern Asia"/>
        <s v="South-central Asia"/>
        <s v="South-eastern Asia"/>
        <s v="Western Asia"/>
        <s v="Europe"/>
        <s v="Eastern Europe"/>
        <s v="Northern Europe"/>
        <s v="Southern Europe"/>
        <s v="Western Europe"/>
        <s v="Latin America"/>
        <s v="Caribbean"/>
        <s v="Central America"/>
        <s v="South America"/>
        <s v="Northern America"/>
        <s v="Oceania"/>
        <s v="Australia/New Zealand"/>
        <s v="Melanesia"/>
        <s v="Micronesia"/>
        <s v="Polynesia"/>
        <s v="Global total"/>
      </sharedItems>
    </cacheField>
    <cacheField name="Buddhist Population" numFmtId="164">
      <sharedItems containsSemiMixedTypes="0" containsString="0" containsNumber="1" containsInteger="1" minValue="0" maxValue="580708000"/>
    </cacheField>
    <cacheField name="Year" numFmtId="0">
      <sharedItems containsSemiMixedTypes="0" containsString="0" containsNumber="1" containsInteger="1" minValue="1910" maxValue="2050" count="5">
        <n v="1910"/>
        <n v="1970"/>
        <n v="2010"/>
        <n v="2020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graft" refreshedDate="45630.409970370369" createdVersion="8" refreshedVersion="8" minRefreshableVersion="3" recordCount="135" xr:uid="{540BB0DC-5844-4E1D-B39C-F3196A0140FF}">
  <cacheSource type="worksheet">
    <worksheetSource ref="A1:C136" sheet="hindus"/>
  </cacheSource>
  <cacheFields count="3">
    <cacheField name="Region" numFmtId="0">
      <sharedItems count="27">
        <s v="Africa"/>
        <s v="Eastern Africa"/>
        <s v="Middle Africa"/>
        <s v="Northern Africa"/>
        <s v="Southern Africa"/>
        <s v="Western Africa"/>
        <s v="Asia"/>
        <s v="Eastern Asia"/>
        <s v="South-central Asia"/>
        <s v="South-eastern Asia"/>
        <s v="Western Asia"/>
        <s v="Europe"/>
        <s v="Eastern Europe"/>
        <s v="Northern Europe"/>
        <s v="Southern Europe"/>
        <s v="Western Europe"/>
        <s v="Latin America"/>
        <s v="Caribbean"/>
        <s v="Central America"/>
        <s v="South America"/>
        <s v="Northern America"/>
        <s v="Oceania"/>
        <s v="Australia/New Zealand"/>
        <s v="Melanesia"/>
        <s v="Micronesia"/>
        <s v="Polynesia"/>
        <s v="Global total"/>
      </sharedItems>
    </cacheField>
    <cacheField name="Hindu Population" numFmtId="164">
      <sharedItems containsSemiMixedTypes="0" containsString="0" containsNumber="1" containsInteger="1" minValue="0" maxValue="1206856000"/>
    </cacheField>
    <cacheField name="Year" numFmtId="0">
      <sharedItems containsSemiMixedTypes="0" containsString="0" containsNumber="1" containsInteger="1" minValue="1910" maxValue="2050" count="5">
        <n v="1910"/>
        <n v="1970"/>
        <n v="2010"/>
        <n v="2020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graft" refreshedDate="45630.414210300929" createdVersion="8" refreshedVersion="8" minRefreshableVersion="3" recordCount="135" xr:uid="{89B16AA0-F93B-4673-AB44-134812A13862}">
  <cacheSource type="worksheet">
    <worksheetSource ref="A1:C136" sheet="muslims"/>
  </cacheSource>
  <cacheFields count="3">
    <cacheField name="Region" numFmtId="0">
      <sharedItems count="27">
        <s v="Africa"/>
        <s v="Eastern Africa"/>
        <s v="Middle Africa"/>
        <s v="Northern Africa"/>
        <s v="Southern Africa"/>
        <s v="Western Africa"/>
        <s v="Asia"/>
        <s v="Eastern Asia"/>
        <s v="South-central Asia"/>
        <s v="South-eastern Asia"/>
        <s v="Western Asia"/>
        <s v="Europe"/>
        <s v="Eastern Europe"/>
        <s v="Northern Europe"/>
        <s v="Southern Europe"/>
        <s v="Western Europe"/>
        <s v="Latin America"/>
        <s v="Caribbean"/>
        <s v="Central America"/>
        <s v="South America"/>
        <s v="Northern America"/>
        <s v="Oceania"/>
        <s v="Australia/New Zealand"/>
        <s v="Melanesia"/>
        <s v="Micronesia"/>
        <s v="Polynesia"/>
        <s v="Global total"/>
      </sharedItems>
    </cacheField>
    <cacheField name="Muslim Population" numFmtId="164">
      <sharedItems containsSemiMixedTypes="0" containsString="0" containsNumber="1" containsInteger="1" minValue="0" maxValue="2842753000"/>
    </cacheField>
    <cacheField name="Year" numFmtId="0">
      <sharedItems containsSemiMixedTypes="0" containsString="0" containsNumber="1" containsInteger="1" minValue="1910" maxValue="2050" count="5">
        <n v="1910"/>
        <n v="1970"/>
        <n v="2010"/>
        <n v="2020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graft" refreshedDate="45630.423652893522" createdVersion="8" refreshedVersion="8" minRefreshableVersion="3" recordCount="135" xr:uid="{24781186-867A-4719-AF40-949C8234ADBC}">
  <cacheSource type="worksheet">
    <worksheetSource ref="A1:C136" sheet="christians"/>
  </cacheSource>
  <cacheFields count="3">
    <cacheField name="Region" numFmtId="0">
      <sharedItems count="27">
        <s v="Africa"/>
        <s v="Eastern Africa"/>
        <s v="Middle Africa"/>
        <s v="Northern Africa"/>
        <s v="Southern Africa"/>
        <s v="Western Africa"/>
        <s v="Asia"/>
        <s v="Eastern Asia"/>
        <s v="South-central Asia"/>
        <s v="South-eastern Asia"/>
        <s v="Western Asia"/>
        <s v="Europe"/>
        <s v="Eastern Europe"/>
        <s v="Northern Europe"/>
        <s v="Southern Europe"/>
        <s v="Western Europe"/>
        <s v="Latin America"/>
        <s v="Caribbean"/>
        <s v="Central America"/>
        <s v="South America"/>
        <s v="Northern America"/>
        <s v="Oceania"/>
        <s v="Australia/New Zealand"/>
        <s v="Melanesia"/>
        <s v="Micronesia"/>
        <s v="Polynesia"/>
        <s v="Global total"/>
      </sharedItems>
    </cacheField>
    <cacheField name="Christian Population" numFmtId="164">
      <sharedItems containsSemiMixedTypes="0" containsString="0" containsNumber="1" containsInteger="1" minValue="68600" maxValue="7794799000"/>
    </cacheField>
    <cacheField name="Year" numFmtId="0">
      <sharedItems containsSemiMixedTypes="0" containsString="0" containsNumber="1" containsInteger="1" minValue="1910" maxValue="2050" count="5">
        <n v="1910"/>
        <n v="1970"/>
        <n v="2010"/>
        <n v="2020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n v="124541000"/>
    <x v="0"/>
  </r>
  <r>
    <x v="1"/>
    <n v="33012000"/>
    <x v="0"/>
  </r>
  <r>
    <x v="2"/>
    <n v="19445000"/>
    <x v="0"/>
  </r>
  <r>
    <x v="3"/>
    <n v="31968000"/>
    <x v="0"/>
  </r>
  <r>
    <x v="4"/>
    <n v="6819000"/>
    <x v="0"/>
  </r>
  <r>
    <x v="5"/>
    <n v="33296000"/>
    <x v="0"/>
  </r>
  <r>
    <x v="6"/>
    <n v="1026693000"/>
    <x v="0"/>
  </r>
  <r>
    <x v="7"/>
    <n v="554135000"/>
    <x v="0"/>
  </r>
  <r>
    <x v="8"/>
    <n v="345718000"/>
    <x v="0"/>
  </r>
  <r>
    <x v="9"/>
    <n v="93859000"/>
    <x v="0"/>
  </r>
  <r>
    <x v="10"/>
    <n v="32982000"/>
    <x v="0"/>
  </r>
  <r>
    <x v="11"/>
    <n v="427044000"/>
    <x v="0"/>
  </r>
  <r>
    <x v="12"/>
    <n v="178184000"/>
    <x v="0"/>
  </r>
  <r>
    <x v="13"/>
    <n v="61473000"/>
    <x v="0"/>
  </r>
  <r>
    <x v="14"/>
    <n v="76828000"/>
    <x v="0"/>
  </r>
  <r>
    <x v="15"/>
    <n v="110558000"/>
    <x v="0"/>
  </r>
  <r>
    <x v="16"/>
    <n v="78254000"/>
    <x v="0"/>
  </r>
  <r>
    <x v="17"/>
    <n v="8172000"/>
    <x v="0"/>
  </r>
  <r>
    <x v="18"/>
    <n v="20806000"/>
    <x v="0"/>
  </r>
  <r>
    <x v="19"/>
    <n v="49276000"/>
    <x v="0"/>
  </r>
  <r>
    <x v="20"/>
    <n v="94689000"/>
    <x v="0"/>
  </r>
  <r>
    <x v="21"/>
    <n v="7192000"/>
    <x v="0"/>
  </r>
  <r>
    <x v="22"/>
    <n v="5375000"/>
    <x v="0"/>
  </r>
  <r>
    <x v="23"/>
    <n v="1596000"/>
    <x v="0"/>
  </r>
  <r>
    <x v="24"/>
    <n v="89400"/>
    <x v="0"/>
  </r>
  <r>
    <x v="25"/>
    <n v="131000"/>
    <x v="0"/>
  </r>
  <r>
    <x v="26"/>
    <n v="1758412000"/>
    <x v="0"/>
  </r>
  <r>
    <x v="0"/>
    <n v="365450000"/>
    <x v="1"/>
  </r>
  <r>
    <x v="1"/>
    <n v="110389000"/>
    <x v="1"/>
  </r>
  <r>
    <x v="2"/>
    <n v="40758000"/>
    <x v="1"/>
  </r>
  <r>
    <x v="3"/>
    <n v="82190000"/>
    <x v="1"/>
  </r>
  <r>
    <x v="4"/>
    <n v="25181000"/>
    <x v="1"/>
  </r>
  <r>
    <x v="5"/>
    <n v="106932000"/>
    <x v="1"/>
  </r>
  <r>
    <x v="6"/>
    <n v="1364210000"/>
    <x v="1"/>
  </r>
  <r>
    <x v="7"/>
    <n v="996003000"/>
    <x v="1"/>
  </r>
  <r>
    <x v="8"/>
    <n v="0"/>
    <x v="1"/>
  </r>
  <r>
    <x v="9"/>
    <n v="280108000"/>
    <x v="1"/>
  </r>
  <r>
    <x v="10"/>
    <n v="88099000"/>
    <x v="1"/>
  </r>
  <r>
    <x v="11"/>
    <n v="656521000"/>
    <x v="1"/>
  </r>
  <r>
    <x v="12"/>
    <n v="275877000"/>
    <x v="1"/>
  </r>
  <r>
    <x v="13"/>
    <n v="87409000"/>
    <x v="1"/>
  </r>
  <r>
    <x v="14"/>
    <n v="127719000"/>
    <x v="1"/>
  </r>
  <r>
    <x v="15"/>
    <n v="165516000"/>
    <x v="1"/>
  </r>
  <r>
    <x v="16"/>
    <n v="508391000"/>
    <x v="1"/>
  </r>
  <r>
    <x v="17"/>
    <n v="25496000"/>
    <x v="1"/>
  </r>
  <r>
    <x v="18"/>
    <n v="68082000"/>
    <x v="1"/>
  </r>
  <r>
    <x v="19"/>
    <n v="192947000"/>
    <x v="1"/>
  </r>
  <r>
    <x v="20"/>
    <n v="221866000"/>
    <x v="1"/>
  </r>
  <r>
    <x v="21"/>
    <n v="19481000"/>
    <x v="1"/>
  </r>
  <r>
    <x v="22"/>
    <n v="15419000"/>
    <x v="1"/>
  </r>
  <r>
    <x v="23"/>
    <n v="3388000"/>
    <x v="1"/>
  </r>
  <r>
    <x v="24"/>
    <n v="257000"/>
    <x v="1"/>
  </r>
  <r>
    <x v="25"/>
    <n v="417000"/>
    <x v="1"/>
  </r>
  <r>
    <x v="26"/>
    <n v="2914053000"/>
    <x v="1"/>
  </r>
  <r>
    <x v="0"/>
    <n v="1022234000"/>
    <x v="2"/>
  </r>
  <r>
    <x v="1"/>
    <n v="324044000"/>
    <x v="2"/>
  </r>
  <r>
    <x v="2"/>
    <n v="126689000"/>
    <x v="2"/>
  </r>
  <r>
    <x v="3"/>
    <n v="209459000"/>
    <x v="2"/>
  </r>
  <r>
    <x v="4"/>
    <n v="57780000"/>
    <x v="2"/>
  </r>
  <r>
    <x v="5"/>
    <n v="304261000"/>
    <x v="2"/>
  </r>
  <r>
    <x v="6"/>
    <n v="4164252000"/>
    <x v="2"/>
  </r>
  <r>
    <x v="7"/>
    <n v="1573970000"/>
    <x v="2"/>
  </r>
  <r>
    <x v="8"/>
    <n v="1764872000"/>
    <x v="2"/>
  </r>
  <r>
    <x v="9"/>
    <n v="593415000"/>
    <x v="2"/>
  </r>
  <r>
    <x v="10"/>
    <n v="231995000"/>
    <x v="2"/>
  </r>
  <r>
    <x v="11"/>
    <n v="738199000"/>
    <x v="2"/>
  </r>
  <r>
    <x v="12"/>
    <n v="294771000"/>
    <x v="2"/>
  </r>
  <r>
    <x v="13"/>
    <n v="99205000"/>
    <x v="2"/>
  </r>
  <r>
    <x v="14"/>
    <n v="155171000"/>
    <x v="2"/>
  </r>
  <r>
    <x v="15"/>
    <n v="189052000"/>
    <x v="2"/>
  </r>
  <r>
    <x v="16"/>
    <n v="590082000"/>
    <x v="2"/>
  </r>
  <r>
    <x v="17"/>
    <n v="41646000"/>
    <x v="2"/>
  </r>
  <r>
    <x v="18"/>
    <n v="155881000"/>
    <x v="2"/>
  </r>
  <r>
    <x v="19"/>
    <n v="392555000"/>
    <x v="2"/>
  </r>
  <r>
    <x v="20"/>
    <n v="344529000"/>
    <x v="2"/>
  </r>
  <r>
    <x v="21"/>
    <n v="36593000"/>
    <x v="2"/>
  </r>
  <r>
    <x v="22"/>
    <n v="26637000"/>
    <x v="2"/>
  </r>
  <r>
    <x v="23"/>
    <n v="8746000"/>
    <x v="2"/>
  </r>
  <r>
    <x v="24"/>
    <n v="536000"/>
    <x v="2"/>
  </r>
  <r>
    <x v="25"/>
    <n v="673000"/>
    <x v="2"/>
  </r>
  <r>
    <x v="26"/>
    <n v="6895889000"/>
    <x v="2"/>
  </r>
  <r>
    <x v="0"/>
    <n v="1340598000"/>
    <x v="3"/>
  </r>
  <r>
    <x v="1"/>
    <n v="445406000"/>
    <x v="3"/>
  </r>
  <r>
    <x v="2"/>
    <n v="179595000"/>
    <x v="3"/>
  </r>
  <r>
    <x v="3"/>
    <n v="246233000"/>
    <x v="3"/>
  </r>
  <r>
    <x v="4"/>
    <n v="67504000"/>
    <x v="3"/>
  </r>
  <r>
    <x v="5"/>
    <n v="401861000"/>
    <x v="3"/>
  </r>
  <r>
    <x v="6"/>
    <n v="4641055000"/>
    <x v="3"/>
  </r>
  <r>
    <x v="7"/>
    <n v="1678090000"/>
    <x v="3"/>
  </r>
  <r>
    <x v="8"/>
    <n v="2014708000"/>
    <x v="3"/>
  </r>
  <r>
    <x v="9"/>
    <n v="668620000"/>
    <x v="3"/>
  </r>
  <r>
    <x v="10"/>
    <n v="279637000"/>
    <x v="3"/>
  </r>
  <r>
    <x v="11"/>
    <n v="747636000"/>
    <x v="3"/>
  </r>
  <r>
    <x v="12"/>
    <n v="293013000"/>
    <x v="3"/>
  </r>
  <r>
    <x v="13"/>
    <n v="106261000"/>
    <x v="3"/>
  </r>
  <r>
    <x v="14"/>
    <n v="152215000"/>
    <x v="3"/>
  </r>
  <r>
    <x v="15"/>
    <n v="196146000"/>
    <x v="3"/>
  </r>
  <r>
    <x v="16"/>
    <n v="653962000"/>
    <x v="3"/>
  </r>
  <r>
    <x v="17"/>
    <n v="43532000"/>
    <x v="3"/>
  </r>
  <r>
    <x v="18"/>
    <n v="179670000"/>
    <x v="3"/>
  </r>
  <r>
    <x v="19"/>
    <n v="430760000"/>
    <x v="3"/>
  </r>
  <r>
    <x v="20"/>
    <n v="368870000"/>
    <x v="3"/>
  </r>
  <r>
    <x v="21"/>
    <n v="42678000"/>
    <x v="3"/>
  </r>
  <r>
    <x v="22"/>
    <n v="30322000"/>
    <x v="3"/>
  </r>
  <r>
    <x v="23"/>
    <n v="11123000"/>
    <x v="3"/>
  </r>
  <r>
    <x v="24"/>
    <n v="549000"/>
    <x v="3"/>
  </r>
  <r>
    <x v="25"/>
    <n v="684000"/>
    <x v="3"/>
  </r>
  <r>
    <x v="26"/>
    <n v="7794799000"/>
    <x v="3"/>
  </r>
  <r>
    <x v="0"/>
    <n v="2489275000"/>
    <x v="4"/>
  </r>
  <r>
    <x v="1"/>
    <n v="851218000"/>
    <x v="4"/>
  </r>
  <r>
    <x v="2"/>
    <n v="382640000"/>
    <x v="4"/>
  </r>
  <r>
    <x v="3"/>
    <n v="371545000"/>
    <x v="4"/>
  </r>
  <r>
    <x v="4"/>
    <n v="87379000"/>
    <x v="4"/>
  </r>
  <r>
    <x v="5"/>
    <n v="796494000"/>
    <x v="4"/>
  </r>
  <r>
    <x v="6"/>
    <n v="5290263000"/>
    <x v="4"/>
  </r>
  <r>
    <x v="7"/>
    <n v="1617342000"/>
    <x v="4"/>
  </r>
  <r>
    <x v="8"/>
    <n v="2496417000"/>
    <x v="4"/>
  </r>
  <r>
    <x v="9"/>
    <n v="794002000"/>
    <x v="4"/>
  </r>
  <r>
    <x v="10"/>
    <n v="382502000"/>
    <x v="4"/>
  </r>
  <r>
    <x v="11"/>
    <n v="710486000"/>
    <x v="4"/>
  </r>
  <r>
    <x v="12"/>
    <n v="261977000"/>
    <x v="4"/>
  </r>
  <r>
    <x v="13"/>
    <n v="114960000"/>
    <x v="4"/>
  </r>
  <r>
    <x v="14"/>
    <n v="136648000"/>
    <x v="4"/>
  </r>
  <r>
    <x v="15"/>
    <n v="196902000"/>
    <x v="4"/>
  </r>
  <r>
    <x v="16"/>
    <n v="762432000"/>
    <x v="4"/>
  </r>
  <r>
    <x v="17"/>
    <n v="47394000"/>
    <x v="4"/>
  </r>
  <r>
    <x v="18"/>
    <n v="223567000"/>
    <x v="4"/>
  </r>
  <r>
    <x v="19"/>
    <n v="491472000"/>
    <x v="4"/>
  </r>
  <r>
    <x v="20"/>
    <n v="425200000"/>
    <x v="4"/>
  </r>
  <r>
    <x v="21"/>
    <n v="57376000"/>
    <x v="4"/>
  </r>
  <r>
    <x v="22"/>
    <n v="38422000"/>
    <x v="4"/>
  </r>
  <r>
    <x v="23"/>
    <n v="17469000"/>
    <x v="4"/>
  </r>
  <r>
    <x v="24"/>
    <n v="674000"/>
    <x v="4"/>
  </r>
  <r>
    <x v="25"/>
    <n v="811000"/>
    <x v="4"/>
  </r>
  <r>
    <x v="26"/>
    <n v="973503400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n v="8400"/>
    <x v="0"/>
  </r>
  <r>
    <x v="1"/>
    <n v="220"/>
    <x v="0"/>
  </r>
  <r>
    <x v="2"/>
    <n v="0"/>
    <x v="0"/>
  </r>
  <r>
    <x v="3"/>
    <n v="5700"/>
    <x v="0"/>
  </r>
  <r>
    <x v="4"/>
    <n v="2500"/>
    <x v="0"/>
  </r>
  <r>
    <x v="5"/>
    <n v="0"/>
    <x v="0"/>
  </r>
  <r>
    <x v="6"/>
    <n v="50400"/>
    <x v="0"/>
  </r>
  <r>
    <x v="7"/>
    <n v="30900"/>
    <x v="0"/>
  </r>
  <r>
    <x v="8"/>
    <n v="15800"/>
    <x v="0"/>
  </r>
  <r>
    <x v="9"/>
    <n v="2500"/>
    <x v="0"/>
  </r>
  <r>
    <x v="10"/>
    <n v="1200"/>
    <x v="0"/>
  </r>
  <r>
    <x v="11"/>
    <n v="1643000"/>
    <x v="0"/>
  </r>
  <r>
    <x v="12"/>
    <n v="306000"/>
    <x v="0"/>
  </r>
  <r>
    <x v="13"/>
    <n v="836000"/>
    <x v="0"/>
  </r>
  <r>
    <x v="14"/>
    <n v="179000"/>
    <x v="0"/>
  </r>
  <r>
    <x v="15"/>
    <n v="322000"/>
    <x v="0"/>
  </r>
  <r>
    <x v="16"/>
    <n v="446000"/>
    <x v="0"/>
  </r>
  <r>
    <x v="17"/>
    <n v="2500"/>
    <x v="0"/>
  </r>
  <r>
    <x v="18"/>
    <n v="11700"/>
    <x v="0"/>
  </r>
  <r>
    <x v="19"/>
    <n v="432000"/>
    <x v="0"/>
  </r>
  <r>
    <x v="20"/>
    <n v="1169000"/>
    <x v="0"/>
  </r>
  <r>
    <x v="21"/>
    <n v="51100"/>
    <x v="0"/>
  </r>
  <r>
    <x v="22"/>
    <n v="50100"/>
    <x v="0"/>
  </r>
  <r>
    <x v="23"/>
    <n v="1000"/>
    <x v="0"/>
  </r>
  <r>
    <x v="24"/>
    <n v="0"/>
    <x v="0"/>
  </r>
  <r>
    <x v="25"/>
    <n v="0"/>
    <x v="0"/>
  </r>
  <r>
    <x v="26"/>
    <n v="3369000"/>
    <x v="0"/>
  </r>
  <r>
    <x v="0"/>
    <n v="588000"/>
    <x v="1"/>
  </r>
  <r>
    <x v="1"/>
    <n v="56100"/>
    <x v="1"/>
  </r>
  <r>
    <x v="2"/>
    <n v="34400"/>
    <x v="1"/>
  </r>
  <r>
    <x v="3"/>
    <n v="228000"/>
    <x v="1"/>
  </r>
  <r>
    <x v="4"/>
    <n v="151000"/>
    <x v="1"/>
  </r>
  <r>
    <x v="5"/>
    <n v="119000"/>
    <x v="1"/>
  </r>
  <r>
    <x v="6"/>
    <n v="437146000"/>
    <x v="1"/>
  </r>
  <r>
    <x v="7"/>
    <n v="416136000"/>
    <x v="1"/>
  </r>
  <r>
    <x v="8"/>
    <n v="11429000"/>
    <x v="1"/>
  </r>
  <r>
    <x v="9"/>
    <n v="5676000"/>
    <x v="1"/>
  </r>
  <r>
    <x v="10"/>
    <n v="3905000"/>
    <x v="1"/>
  </r>
  <r>
    <x v="11"/>
    <n v="87540000"/>
    <x v="1"/>
  </r>
  <r>
    <x v="12"/>
    <n v="58326000"/>
    <x v="1"/>
  </r>
  <r>
    <x v="13"/>
    <n v="7930000"/>
    <x v="1"/>
  </r>
  <r>
    <x v="14"/>
    <n v="9261000"/>
    <x v="1"/>
  </r>
  <r>
    <x v="15"/>
    <n v="12023000"/>
    <x v="1"/>
  </r>
  <r>
    <x v="16"/>
    <n v="6041000"/>
    <x v="1"/>
  </r>
  <r>
    <x v="17"/>
    <n v="2786000"/>
    <x v="1"/>
  </r>
  <r>
    <x v="18"/>
    <n v="890000"/>
    <x v="1"/>
  </r>
  <r>
    <x v="19"/>
    <n v="2365000"/>
    <x v="1"/>
  </r>
  <r>
    <x v="20"/>
    <n v="11349000"/>
    <x v="1"/>
  </r>
  <r>
    <x v="21"/>
    <n v="658700"/>
    <x v="1"/>
  </r>
  <r>
    <x v="22"/>
    <n v="646000"/>
    <x v="1"/>
  </r>
  <r>
    <x v="23"/>
    <n v="8900"/>
    <x v="1"/>
  </r>
  <r>
    <x v="24"/>
    <n v="1300"/>
    <x v="1"/>
  </r>
  <r>
    <x v="25"/>
    <n v="2500"/>
    <x v="1"/>
  </r>
  <r>
    <x v="26"/>
    <n v="543322700"/>
    <x v="1"/>
  </r>
  <r>
    <x v="0"/>
    <n v="6497000"/>
    <x v="2"/>
  </r>
  <r>
    <x v="1"/>
    <n v="854000"/>
    <x v="2"/>
  </r>
  <r>
    <x v="2"/>
    <n v="727000"/>
    <x v="2"/>
  </r>
  <r>
    <x v="3"/>
    <n v="1267000"/>
    <x v="2"/>
  </r>
  <r>
    <x v="4"/>
    <n v="2765000"/>
    <x v="2"/>
  </r>
  <r>
    <x v="5"/>
    <n v="884000"/>
    <x v="2"/>
  </r>
  <r>
    <x v="6"/>
    <n v="504762000"/>
    <x v="2"/>
  </r>
  <r>
    <x v="7"/>
    <n v="467232000"/>
    <x v="2"/>
  </r>
  <r>
    <x v="8"/>
    <n v="17302000"/>
    <x v="2"/>
  </r>
  <r>
    <x v="9"/>
    <n v="17126000"/>
    <x v="2"/>
  </r>
  <r>
    <x v="10"/>
    <n v="3102000"/>
    <x v="2"/>
  </r>
  <r>
    <x v="11"/>
    <n v="93325000"/>
    <x v="2"/>
  </r>
  <r>
    <x v="12"/>
    <n v="23612000"/>
    <x v="2"/>
  </r>
  <r>
    <x v="13"/>
    <n v="17568000"/>
    <x v="2"/>
  </r>
  <r>
    <x v="14"/>
    <n v="13262000"/>
    <x v="2"/>
  </r>
  <r>
    <x v="15"/>
    <n v="38882000"/>
    <x v="2"/>
  </r>
  <r>
    <x v="16"/>
    <n v="18712000"/>
    <x v="2"/>
  </r>
  <r>
    <x v="17"/>
    <n v="2804000"/>
    <x v="2"/>
  </r>
  <r>
    <x v="18"/>
    <n v="3772000"/>
    <x v="2"/>
  </r>
  <r>
    <x v="19"/>
    <n v="12136000"/>
    <x v="2"/>
  </r>
  <r>
    <x v="20"/>
    <n v="48119000"/>
    <x v="2"/>
  </r>
  <r>
    <x v="21"/>
    <n v="5529000"/>
    <x v="2"/>
  </r>
  <r>
    <x v="22"/>
    <n v="5433000"/>
    <x v="2"/>
  </r>
  <r>
    <x v="23"/>
    <n v="74600"/>
    <x v="2"/>
  </r>
  <r>
    <x v="24"/>
    <n v="6600"/>
    <x v="2"/>
  </r>
  <r>
    <x v="25"/>
    <n v="14800"/>
    <x v="2"/>
  </r>
  <r>
    <x v="26"/>
    <n v="676944000"/>
    <x v="2"/>
  </r>
  <r>
    <x v="0"/>
    <n v="8215000"/>
    <x v="3"/>
  </r>
  <r>
    <x v="1"/>
    <n v="1094000"/>
    <x v="3"/>
  </r>
  <r>
    <x v="2"/>
    <n v="1074000"/>
    <x v="3"/>
  </r>
  <r>
    <x v="3"/>
    <n v="1611000"/>
    <x v="3"/>
  </r>
  <r>
    <x v="4"/>
    <n v="3274000"/>
    <x v="3"/>
  </r>
  <r>
    <x v="5"/>
    <n v="1163000"/>
    <x v="3"/>
  </r>
  <r>
    <x v="6"/>
    <n v="547520000"/>
    <x v="3"/>
  </r>
  <r>
    <x v="7"/>
    <n v="505861000"/>
    <x v="3"/>
  </r>
  <r>
    <x v="8"/>
    <n v="19517000"/>
    <x v="3"/>
  </r>
  <r>
    <x v="9"/>
    <n v="18834000"/>
    <x v="3"/>
  </r>
  <r>
    <x v="10"/>
    <n v="3308000"/>
    <x v="3"/>
  </r>
  <r>
    <x v="11"/>
    <n v="101371000"/>
    <x v="3"/>
  </r>
  <r>
    <x v="12"/>
    <n v="22370000"/>
    <x v="3"/>
  </r>
  <r>
    <x v="13"/>
    <n v="20628000"/>
    <x v="3"/>
  </r>
  <r>
    <x v="14"/>
    <n v="14073000"/>
    <x v="3"/>
  </r>
  <r>
    <x v="15"/>
    <n v="44300000"/>
    <x v="3"/>
  </r>
  <r>
    <x v="16"/>
    <n v="22594000"/>
    <x v="3"/>
  </r>
  <r>
    <x v="17"/>
    <n v="2804000"/>
    <x v="3"/>
  </r>
  <r>
    <x v="18"/>
    <n v="4780000"/>
    <x v="3"/>
  </r>
  <r>
    <x v="19"/>
    <n v="15009000"/>
    <x v="3"/>
  </r>
  <r>
    <x v="20"/>
    <n v="64155000"/>
    <x v="3"/>
  </r>
  <r>
    <x v="21"/>
    <n v="8281000"/>
    <x v="3"/>
  </r>
  <r>
    <x v="22"/>
    <n v="8160000"/>
    <x v="3"/>
  </r>
  <r>
    <x v="23"/>
    <n v="97800"/>
    <x v="3"/>
  </r>
  <r>
    <x v="24"/>
    <n v="7200"/>
    <x v="3"/>
  </r>
  <r>
    <x v="25"/>
    <n v="15700"/>
    <x v="3"/>
  </r>
  <r>
    <x v="26"/>
    <n v="752135000"/>
    <x v="3"/>
  </r>
  <r>
    <x v="0"/>
    <n v="16509000"/>
    <x v="4"/>
  </r>
  <r>
    <x v="1"/>
    <n v="2479000"/>
    <x v="4"/>
  </r>
  <r>
    <x v="2"/>
    <n v="2203000"/>
    <x v="4"/>
  </r>
  <r>
    <x v="3"/>
    <n v="2532000"/>
    <x v="4"/>
  </r>
  <r>
    <x v="4"/>
    <n v="6665000"/>
    <x v="4"/>
  </r>
  <r>
    <x v="5"/>
    <n v="2630000"/>
    <x v="4"/>
  </r>
  <r>
    <x v="6"/>
    <n v="430397000"/>
    <x v="4"/>
  </r>
  <r>
    <x v="7"/>
    <n v="374004000"/>
    <x v="4"/>
  </r>
  <r>
    <x v="8"/>
    <n v="27338000"/>
    <x v="4"/>
  </r>
  <r>
    <x v="9"/>
    <n v="23341000"/>
    <x v="4"/>
  </r>
  <r>
    <x v="10"/>
    <n v="5714000"/>
    <x v="4"/>
  </r>
  <r>
    <x v="11"/>
    <n v="112774000"/>
    <x v="4"/>
  </r>
  <r>
    <x v="12"/>
    <n v="14525000"/>
    <x v="4"/>
  </r>
  <r>
    <x v="13"/>
    <n v="27816000"/>
    <x v="4"/>
  </r>
  <r>
    <x v="14"/>
    <n v="17473000"/>
    <x v="4"/>
  </r>
  <r>
    <x v="15"/>
    <n v="52961000"/>
    <x v="4"/>
  </r>
  <r>
    <x v="16"/>
    <n v="43154000"/>
    <x v="4"/>
  </r>
  <r>
    <x v="17"/>
    <n v="3504000"/>
    <x v="4"/>
  </r>
  <r>
    <x v="18"/>
    <n v="10556000"/>
    <x v="4"/>
  </r>
  <r>
    <x v="19"/>
    <n v="29095000"/>
    <x v="4"/>
  </r>
  <r>
    <x v="20"/>
    <n v="91007000"/>
    <x v="4"/>
  </r>
  <r>
    <x v="21"/>
    <n v="13303000"/>
    <x v="4"/>
  </r>
  <r>
    <x v="22"/>
    <n v="13085000"/>
    <x v="4"/>
  </r>
  <r>
    <x v="23"/>
    <n v="178000"/>
    <x v="4"/>
  </r>
  <r>
    <x v="24"/>
    <n v="12700"/>
    <x v="4"/>
  </r>
  <r>
    <x v="25"/>
    <n v="27400"/>
    <x v="4"/>
  </r>
  <r>
    <x v="26"/>
    <n v="70714400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n v="1100"/>
    <x v="0"/>
  </r>
  <r>
    <x v="1"/>
    <n v="20"/>
    <x v="0"/>
  </r>
  <r>
    <x v="2"/>
    <n v="0"/>
    <x v="0"/>
  </r>
  <r>
    <x v="3"/>
    <n v="1100"/>
    <x v="0"/>
  </r>
  <r>
    <x v="4"/>
    <n v="0"/>
    <x v="0"/>
  </r>
  <r>
    <x v="5"/>
    <n v="0"/>
    <x v="0"/>
  </r>
  <r>
    <x v="6"/>
    <n v="7600"/>
    <x v="0"/>
  </r>
  <r>
    <x v="7"/>
    <n v="1000"/>
    <x v="0"/>
  </r>
  <r>
    <x v="8"/>
    <n v="6100"/>
    <x v="0"/>
  </r>
  <r>
    <x v="9"/>
    <n v="0"/>
    <x v="0"/>
  </r>
  <r>
    <x v="10"/>
    <n v="550"/>
    <x v="0"/>
  </r>
  <r>
    <x v="11"/>
    <n v="219000"/>
    <x v="0"/>
  </r>
  <r>
    <x v="12"/>
    <n v="84100"/>
    <x v="0"/>
  </r>
  <r>
    <x v="13"/>
    <n v="20800"/>
    <x v="0"/>
  </r>
  <r>
    <x v="14"/>
    <n v="14300"/>
    <x v="0"/>
  </r>
  <r>
    <x v="15"/>
    <n v="99300"/>
    <x v="0"/>
  </r>
  <r>
    <x v="16"/>
    <n v="12500"/>
    <x v="0"/>
  </r>
  <r>
    <x v="17"/>
    <n v="0"/>
    <x v="0"/>
  </r>
  <r>
    <x v="18"/>
    <n v="0"/>
    <x v="0"/>
  </r>
  <r>
    <x v="19"/>
    <n v="12500"/>
    <x v="0"/>
  </r>
  <r>
    <x v="20"/>
    <n v="2400"/>
    <x v="0"/>
  </r>
  <r>
    <x v="21"/>
    <n v="1000"/>
    <x v="0"/>
  </r>
  <r>
    <x v="22"/>
    <n v="1000"/>
    <x v="0"/>
  </r>
  <r>
    <x v="23"/>
    <n v="0"/>
    <x v="0"/>
  </r>
  <r>
    <x v="24"/>
    <n v="0"/>
    <x v="0"/>
  </r>
  <r>
    <x v="25"/>
    <n v="0"/>
    <x v="0"/>
  </r>
  <r>
    <x v="26"/>
    <n v="243000"/>
    <x v="0"/>
  </r>
  <r>
    <x v="0"/>
    <n v="103000"/>
    <x v="1"/>
  </r>
  <r>
    <x v="1"/>
    <n v="6200"/>
    <x v="1"/>
  </r>
  <r>
    <x v="2"/>
    <n v="4500"/>
    <x v="1"/>
  </r>
  <r>
    <x v="3"/>
    <n v="66200"/>
    <x v="1"/>
  </r>
  <r>
    <x v="4"/>
    <n v="5100"/>
    <x v="1"/>
  </r>
  <r>
    <x v="5"/>
    <n v="21000"/>
    <x v="1"/>
  </r>
  <r>
    <x v="6"/>
    <n v="109458000"/>
    <x v="1"/>
  </r>
  <r>
    <x v="7"/>
    <n v="99021000"/>
    <x v="1"/>
  </r>
  <r>
    <x v="8"/>
    <n v="6856000"/>
    <x v="1"/>
  </r>
  <r>
    <x v="9"/>
    <n v="1424000"/>
    <x v="1"/>
  </r>
  <r>
    <x v="10"/>
    <n v="2157000"/>
    <x v="1"/>
  </r>
  <r>
    <x v="11"/>
    <n v="53816000"/>
    <x v="1"/>
  </r>
  <r>
    <x v="12"/>
    <n v="44888000"/>
    <x v="1"/>
  </r>
  <r>
    <x v="13"/>
    <n v="2224000"/>
    <x v="1"/>
  </r>
  <r>
    <x v="14"/>
    <n v="2979000"/>
    <x v="1"/>
  </r>
  <r>
    <x v="15"/>
    <n v="3725000"/>
    <x v="1"/>
  </r>
  <r>
    <x v="16"/>
    <n v="1265100"/>
    <x v="1"/>
  </r>
  <r>
    <x v="17"/>
    <n v="504000"/>
    <x v="1"/>
  </r>
  <r>
    <x v="18"/>
    <n v="32100"/>
    <x v="1"/>
  </r>
  <r>
    <x v="19"/>
    <n v="729000"/>
    <x v="1"/>
  </r>
  <r>
    <x v="20"/>
    <n v="300000"/>
    <x v="1"/>
  </r>
  <r>
    <x v="21"/>
    <n v="215210"/>
    <x v="1"/>
  </r>
  <r>
    <x v="22"/>
    <n v="215000"/>
    <x v="1"/>
  </r>
  <r>
    <x v="23"/>
    <m/>
    <x v="1"/>
  </r>
  <r>
    <x v="24"/>
    <m/>
    <x v="1"/>
  </r>
  <r>
    <x v="25"/>
    <n v="210"/>
    <x v="1"/>
  </r>
  <r>
    <x v="26"/>
    <n v="165157310"/>
    <x v="1"/>
  </r>
  <r>
    <x v="0"/>
    <n v="571000"/>
    <x v="2"/>
  </r>
  <r>
    <x v="1"/>
    <n v="113000"/>
    <x v="2"/>
  </r>
  <r>
    <x v="2"/>
    <n v="102000"/>
    <x v="2"/>
  </r>
  <r>
    <x v="3"/>
    <n v="147000"/>
    <x v="2"/>
  </r>
  <r>
    <x v="4"/>
    <n v="140000"/>
    <x v="2"/>
  </r>
  <r>
    <x v="5"/>
    <n v="69000"/>
    <x v="2"/>
  </r>
  <r>
    <x v="6"/>
    <n v="114851000"/>
    <x v="2"/>
  </r>
  <r>
    <x v="7"/>
    <n v="105421000"/>
    <x v="2"/>
  </r>
  <r>
    <x v="8"/>
    <n v="2676000"/>
    <x v="2"/>
  </r>
  <r>
    <x v="9"/>
    <n v="6408000"/>
    <x v="2"/>
  </r>
  <r>
    <x v="10"/>
    <n v="347000"/>
    <x v="2"/>
  </r>
  <r>
    <x v="11"/>
    <n v="15697000"/>
    <x v="2"/>
  </r>
  <r>
    <x v="12"/>
    <n v="4593000"/>
    <x v="2"/>
  </r>
  <r>
    <x v="13"/>
    <n v="2423000"/>
    <x v="2"/>
  </r>
  <r>
    <x v="14"/>
    <n v="3263000"/>
    <x v="2"/>
  </r>
  <r>
    <x v="15"/>
    <n v="5417000"/>
    <x v="2"/>
  </r>
  <r>
    <x v="16"/>
    <n v="2900000"/>
    <x v="2"/>
  </r>
  <r>
    <x v="17"/>
    <n v="645000"/>
    <x v="2"/>
  </r>
  <r>
    <x v="18"/>
    <n v="240000"/>
    <x v="2"/>
  </r>
  <r>
    <x v="19"/>
    <n v="2014000"/>
    <x v="2"/>
  </r>
  <r>
    <x v="20"/>
    <n v="2156000"/>
    <x v="2"/>
  </r>
  <r>
    <x v="21"/>
    <n v="477000"/>
    <x v="2"/>
  </r>
  <r>
    <x v="22"/>
    <n v="470000"/>
    <x v="2"/>
  </r>
  <r>
    <x v="23"/>
    <n v="5200"/>
    <x v="2"/>
  </r>
  <r>
    <x v="24"/>
    <n v="230"/>
    <x v="2"/>
  </r>
  <r>
    <x v="25"/>
    <n v="1600"/>
    <x v="2"/>
  </r>
  <r>
    <x v="26"/>
    <n v="136652000"/>
    <x v="2"/>
  </r>
  <r>
    <x v="0"/>
    <n v="739000"/>
    <x v="3"/>
  </r>
  <r>
    <x v="1"/>
    <n v="150000"/>
    <x v="3"/>
  </r>
  <r>
    <x v="2"/>
    <n v="160000"/>
    <x v="3"/>
  </r>
  <r>
    <x v="3"/>
    <n v="178000"/>
    <x v="3"/>
  </r>
  <r>
    <x v="4"/>
    <n v="165000"/>
    <x v="3"/>
  </r>
  <r>
    <x v="5"/>
    <n v="85600"/>
    <x v="3"/>
  </r>
  <r>
    <x v="6"/>
    <n v="118157000"/>
    <x v="3"/>
  </r>
  <r>
    <x v="7"/>
    <n v="108048000"/>
    <x v="3"/>
  </r>
  <r>
    <x v="8"/>
    <n v="2804000"/>
    <x v="3"/>
  </r>
  <r>
    <x v="9"/>
    <n v="6921000"/>
    <x v="3"/>
  </r>
  <r>
    <x v="10"/>
    <n v="384000"/>
    <x v="3"/>
  </r>
  <r>
    <x v="11"/>
    <n v="15106000"/>
    <x v="3"/>
  </r>
  <r>
    <x v="12"/>
    <n v="3612000"/>
    <x v="3"/>
  </r>
  <r>
    <x v="13"/>
    <n v="2479000"/>
    <x v="3"/>
  </r>
  <r>
    <x v="14"/>
    <n v="2309000"/>
    <x v="3"/>
  </r>
  <r>
    <x v="15"/>
    <n v="5805000"/>
    <x v="3"/>
  </r>
  <r>
    <x v="16"/>
    <n v="3202000"/>
    <x v="3"/>
  </r>
  <r>
    <x v="17"/>
    <n v="570000"/>
    <x v="3"/>
  </r>
  <r>
    <x v="18"/>
    <n v="280000"/>
    <x v="3"/>
  </r>
  <r>
    <x v="19"/>
    <n v="2352000"/>
    <x v="3"/>
  </r>
  <r>
    <x v="20"/>
    <n v="10587000"/>
    <x v="3"/>
  </r>
  <r>
    <x v="21"/>
    <n v="1732000"/>
    <x v="3"/>
  </r>
  <r>
    <x v="22"/>
    <n v="1724000"/>
    <x v="3"/>
  </r>
  <r>
    <x v="23"/>
    <n v="6400"/>
    <x v="3"/>
  </r>
  <r>
    <x v="24"/>
    <n v="220"/>
    <x v="3"/>
  </r>
  <r>
    <x v="25"/>
    <n v="1600"/>
    <x v="3"/>
  </r>
  <r>
    <x v="26"/>
    <n v="149523000"/>
    <x v="3"/>
  </r>
  <r>
    <x v="0"/>
    <n v="1244000"/>
    <x v="4"/>
  </r>
  <r>
    <x v="1"/>
    <n v="308000"/>
    <x v="4"/>
  </r>
  <r>
    <x v="2"/>
    <n v="265000"/>
    <x v="4"/>
  </r>
  <r>
    <x v="3"/>
    <n v="276000"/>
    <x v="4"/>
  </r>
  <r>
    <x v="4"/>
    <n v="223000"/>
    <x v="4"/>
  </r>
  <r>
    <x v="5"/>
    <n v="172000"/>
    <x v="4"/>
  </r>
  <r>
    <x v="6"/>
    <n v="94972000"/>
    <x v="4"/>
  </r>
  <r>
    <x v="7"/>
    <n v="83145000"/>
    <x v="4"/>
  </r>
  <r>
    <x v="8"/>
    <n v="3610000"/>
    <x v="4"/>
  </r>
  <r>
    <x v="9"/>
    <n v="7700000"/>
    <x v="4"/>
  </r>
  <r>
    <x v="10"/>
    <n v="517000"/>
    <x v="4"/>
  </r>
  <r>
    <x v="11"/>
    <n v="17489000"/>
    <x v="4"/>
  </r>
  <r>
    <x v="12"/>
    <n v="2192000"/>
    <x v="4"/>
  </r>
  <r>
    <x v="13"/>
    <n v="3341000"/>
    <x v="4"/>
  </r>
  <r>
    <x v="14"/>
    <n v="4091000"/>
    <x v="4"/>
  </r>
  <r>
    <x v="15"/>
    <n v="7866000"/>
    <x v="4"/>
  </r>
  <r>
    <x v="16"/>
    <n v="4459000"/>
    <x v="4"/>
  </r>
  <r>
    <x v="17"/>
    <n v="490000"/>
    <x v="4"/>
  </r>
  <r>
    <x v="18"/>
    <n v="561000"/>
    <x v="4"/>
  </r>
  <r>
    <x v="19"/>
    <n v="3408000"/>
    <x v="4"/>
  </r>
  <r>
    <x v="20"/>
    <n v="21351000"/>
    <x v="4"/>
  </r>
  <r>
    <x v="21"/>
    <n v="3365000"/>
    <x v="4"/>
  </r>
  <r>
    <x v="22"/>
    <n v="3350000"/>
    <x v="4"/>
  </r>
  <r>
    <x v="23"/>
    <n v="11300"/>
    <x v="4"/>
  </r>
  <r>
    <x v="24"/>
    <n v="560"/>
    <x v="4"/>
  </r>
  <r>
    <x v="25"/>
    <n v="2700"/>
    <x v="4"/>
  </r>
  <r>
    <x v="26"/>
    <n v="142879000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n v="3600"/>
    <x v="0"/>
  </r>
  <r>
    <x v="1"/>
    <n v="3500"/>
    <x v="0"/>
  </r>
  <r>
    <x v="2"/>
    <n v="0"/>
    <x v="0"/>
  </r>
  <r>
    <x v="3"/>
    <n v="0"/>
    <x v="0"/>
  </r>
  <r>
    <x v="4"/>
    <n v="120"/>
    <x v="0"/>
  </r>
  <r>
    <x v="5"/>
    <n v="0"/>
    <x v="0"/>
  </r>
  <r>
    <x v="6"/>
    <n v="137570000"/>
    <x v="0"/>
  </r>
  <r>
    <x v="7"/>
    <n v="103665000"/>
    <x v="0"/>
  </r>
  <r>
    <x v="8"/>
    <n v="4010000"/>
    <x v="0"/>
  </r>
  <r>
    <x v="9"/>
    <n v="29895000"/>
    <x v="0"/>
  </r>
  <r>
    <x v="10"/>
    <n v="0"/>
    <x v="0"/>
  </r>
  <r>
    <x v="11"/>
    <n v="428000"/>
    <x v="0"/>
  </r>
  <r>
    <x v="12"/>
    <n v="428000"/>
    <x v="0"/>
  </r>
  <r>
    <x v="13"/>
    <n v="100"/>
    <x v="0"/>
  </r>
  <r>
    <x v="14"/>
    <n v="0"/>
    <x v="0"/>
  </r>
  <r>
    <x v="15"/>
    <n v="0"/>
    <x v="0"/>
  </r>
  <r>
    <x v="16"/>
    <n v="7100"/>
    <x v="0"/>
  </r>
  <r>
    <x v="17"/>
    <n v="210"/>
    <x v="0"/>
  </r>
  <r>
    <x v="18"/>
    <n v="2600"/>
    <x v="0"/>
  </r>
  <r>
    <x v="19"/>
    <n v="4300"/>
    <x v="0"/>
  </r>
  <r>
    <x v="20"/>
    <n v="47200"/>
    <x v="0"/>
  </r>
  <r>
    <x v="21"/>
    <n v="7600"/>
    <x v="0"/>
  </r>
  <r>
    <x v="22"/>
    <n v="7500"/>
    <x v="0"/>
  </r>
  <r>
    <x v="23"/>
    <n v="0"/>
    <x v="0"/>
  </r>
  <r>
    <x v="24"/>
    <n v="0"/>
    <x v="0"/>
  </r>
  <r>
    <x v="25"/>
    <n v="110"/>
    <x v="0"/>
  </r>
  <r>
    <x v="26"/>
    <n v="138064000"/>
    <x v="0"/>
  </r>
  <r>
    <x v="0"/>
    <n v="11700"/>
    <x v="1"/>
  </r>
  <r>
    <x v="1"/>
    <n v="7800"/>
    <x v="1"/>
  </r>
  <r>
    <x v="2"/>
    <n v="400"/>
    <x v="1"/>
  </r>
  <r>
    <x v="3"/>
    <n v="400"/>
    <x v="1"/>
  </r>
  <r>
    <x v="4"/>
    <n v="2300"/>
    <x v="1"/>
  </r>
  <r>
    <x v="5"/>
    <n v="800"/>
    <x v="1"/>
  </r>
  <r>
    <x v="6"/>
    <n v="232192500"/>
    <x v="1"/>
  </r>
  <r>
    <x v="7"/>
    <n v="129655000"/>
    <x v="1"/>
  </r>
  <r>
    <x v="8"/>
    <n v="14156000"/>
    <x v="1"/>
  </r>
  <r>
    <x v="9"/>
    <n v="88371000"/>
    <x v="1"/>
  </r>
  <r>
    <x v="10"/>
    <n v="10500"/>
    <x v="1"/>
  </r>
  <r>
    <x v="11"/>
    <n v="552200"/>
    <x v="1"/>
  </r>
  <r>
    <x v="12"/>
    <n v="475000"/>
    <x v="1"/>
  </r>
  <r>
    <x v="13"/>
    <n v="31700"/>
    <x v="1"/>
  </r>
  <r>
    <x v="14"/>
    <n v="2500"/>
    <x v="1"/>
  </r>
  <r>
    <x v="15"/>
    <n v="43000"/>
    <x v="1"/>
  </r>
  <r>
    <x v="16"/>
    <n v="389700"/>
    <x v="1"/>
  </r>
  <r>
    <x v="17"/>
    <n v="9400"/>
    <x v="1"/>
  </r>
  <r>
    <x v="18"/>
    <n v="22300"/>
    <x v="1"/>
  </r>
  <r>
    <x v="19"/>
    <n v="358000"/>
    <x v="1"/>
  </r>
  <r>
    <x v="20"/>
    <n v="216000"/>
    <x v="1"/>
  </r>
  <r>
    <x v="21"/>
    <n v="16650"/>
    <x v="1"/>
  </r>
  <r>
    <x v="22"/>
    <n v="13400"/>
    <x v="1"/>
  </r>
  <r>
    <x v="23"/>
    <n v="2600"/>
    <x v="1"/>
  </r>
  <r>
    <x v="24"/>
    <n v="350"/>
    <x v="1"/>
  </r>
  <r>
    <x v="25"/>
    <n v="300"/>
    <x v="1"/>
  </r>
  <r>
    <x v="26"/>
    <n v="233378750"/>
    <x v="1"/>
  </r>
  <r>
    <x v="0"/>
    <n v="254000"/>
    <x v="2"/>
  </r>
  <r>
    <x v="1"/>
    <n v="29600"/>
    <x v="2"/>
  </r>
  <r>
    <x v="2"/>
    <n v="7600"/>
    <x v="2"/>
  </r>
  <r>
    <x v="3"/>
    <n v="27400"/>
    <x v="2"/>
  </r>
  <r>
    <x v="4"/>
    <n v="160000"/>
    <x v="2"/>
  </r>
  <r>
    <x v="5"/>
    <n v="29500"/>
    <x v="2"/>
  </r>
  <r>
    <x v="6"/>
    <n v="487038000"/>
    <x v="2"/>
  </r>
  <r>
    <x v="7"/>
    <n v="299334000"/>
    <x v="2"/>
  </r>
  <r>
    <x v="8"/>
    <n v="28326000"/>
    <x v="2"/>
  </r>
  <r>
    <x v="9"/>
    <n v="158923000"/>
    <x v="2"/>
  </r>
  <r>
    <x v="10"/>
    <n v="455000"/>
    <x v="2"/>
  </r>
  <r>
    <x v="11"/>
    <n v="1789000"/>
    <x v="2"/>
  </r>
  <r>
    <x v="12"/>
    <n v="578000"/>
    <x v="2"/>
  </r>
  <r>
    <x v="13"/>
    <n v="299000"/>
    <x v="2"/>
  </r>
  <r>
    <x v="14"/>
    <n v="88400"/>
    <x v="2"/>
  </r>
  <r>
    <x v="15"/>
    <n v="824000"/>
    <x v="2"/>
  </r>
  <r>
    <x v="16"/>
    <n v="759000"/>
    <x v="2"/>
  </r>
  <r>
    <x v="17"/>
    <n v="14400"/>
    <x v="2"/>
  </r>
  <r>
    <x v="18"/>
    <n v="70000"/>
    <x v="2"/>
  </r>
  <r>
    <x v="19"/>
    <n v="674000"/>
    <x v="2"/>
  </r>
  <r>
    <x v="20"/>
    <n v="4454000"/>
    <x v="2"/>
  </r>
  <r>
    <x v="21"/>
    <n v="587000"/>
    <x v="2"/>
  </r>
  <r>
    <x v="22"/>
    <n v="562000"/>
    <x v="2"/>
  </r>
  <r>
    <x v="23"/>
    <n v="15000"/>
    <x v="2"/>
  </r>
  <r>
    <x v="24"/>
    <n v="9100"/>
    <x v="2"/>
  </r>
  <r>
    <x v="25"/>
    <n v="610"/>
    <x v="2"/>
  </r>
  <r>
    <x v="26"/>
    <n v="494881000"/>
    <x v="2"/>
  </r>
  <r>
    <x v="0"/>
    <n v="365000"/>
    <x v="3"/>
  </r>
  <r>
    <x v="1"/>
    <n v="40300"/>
    <x v="3"/>
  </r>
  <r>
    <x v="2"/>
    <n v="11100"/>
    <x v="3"/>
  </r>
  <r>
    <x v="3"/>
    <n v="26400"/>
    <x v="3"/>
  </r>
  <r>
    <x v="4"/>
    <n v="249000"/>
    <x v="3"/>
  </r>
  <r>
    <x v="5"/>
    <n v="38900"/>
    <x v="3"/>
  </r>
  <r>
    <x v="6"/>
    <n v="523537000"/>
    <x v="3"/>
  </r>
  <r>
    <x v="7"/>
    <n v="321176000"/>
    <x v="3"/>
  </r>
  <r>
    <x v="8"/>
    <n v="29947000"/>
    <x v="3"/>
  </r>
  <r>
    <x v="9"/>
    <n v="171784000"/>
    <x v="3"/>
  </r>
  <r>
    <x v="10"/>
    <n v="630000"/>
    <x v="3"/>
  </r>
  <r>
    <x v="11"/>
    <n v="1987000"/>
    <x v="3"/>
  </r>
  <r>
    <x v="12"/>
    <n v="631000"/>
    <x v="3"/>
  </r>
  <r>
    <x v="13"/>
    <n v="324000"/>
    <x v="3"/>
  </r>
  <r>
    <x v="14"/>
    <n v="174000"/>
    <x v="3"/>
  </r>
  <r>
    <x v="15"/>
    <n v="858000"/>
    <x v="3"/>
  </r>
  <r>
    <x v="16"/>
    <n v="835000"/>
    <x v="3"/>
  </r>
  <r>
    <x v="17"/>
    <n v="14500"/>
    <x v="3"/>
  </r>
  <r>
    <x v="18"/>
    <n v="83100"/>
    <x v="3"/>
  </r>
  <r>
    <x v="19"/>
    <n v="738000"/>
    <x v="3"/>
  </r>
  <r>
    <x v="20"/>
    <n v="4953000"/>
    <x v="3"/>
  </r>
  <r>
    <x v="21"/>
    <n v="980000"/>
    <x v="3"/>
  </r>
  <r>
    <x v="22"/>
    <n v="951000"/>
    <x v="3"/>
  </r>
  <r>
    <x v="23"/>
    <n v="19200"/>
    <x v="3"/>
  </r>
  <r>
    <x v="24"/>
    <n v="8700"/>
    <x v="3"/>
  </r>
  <r>
    <x v="25"/>
    <n v="610"/>
    <x v="3"/>
  </r>
  <r>
    <x v="26"/>
    <n v="532657000"/>
    <x v="3"/>
  </r>
  <r>
    <x v="0"/>
    <n v="611000"/>
    <x v="4"/>
  </r>
  <r>
    <x v="1"/>
    <n v="73500"/>
    <x v="4"/>
  </r>
  <r>
    <x v="2"/>
    <n v="25200"/>
    <x v="4"/>
  </r>
  <r>
    <x v="3"/>
    <n v="43200"/>
    <x v="4"/>
  </r>
  <r>
    <x v="4"/>
    <n v="402000"/>
    <x v="4"/>
  </r>
  <r>
    <x v="5"/>
    <n v="66700"/>
    <x v="4"/>
  </r>
  <r>
    <x v="6"/>
    <n v="566435000"/>
    <x v="4"/>
  </r>
  <r>
    <x v="7"/>
    <n v="340905000"/>
    <x v="4"/>
  </r>
  <r>
    <x v="8"/>
    <n v="36238000"/>
    <x v="4"/>
  </r>
  <r>
    <x v="9"/>
    <n v="188460000"/>
    <x v="4"/>
  </r>
  <r>
    <x v="10"/>
    <n v="832000"/>
    <x v="4"/>
  </r>
  <r>
    <x v="11"/>
    <n v="2606000"/>
    <x v="4"/>
  </r>
  <r>
    <x v="12"/>
    <n v="625000"/>
    <x v="4"/>
  </r>
  <r>
    <x v="13"/>
    <n v="410000"/>
    <x v="4"/>
  </r>
  <r>
    <x v="14"/>
    <n v="265000"/>
    <x v="4"/>
  </r>
  <r>
    <x v="15"/>
    <n v="1307000"/>
    <x v="4"/>
  </r>
  <r>
    <x v="16"/>
    <n v="1608000"/>
    <x v="4"/>
  </r>
  <r>
    <x v="17"/>
    <n v="23800"/>
    <x v="4"/>
  </r>
  <r>
    <x v="18"/>
    <n v="145000"/>
    <x v="4"/>
  </r>
  <r>
    <x v="19"/>
    <n v="1439000"/>
    <x v="4"/>
  </r>
  <r>
    <x v="20"/>
    <n v="7951000"/>
    <x v="4"/>
  </r>
  <r>
    <x v="21"/>
    <n v="1497000"/>
    <x v="4"/>
  </r>
  <r>
    <x v="22"/>
    <n v="1455000"/>
    <x v="4"/>
  </r>
  <r>
    <x v="23"/>
    <n v="27900"/>
    <x v="4"/>
  </r>
  <r>
    <x v="24"/>
    <n v="13300"/>
    <x v="4"/>
  </r>
  <r>
    <x v="25"/>
    <n v="1200"/>
    <x v="4"/>
  </r>
  <r>
    <x v="26"/>
    <n v="580708000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n v="303000"/>
    <x v="0"/>
  </r>
  <r>
    <x v="1"/>
    <n v="242000"/>
    <x v="0"/>
  </r>
  <r>
    <x v="2"/>
    <n v="0"/>
    <x v="0"/>
  </r>
  <r>
    <x v="3"/>
    <n v="0"/>
    <x v="0"/>
  </r>
  <r>
    <x v="4"/>
    <n v="61400"/>
    <x v="0"/>
  </r>
  <r>
    <x v="5"/>
    <n v="100"/>
    <x v="0"/>
  </r>
  <r>
    <x v="6"/>
    <n v="222876000"/>
    <x v="0"/>
  </r>
  <r>
    <x v="7"/>
    <n v="8000"/>
    <x v="0"/>
  </r>
  <r>
    <x v="8"/>
    <n v="221364000"/>
    <x v="0"/>
  </r>
  <r>
    <x v="9"/>
    <n v="1501000"/>
    <x v="0"/>
  </r>
  <r>
    <x v="10"/>
    <n v="3100"/>
    <x v="0"/>
  </r>
  <r>
    <x v="11"/>
    <n v="65"/>
    <x v="0"/>
  </r>
  <r>
    <x v="12"/>
    <n v="0"/>
    <x v="0"/>
  </r>
  <r>
    <x v="13"/>
    <n v="10"/>
    <x v="0"/>
  </r>
  <r>
    <x v="14"/>
    <n v="55"/>
    <x v="0"/>
  </r>
  <r>
    <x v="15"/>
    <n v="0"/>
    <x v="0"/>
  </r>
  <r>
    <x v="16"/>
    <n v="186000"/>
    <x v="0"/>
  </r>
  <r>
    <x v="17"/>
    <n v="84600"/>
    <x v="0"/>
  </r>
  <r>
    <x v="18"/>
    <n v="0"/>
    <x v="0"/>
  </r>
  <r>
    <x v="19"/>
    <n v="102000"/>
    <x v="0"/>
  </r>
  <r>
    <x v="20"/>
    <n v="1200"/>
    <x v="0"/>
  </r>
  <r>
    <x v="21"/>
    <n v="16400"/>
    <x v="0"/>
  </r>
  <r>
    <x v="22"/>
    <n v="0"/>
    <x v="0"/>
  </r>
  <r>
    <x v="23"/>
    <n v="16400"/>
    <x v="0"/>
  </r>
  <r>
    <x v="24"/>
    <n v="0"/>
    <x v="0"/>
  </r>
  <r>
    <x v="25"/>
    <n v="0"/>
    <x v="0"/>
  </r>
  <r>
    <x v="26"/>
    <n v="223383000"/>
    <x v="0"/>
  </r>
  <r>
    <x v="0"/>
    <n v="1000000"/>
    <x v="1"/>
  </r>
  <r>
    <x v="1"/>
    <n v="563000"/>
    <x v="1"/>
  </r>
  <r>
    <x v="2"/>
    <n v="1000"/>
    <x v="1"/>
  </r>
  <r>
    <x v="3"/>
    <n v="0"/>
    <x v="1"/>
  </r>
  <r>
    <x v="4"/>
    <n v="433000"/>
    <x v="1"/>
  </r>
  <r>
    <x v="5"/>
    <n v="3000"/>
    <x v="1"/>
  </r>
  <r>
    <x v="6"/>
    <n v="465289700"/>
    <x v="1"/>
  </r>
  <r>
    <x v="7"/>
    <n v="25000"/>
    <x v="1"/>
  </r>
  <r>
    <x v="8"/>
    <n v="461493000"/>
    <x v="1"/>
  </r>
  <r>
    <x v="9"/>
    <n v="3756000"/>
    <x v="1"/>
  </r>
  <r>
    <x v="10"/>
    <n v="15700"/>
    <x v="1"/>
  </r>
  <r>
    <x v="11"/>
    <n v="244310"/>
    <x v="1"/>
  </r>
  <r>
    <x v="12"/>
    <n v="0"/>
    <x v="1"/>
  </r>
  <r>
    <x v="13"/>
    <n v="221000"/>
    <x v="1"/>
  </r>
  <r>
    <x v="14"/>
    <n v="310"/>
    <x v="1"/>
  </r>
  <r>
    <x v="15"/>
    <n v="23000"/>
    <x v="1"/>
  </r>
  <r>
    <x v="16"/>
    <n v="595000"/>
    <x v="1"/>
  </r>
  <r>
    <x v="17"/>
    <n v="272000"/>
    <x v="1"/>
  </r>
  <r>
    <x v="18"/>
    <n v="1000"/>
    <x v="1"/>
  </r>
  <r>
    <x v="19"/>
    <n v="322000"/>
    <x v="1"/>
  </r>
  <r>
    <x v="20"/>
    <n v="120000"/>
    <x v="1"/>
  </r>
  <r>
    <x v="21"/>
    <n v="184830"/>
    <x v="1"/>
  </r>
  <r>
    <x v="22"/>
    <n v="8800"/>
    <x v="1"/>
  </r>
  <r>
    <x v="23"/>
    <n v="176000"/>
    <x v="1"/>
  </r>
  <r>
    <x v="24"/>
    <n v="0"/>
    <x v="1"/>
  </r>
  <r>
    <x v="25"/>
    <n v="30"/>
    <x v="1"/>
  </r>
  <r>
    <x v="26"/>
    <n v="467433840"/>
    <x v="1"/>
  </r>
  <r>
    <x v="0"/>
    <n v="2930000"/>
    <x v="2"/>
  </r>
  <r>
    <x v="1"/>
    <n v="1612000"/>
    <x v="2"/>
  </r>
  <r>
    <x v="2"/>
    <n v="99300"/>
    <x v="2"/>
  </r>
  <r>
    <x v="3"/>
    <n v="7400"/>
    <x v="2"/>
  </r>
  <r>
    <x v="4"/>
    <n v="1201000"/>
    <x v="2"/>
  </r>
  <r>
    <x v="5"/>
    <n v="9700"/>
    <x v="2"/>
  </r>
  <r>
    <x v="6"/>
    <n v="941481000"/>
    <x v="2"/>
  </r>
  <r>
    <x v="7"/>
    <n v="61800"/>
    <x v="2"/>
  </r>
  <r>
    <x v="8"/>
    <n v="933161000"/>
    <x v="2"/>
  </r>
  <r>
    <x v="9"/>
    <n v="6918000"/>
    <x v="2"/>
  </r>
  <r>
    <x v="10"/>
    <n v="1340000"/>
    <x v="2"/>
  </r>
  <r>
    <x v="11"/>
    <n v="1052000"/>
    <x v="2"/>
  </r>
  <r>
    <x v="12"/>
    <n v="47700"/>
    <x v="2"/>
  </r>
  <r>
    <x v="13"/>
    <n v="692000"/>
    <x v="2"/>
  </r>
  <r>
    <x v="14"/>
    <n v="30300"/>
    <x v="2"/>
  </r>
  <r>
    <x v="15"/>
    <n v="282000"/>
    <x v="2"/>
  </r>
  <r>
    <x v="16"/>
    <n v="765000"/>
    <x v="2"/>
  </r>
  <r>
    <x v="17"/>
    <n v="382000"/>
    <x v="2"/>
  </r>
  <r>
    <x v="18"/>
    <n v="18000"/>
    <x v="2"/>
  </r>
  <r>
    <x v="19"/>
    <n v="365000"/>
    <x v="2"/>
  </r>
  <r>
    <x v="20"/>
    <n v="1835000"/>
    <x v="2"/>
  </r>
  <r>
    <x v="21"/>
    <n v="513000"/>
    <x v="2"/>
  </r>
  <r>
    <x v="22"/>
    <n v="274000"/>
    <x v="2"/>
  </r>
  <r>
    <x v="23"/>
    <n v="239000"/>
    <x v="2"/>
  </r>
  <r>
    <x v="24"/>
    <n v="26"/>
    <x v="2"/>
  </r>
  <r>
    <x v="25"/>
    <n v="100"/>
    <x v="2"/>
  </r>
  <r>
    <x v="26"/>
    <n v="948575000"/>
    <x v="2"/>
  </r>
  <r>
    <x v="0"/>
    <n v="3555000"/>
    <x v="3"/>
  </r>
  <r>
    <x v="1"/>
    <n v="1939000"/>
    <x v="3"/>
  </r>
  <r>
    <x v="2"/>
    <n v="136000"/>
    <x v="3"/>
  </r>
  <r>
    <x v="3"/>
    <n v="8600"/>
    <x v="3"/>
  </r>
  <r>
    <x v="4"/>
    <n v="1421000"/>
    <x v="3"/>
  </r>
  <r>
    <x v="5"/>
    <n v="51800"/>
    <x v="3"/>
  </r>
  <r>
    <x v="6"/>
    <n v="1049702000"/>
    <x v="3"/>
  </r>
  <r>
    <x v="7"/>
    <n v="66700"/>
    <x v="3"/>
  </r>
  <r>
    <x v="8"/>
    <n v="1039590300"/>
    <x v="3"/>
  </r>
  <r>
    <x v="9"/>
    <n v="7872000"/>
    <x v="3"/>
  </r>
  <r>
    <x v="10"/>
    <n v="2173000"/>
    <x v="3"/>
  </r>
  <r>
    <x v="11"/>
    <n v="1275000"/>
    <x v="3"/>
  </r>
  <r>
    <x v="12"/>
    <n v="50000"/>
    <x v="3"/>
  </r>
  <r>
    <x v="13"/>
    <n v="730000"/>
    <x v="3"/>
  </r>
  <r>
    <x v="14"/>
    <n v="198000"/>
    <x v="3"/>
  </r>
  <r>
    <x v="15"/>
    <n v="297000"/>
    <x v="3"/>
  </r>
  <r>
    <x v="16"/>
    <n v="819000"/>
    <x v="3"/>
  </r>
  <r>
    <x v="17"/>
    <n v="397000"/>
    <x v="3"/>
  </r>
  <r>
    <x v="18"/>
    <n v="22100"/>
    <x v="3"/>
  </r>
  <r>
    <x v="19"/>
    <n v="399000"/>
    <x v="3"/>
  </r>
  <r>
    <x v="20"/>
    <n v="2080000"/>
    <x v="3"/>
  </r>
  <r>
    <x v="21"/>
    <n v="815000"/>
    <x v="3"/>
  </r>
  <r>
    <x v="22"/>
    <n v="565000"/>
    <x v="3"/>
  </r>
  <r>
    <x v="23"/>
    <n v="250000"/>
    <x v="3"/>
  </r>
  <r>
    <x v="24"/>
    <n v="23"/>
    <x v="3"/>
  </r>
  <r>
    <x v="25"/>
    <n v="110"/>
    <x v="3"/>
  </r>
  <r>
    <x v="26"/>
    <n v="1058245000"/>
    <x v="3"/>
  </r>
  <r>
    <x v="0"/>
    <n v="5031000"/>
    <x v="4"/>
  </r>
  <r>
    <x v="1"/>
    <n v="2817000"/>
    <x v="4"/>
  </r>
  <r>
    <x v="2"/>
    <n v="302000"/>
    <x v="4"/>
  </r>
  <r>
    <x v="3"/>
    <n v="15600"/>
    <x v="4"/>
  </r>
  <r>
    <x v="4"/>
    <n v="1807000"/>
    <x v="4"/>
  </r>
  <r>
    <x v="5"/>
    <n v="88800"/>
    <x v="4"/>
  </r>
  <r>
    <x v="6"/>
    <n v="1194647000"/>
    <x v="4"/>
  </r>
  <r>
    <x v="7"/>
    <n v="81000"/>
    <x v="4"/>
  </r>
  <r>
    <x v="8"/>
    <n v="1182375000"/>
    <x v="4"/>
  </r>
  <r>
    <x v="9"/>
    <n v="9259000"/>
    <x v="4"/>
  </r>
  <r>
    <x v="10"/>
    <n v="2932000"/>
    <x v="4"/>
  </r>
  <r>
    <x v="11"/>
    <n v="1911000"/>
    <x v="4"/>
  </r>
  <r>
    <x v="12"/>
    <n v="51500"/>
    <x v="4"/>
  </r>
  <r>
    <x v="13"/>
    <n v="1019000"/>
    <x v="4"/>
  </r>
  <r>
    <x v="14"/>
    <n v="410000"/>
    <x v="4"/>
  </r>
  <r>
    <x v="15"/>
    <n v="431000"/>
    <x v="4"/>
  </r>
  <r>
    <x v="16"/>
    <n v="850000"/>
    <x v="4"/>
  </r>
  <r>
    <x v="17"/>
    <n v="375000"/>
    <x v="4"/>
  </r>
  <r>
    <x v="18"/>
    <n v="37000"/>
    <x v="4"/>
  </r>
  <r>
    <x v="19"/>
    <n v="438000"/>
    <x v="4"/>
  </r>
  <r>
    <x v="20"/>
    <n v="3280000"/>
    <x v="4"/>
  </r>
  <r>
    <x v="21"/>
    <n v="1137000"/>
    <x v="4"/>
  </r>
  <r>
    <x v="22"/>
    <n v="875000"/>
    <x v="4"/>
  </r>
  <r>
    <x v="23"/>
    <n v="262000"/>
    <x v="4"/>
  </r>
  <r>
    <x v="24"/>
    <n v="100"/>
    <x v="4"/>
  </r>
  <r>
    <x v="25"/>
    <n v="150"/>
    <x v="4"/>
  </r>
  <r>
    <x v="26"/>
    <n v="1206856000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n v="39916000"/>
    <x v="0"/>
  </r>
  <r>
    <x v="1"/>
    <n v="4250000"/>
    <x v="0"/>
  </r>
  <r>
    <x v="2"/>
    <n v="871000"/>
    <x v="0"/>
  </r>
  <r>
    <x v="3"/>
    <n v="26275000"/>
    <x v="0"/>
  </r>
  <r>
    <x v="4"/>
    <n v="36800"/>
    <x v="0"/>
  </r>
  <r>
    <x v="5"/>
    <n v="8482000"/>
    <x v="0"/>
  </r>
  <r>
    <x v="6"/>
    <n v="171690000"/>
    <x v="0"/>
  </r>
  <r>
    <x v="7"/>
    <n v="24450000"/>
    <x v="0"/>
  </r>
  <r>
    <x v="8"/>
    <n v="102025000"/>
    <x v="0"/>
  </r>
  <r>
    <x v="9"/>
    <n v="20234000"/>
    <x v="0"/>
  </r>
  <r>
    <x v="10"/>
    <n v="24981000"/>
    <x v="0"/>
  </r>
  <r>
    <x v="11"/>
    <n v="10048000"/>
    <x v="0"/>
  </r>
  <r>
    <x v="12"/>
    <n v="7920000"/>
    <x v="0"/>
  </r>
  <r>
    <x v="13"/>
    <n v="570"/>
    <x v="0"/>
  </r>
  <r>
    <x v="14"/>
    <n v="2077000"/>
    <x v="0"/>
  </r>
  <r>
    <x v="15"/>
    <n v="51000"/>
    <x v="0"/>
  </r>
  <r>
    <x v="16"/>
    <n v="67800"/>
    <x v="0"/>
  </r>
  <r>
    <x v="17"/>
    <n v="18000"/>
    <x v="0"/>
  </r>
  <r>
    <x v="18"/>
    <n v="2500"/>
    <x v="0"/>
  </r>
  <r>
    <x v="19"/>
    <n v="47300"/>
    <x v="0"/>
  </r>
  <r>
    <x v="20"/>
    <n v="11700"/>
    <x v="0"/>
  </r>
  <r>
    <x v="21"/>
    <n v="14800"/>
    <x v="0"/>
  </r>
  <r>
    <x v="22"/>
    <n v="11800"/>
    <x v="0"/>
  </r>
  <r>
    <x v="23"/>
    <n v="3100"/>
    <x v="0"/>
  </r>
  <r>
    <x v="24"/>
    <n v="0"/>
    <x v="0"/>
  </r>
  <r>
    <x v="25"/>
    <n v="0"/>
    <x v="0"/>
  </r>
  <r>
    <x v="26"/>
    <n v="221749000"/>
    <x v="0"/>
  </r>
  <r>
    <x v="0"/>
    <n v="148210000"/>
    <x v="1"/>
  </r>
  <r>
    <x v="1"/>
    <n v="21574000"/>
    <x v="1"/>
  </r>
  <r>
    <x v="2"/>
    <n v="3494000"/>
    <x v="1"/>
  </r>
  <r>
    <x v="3"/>
    <n v="75812000"/>
    <x v="1"/>
  </r>
  <r>
    <x v="4"/>
    <n v="271000"/>
    <x v="1"/>
  </r>
  <r>
    <x v="5"/>
    <n v="47059000"/>
    <x v="1"/>
  </r>
  <r>
    <x v="6"/>
    <n v="406559000"/>
    <x v="1"/>
  </r>
  <r>
    <x v="7"/>
    <n v="12103000"/>
    <x v="1"/>
  </r>
  <r>
    <x v="8"/>
    <n v="224849000"/>
    <x v="1"/>
  </r>
  <r>
    <x v="9"/>
    <n v="96932000"/>
    <x v="1"/>
  </r>
  <r>
    <x v="10"/>
    <n v="72675000"/>
    <x v="1"/>
  </r>
  <r>
    <x v="11"/>
    <n v="18273000"/>
    <x v="1"/>
  </r>
  <r>
    <x v="12"/>
    <n v="11545000"/>
    <x v="1"/>
  </r>
  <r>
    <x v="13"/>
    <n v="676000"/>
    <x v="1"/>
  </r>
  <r>
    <x v="14"/>
    <n v="4034000"/>
    <x v="1"/>
  </r>
  <r>
    <x v="15"/>
    <n v="2018000"/>
    <x v="1"/>
  </r>
  <r>
    <x v="16"/>
    <n v="424800"/>
    <x v="1"/>
  </r>
  <r>
    <x v="17"/>
    <n v="70200"/>
    <x v="1"/>
  </r>
  <r>
    <x v="18"/>
    <n v="46600"/>
    <x v="1"/>
  </r>
  <r>
    <x v="19"/>
    <n v="308000"/>
    <x v="1"/>
  </r>
  <r>
    <x v="20"/>
    <n v="842000"/>
    <x v="1"/>
  </r>
  <r>
    <x v="21"/>
    <n v="70900"/>
    <x v="1"/>
  </r>
  <r>
    <x v="22"/>
    <n v="26000"/>
    <x v="1"/>
  </r>
  <r>
    <x v="23"/>
    <n v="44900"/>
    <x v="1"/>
  </r>
  <r>
    <x v="24"/>
    <n v="0"/>
    <x v="1"/>
  </r>
  <r>
    <x v="25"/>
    <n v="0"/>
    <x v="1"/>
  </r>
  <r>
    <x v="26"/>
    <n v="574379700"/>
    <x v="1"/>
  </r>
  <r>
    <x v="0"/>
    <n v="425860000"/>
    <x v="2"/>
  </r>
  <r>
    <x v="1"/>
    <n v="70824000"/>
    <x v="2"/>
  </r>
  <r>
    <x v="2"/>
    <n v="12226000"/>
    <x v="2"/>
  </r>
  <r>
    <x v="3"/>
    <n v="186697000"/>
    <x v="2"/>
  </r>
  <r>
    <x v="4"/>
    <n v="887000"/>
    <x v="2"/>
  </r>
  <r>
    <x v="5"/>
    <n v="155227000"/>
    <x v="2"/>
  </r>
  <r>
    <x v="6"/>
    <n v="1078854000"/>
    <x v="2"/>
  </r>
  <r>
    <x v="7"/>
    <n v="21601000"/>
    <x v="2"/>
  </r>
  <r>
    <x v="8"/>
    <n v="632333000"/>
    <x v="2"/>
  </r>
  <r>
    <x v="9"/>
    <n v="218910000"/>
    <x v="2"/>
  </r>
  <r>
    <x v="10"/>
    <n v="206010000"/>
    <x v="2"/>
  </r>
  <r>
    <x v="11"/>
    <n v="41492000"/>
    <x v="2"/>
  </r>
  <r>
    <x v="12"/>
    <n v="16776000"/>
    <x v="2"/>
  </r>
  <r>
    <x v="13"/>
    <n v="2865000"/>
    <x v="2"/>
  </r>
  <r>
    <x v="14"/>
    <n v="10276000"/>
    <x v="2"/>
  </r>
  <r>
    <x v="15"/>
    <n v="11576000"/>
    <x v="2"/>
  </r>
  <r>
    <x v="16"/>
    <n v="1527000"/>
    <x v="2"/>
  </r>
  <r>
    <x v="17"/>
    <n v="114000"/>
    <x v="2"/>
  </r>
  <r>
    <x v="18"/>
    <n v="148000"/>
    <x v="2"/>
  </r>
  <r>
    <x v="19"/>
    <n v="1265000"/>
    <x v="2"/>
  </r>
  <r>
    <x v="20"/>
    <n v="5492000"/>
    <x v="2"/>
  </r>
  <r>
    <x v="21"/>
    <n v="549000"/>
    <x v="2"/>
  </r>
  <r>
    <x v="22"/>
    <n v="484000"/>
    <x v="2"/>
  </r>
  <r>
    <x v="23"/>
    <n v="63800"/>
    <x v="2"/>
  </r>
  <r>
    <x v="24"/>
    <n v="950"/>
    <x v="2"/>
  </r>
  <r>
    <x v="25"/>
    <n v="69"/>
    <x v="2"/>
  </r>
  <r>
    <x v="26"/>
    <n v="1553773000"/>
    <x v="2"/>
  </r>
  <r>
    <x v="0"/>
    <n v="556923000"/>
    <x v="3"/>
  </r>
  <r>
    <x v="1"/>
    <n v="98610000"/>
    <x v="3"/>
  </r>
  <r>
    <x v="2"/>
    <n v="17310000"/>
    <x v="3"/>
  </r>
  <r>
    <x v="3"/>
    <n v="231451000"/>
    <x v="3"/>
  </r>
  <r>
    <x v="4"/>
    <n v="1046000"/>
    <x v="3"/>
  </r>
  <r>
    <x v="5"/>
    <n v="208506000"/>
    <x v="3"/>
  </r>
  <r>
    <x v="6"/>
    <n v="1270800000"/>
    <x v="3"/>
  </r>
  <r>
    <x v="7"/>
    <n v="24371000"/>
    <x v="3"/>
  </r>
  <r>
    <x v="8"/>
    <n v="748532000"/>
    <x v="3"/>
  </r>
  <r>
    <x v="9"/>
    <n v="248591000"/>
    <x v="3"/>
  </r>
  <r>
    <x v="10"/>
    <n v="249306000"/>
    <x v="3"/>
  </r>
  <r>
    <x v="11"/>
    <n v="50647000"/>
    <x v="3"/>
  </r>
  <r>
    <x v="12"/>
    <n v="19040000"/>
    <x v="3"/>
  </r>
  <r>
    <x v="13"/>
    <n v="5881000"/>
    <x v="3"/>
  </r>
  <r>
    <x v="14"/>
    <n v="11381000"/>
    <x v="3"/>
  </r>
  <r>
    <x v="15"/>
    <n v="14346000"/>
    <x v="3"/>
  </r>
  <r>
    <x v="16"/>
    <n v="1773000"/>
    <x v="3"/>
  </r>
  <r>
    <x v="17"/>
    <n v="119000"/>
    <x v="3"/>
  </r>
  <r>
    <x v="18"/>
    <n v="172000"/>
    <x v="3"/>
  </r>
  <r>
    <x v="19"/>
    <n v="1482000"/>
    <x v="3"/>
  </r>
  <r>
    <x v="20"/>
    <n v="5671000"/>
    <x v="3"/>
  </r>
  <r>
    <x v="21"/>
    <n v="888000"/>
    <x v="3"/>
  </r>
  <r>
    <x v="22"/>
    <n v="818000"/>
    <x v="3"/>
  </r>
  <r>
    <x v="23"/>
    <n v="68200"/>
    <x v="3"/>
  </r>
  <r>
    <x v="24"/>
    <n v="1100"/>
    <x v="3"/>
  </r>
  <r>
    <x v="25"/>
    <n v="75"/>
    <x v="3"/>
  </r>
  <r>
    <x v="26"/>
    <n v="1886702000"/>
    <x v="3"/>
  </r>
  <r>
    <x v="0"/>
    <n v="1043699000"/>
    <x v="4"/>
  </r>
  <r>
    <x v="1"/>
    <n v="198812000"/>
    <x v="4"/>
  </r>
  <r>
    <x v="2"/>
    <n v="35421000"/>
    <x v="4"/>
  </r>
  <r>
    <x v="3"/>
    <n v="352943000"/>
    <x v="4"/>
  </r>
  <r>
    <x v="4"/>
    <n v="1342000"/>
    <x v="4"/>
  </r>
  <r>
    <x v="5"/>
    <n v="455180000"/>
    <x v="4"/>
  </r>
  <r>
    <x v="6"/>
    <n v="1708609000"/>
    <x v="4"/>
  </r>
  <r>
    <x v="7"/>
    <n v="33750000"/>
    <x v="4"/>
  </r>
  <r>
    <x v="8"/>
    <n v="1027807000"/>
    <x v="4"/>
  </r>
  <r>
    <x v="9"/>
    <n v="302044000"/>
    <x v="4"/>
  </r>
  <r>
    <x v="10"/>
    <n v="345008000"/>
    <x v="4"/>
  </r>
  <r>
    <x v="11"/>
    <n v="73792000"/>
    <x v="4"/>
  </r>
  <r>
    <x v="12"/>
    <n v="23076000"/>
    <x v="4"/>
  </r>
  <r>
    <x v="13"/>
    <n v="12123000"/>
    <x v="4"/>
  </r>
  <r>
    <x v="14"/>
    <n v="15088000"/>
    <x v="4"/>
  </r>
  <r>
    <x v="15"/>
    <n v="23505000"/>
    <x v="4"/>
  </r>
  <r>
    <x v="16"/>
    <n v="2699000"/>
    <x v="4"/>
  </r>
  <r>
    <x v="17"/>
    <n v="136000"/>
    <x v="4"/>
  </r>
  <r>
    <x v="18"/>
    <n v="277000"/>
    <x v="4"/>
  </r>
  <r>
    <x v="19"/>
    <n v="2286000"/>
    <x v="4"/>
  </r>
  <r>
    <x v="20"/>
    <n v="12551000"/>
    <x v="4"/>
  </r>
  <r>
    <x v="21"/>
    <n v="1403000"/>
    <x v="4"/>
  </r>
  <r>
    <x v="22"/>
    <n v="1320000"/>
    <x v="4"/>
  </r>
  <r>
    <x v="23"/>
    <n v="80300"/>
    <x v="4"/>
  </r>
  <r>
    <x v="24"/>
    <n v="2200"/>
    <x v="4"/>
  </r>
  <r>
    <x v="25"/>
    <n v="170"/>
    <x v="4"/>
  </r>
  <r>
    <x v="26"/>
    <n v="2842753000"/>
    <x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n v="11636000"/>
    <x v="0"/>
  </r>
  <r>
    <x v="1"/>
    <n v="5266000"/>
    <x v="0"/>
  </r>
  <r>
    <x v="2"/>
    <n v="207000"/>
    <x v="0"/>
  </r>
  <r>
    <x v="3"/>
    <n v="3081000"/>
    <x v="0"/>
  </r>
  <r>
    <x v="4"/>
    <n v="2526000"/>
    <x v="0"/>
  </r>
  <r>
    <x v="5"/>
    <n v="557000"/>
    <x v="0"/>
  </r>
  <r>
    <x v="6"/>
    <n v="25086000"/>
    <x v="0"/>
  </r>
  <r>
    <x v="7"/>
    <n v="2251000"/>
    <x v="0"/>
  </r>
  <r>
    <x v="8"/>
    <n v="5182000"/>
    <x v="0"/>
  </r>
  <r>
    <x v="9"/>
    <n v="10124000"/>
    <x v="0"/>
  </r>
  <r>
    <x v="10"/>
    <n v="7529000"/>
    <x v="0"/>
  </r>
  <r>
    <x v="11"/>
    <n v="403546000"/>
    <x v="0"/>
  </r>
  <r>
    <x v="12"/>
    <n v="159695000"/>
    <x v="0"/>
  </r>
  <r>
    <x v="13"/>
    <n v="60324000"/>
    <x v="0"/>
  </r>
  <r>
    <x v="14"/>
    <n v="74391000"/>
    <x v="0"/>
  </r>
  <r>
    <x v="15"/>
    <n v="109136000"/>
    <x v="0"/>
  </r>
  <r>
    <x v="16"/>
    <n v="74462000"/>
    <x v="0"/>
  </r>
  <r>
    <x v="17"/>
    <n v="7986000"/>
    <x v="0"/>
  </r>
  <r>
    <x v="18"/>
    <n v="20595000"/>
    <x v="0"/>
  </r>
  <r>
    <x v="19"/>
    <n v="45881000"/>
    <x v="0"/>
  </r>
  <r>
    <x v="20"/>
    <n v="91429000"/>
    <x v="0"/>
  </r>
  <r>
    <x v="21"/>
    <n v="5651000"/>
    <x v="0"/>
  </r>
  <r>
    <x v="22"/>
    <n v="5207000"/>
    <x v="0"/>
  </r>
  <r>
    <x v="23"/>
    <n v="245000"/>
    <x v="0"/>
  </r>
  <r>
    <x v="24"/>
    <n v="68600"/>
    <x v="0"/>
  </r>
  <r>
    <x v="25"/>
    <n v="130000"/>
    <x v="0"/>
  </r>
  <r>
    <x v="26"/>
    <n v="611810000"/>
    <x v="0"/>
  </r>
  <r>
    <x v="0"/>
    <n v="137867000"/>
    <x v="1"/>
  </r>
  <r>
    <x v="1"/>
    <n v="54456000"/>
    <x v="1"/>
  </r>
  <r>
    <x v="2"/>
    <n v="29474000"/>
    <x v="1"/>
  </r>
  <r>
    <x v="3"/>
    <n v="5220000"/>
    <x v="1"/>
  </r>
  <r>
    <x v="4"/>
    <n v="19008000"/>
    <x v="1"/>
  </r>
  <r>
    <x v="5"/>
    <n v="29709000"/>
    <x v="1"/>
  </r>
  <r>
    <x v="6"/>
    <n v="97389000"/>
    <x v="1"/>
  </r>
  <r>
    <x v="7"/>
    <n v="11418000"/>
    <x v="1"/>
  </r>
  <r>
    <x v="8"/>
    <n v="27219000"/>
    <x v="1"/>
  </r>
  <r>
    <x v="9"/>
    <n v="52295000"/>
    <x v="1"/>
  </r>
  <r>
    <x v="10"/>
    <n v="6457000"/>
    <x v="1"/>
  </r>
  <r>
    <x v="11"/>
    <n v="490507000"/>
    <x v="1"/>
  </r>
  <r>
    <x v="12"/>
    <n v="156919000"/>
    <x v="1"/>
  </r>
  <r>
    <x v="13"/>
    <n v="75490000"/>
    <x v="1"/>
  </r>
  <r>
    <x v="14"/>
    <n v="111361000"/>
    <x v="1"/>
  </r>
  <r>
    <x v="15"/>
    <n v="146737000"/>
    <x v="1"/>
  </r>
  <r>
    <x v="16"/>
    <n v="269961000"/>
    <x v="1"/>
  </r>
  <r>
    <x v="17"/>
    <n v="19941000"/>
    <x v="1"/>
  </r>
  <r>
    <x v="18"/>
    <n v="66430000"/>
    <x v="1"/>
  </r>
  <r>
    <x v="19"/>
    <n v="183590000"/>
    <x v="1"/>
  </r>
  <r>
    <x v="20"/>
    <n v="202363000"/>
    <x v="1"/>
  </r>
  <r>
    <x v="21"/>
    <n v="17636000"/>
    <x v="1"/>
  </r>
  <r>
    <x v="22"/>
    <n v="14391000"/>
    <x v="1"/>
  </r>
  <r>
    <x v="23"/>
    <n v="2999000"/>
    <x v="1"/>
  </r>
  <r>
    <x v="24"/>
    <n v="246000"/>
    <x v="1"/>
  </r>
  <r>
    <x v="25"/>
    <n v="409000"/>
    <x v="1"/>
  </r>
  <r>
    <x v="26"/>
    <n v="1215723000"/>
    <x v="1"/>
  </r>
  <r>
    <x v="0"/>
    <n v="494053000"/>
    <x v="2"/>
  </r>
  <r>
    <x v="1"/>
    <n v="214013000"/>
    <x v="2"/>
  </r>
  <r>
    <x v="2"/>
    <n v="104579000"/>
    <x v="2"/>
  </r>
  <r>
    <x v="3"/>
    <n v="16761000"/>
    <x v="2"/>
  </r>
  <r>
    <x v="4"/>
    <n v="47598000"/>
    <x v="2"/>
  </r>
  <r>
    <x v="5"/>
    <n v="111103000"/>
    <x v="2"/>
  </r>
  <r>
    <x v="6"/>
    <n v="342012000"/>
    <x v="2"/>
  </r>
  <r>
    <x v="7"/>
    <n v="127573000"/>
    <x v="2"/>
  </r>
  <r>
    <x v="8"/>
    <n v="69990000"/>
    <x v="2"/>
  </r>
  <r>
    <x v="9"/>
    <n v="130271000"/>
    <x v="2"/>
  </r>
  <r>
    <x v="10"/>
    <n v="14178000"/>
    <x v="2"/>
  </r>
  <r>
    <x v="11"/>
    <n v="580116000"/>
    <x v="2"/>
  </r>
  <r>
    <x v="12"/>
    <n v="247550000"/>
    <x v="2"/>
  </r>
  <r>
    <x v="13"/>
    <n v="74228000"/>
    <x v="2"/>
  </r>
  <r>
    <x v="14"/>
    <n v="127943000"/>
    <x v="2"/>
  </r>
  <r>
    <x v="15"/>
    <n v="130395000"/>
    <x v="2"/>
  </r>
  <r>
    <x v="16"/>
    <n v="544686000"/>
    <x v="2"/>
  </r>
  <r>
    <x v="17"/>
    <n v="34774000"/>
    <x v="2"/>
  </r>
  <r>
    <x v="18"/>
    <n v="149426000"/>
    <x v="2"/>
  </r>
  <r>
    <x v="19"/>
    <n v="360486000"/>
    <x v="2"/>
  </r>
  <r>
    <x v="20"/>
    <n v="271554000"/>
    <x v="2"/>
  </r>
  <r>
    <x v="21"/>
    <n v="28019000"/>
    <x v="2"/>
  </r>
  <r>
    <x v="22"/>
    <n v="18869000"/>
    <x v="2"/>
  </r>
  <r>
    <x v="23"/>
    <n v="8004000"/>
    <x v="2"/>
  </r>
  <r>
    <x v="24"/>
    <n v="499000"/>
    <x v="2"/>
  </r>
  <r>
    <x v="25"/>
    <n v="647000"/>
    <x v="2"/>
  </r>
  <r>
    <x v="26"/>
    <n v="2260440000"/>
    <x v="2"/>
  </r>
  <r>
    <x v="0"/>
    <n v="654913000"/>
    <x v="3"/>
  </r>
  <r>
    <x v="1"/>
    <n v="292393000"/>
    <x v="3"/>
  </r>
  <r>
    <x v="2"/>
    <n v="148998000"/>
    <x v="3"/>
  </r>
  <r>
    <x v="3"/>
    <n v="11668000"/>
    <x v="3"/>
  </r>
  <r>
    <x v="4"/>
    <n v="55465000"/>
    <x v="3"/>
  </r>
  <r>
    <x v="5"/>
    <n v="146389000"/>
    <x v="3"/>
  </r>
  <r>
    <x v="6"/>
    <n v="377842000"/>
    <x v="3"/>
  </r>
  <r>
    <x v="7"/>
    <n v="128446000"/>
    <x v="3"/>
  </r>
  <r>
    <x v="8"/>
    <n v="80912000"/>
    <x v="3"/>
  </r>
  <r>
    <x v="9"/>
    <n v="152878000"/>
    <x v="3"/>
  </r>
  <r>
    <x v="10"/>
    <n v="15606000"/>
    <x v="3"/>
  </r>
  <r>
    <x v="11"/>
    <n v="572603000"/>
    <x v="3"/>
  </r>
  <r>
    <x v="12"/>
    <n v="245905000"/>
    <x v="3"/>
  </r>
  <r>
    <x v="13"/>
    <n v="106261000"/>
    <x v="3"/>
  </r>
  <r>
    <x v="14"/>
    <n v="152215000"/>
    <x v="3"/>
  </r>
  <r>
    <x v="15"/>
    <n v="196146000"/>
    <x v="3"/>
  </r>
  <r>
    <x v="16"/>
    <n v="653962000"/>
    <x v="3"/>
  </r>
  <r>
    <x v="17"/>
    <n v="43532000"/>
    <x v="3"/>
  </r>
  <r>
    <x v="18"/>
    <n v="179670000"/>
    <x v="3"/>
  </r>
  <r>
    <x v="19"/>
    <n v="430760000"/>
    <x v="3"/>
  </r>
  <r>
    <x v="20"/>
    <n v="368870000"/>
    <x v="3"/>
  </r>
  <r>
    <x v="21"/>
    <n v="42678000"/>
    <x v="3"/>
  </r>
  <r>
    <x v="22"/>
    <n v="30322000"/>
    <x v="3"/>
  </r>
  <r>
    <x v="23"/>
    <n v="11123000"/>
    <x v="3"/>
  </r>
  <r>
    <x v="24"/>
    <n v="549000"/>
    <x v="3"/>
  </r>
  <r>
    <x v="25"/>
    <n v="684000"/>
    <x v="3"/>
  </r>
  <r>
    <x v="26"/>
    <n v="7794799000"/>
    <x v="3"/>
  </r>
  <r>
    <x v="0"/>
    <n v="1280641000"/>
    <x v="4"/>
  </r>
  <r>
    <x v="1"/>
    <n v="577014000"/>
    <x v="4"/>
  </r>
  <r>
    <x v="2"/>
    <n v="328208000"/>
    <x v="4"/>
  </r>
  <r>
    <x v="3"/>
    <n v="14724000"/>
    <x v="4"/>
  </r>
  <r>
    <x v="4"/>
    <n v="70990000"/>
    <x v="4"/>
  </r>
  <r>
    <x v="5"/>
    <n v="289705000"/>
    <x v="4"/>
  </r>
  <r>
    <x v="6"/>
    <n v="559973000"/>
    <x v="4"/>
  </r>
  <r>
    <x v="7"/>
    <n v="218347000"/>
    <x v="4"/>
  </r>
  <r>
    <x v="8"/>
    <n v="124889000"/>
    <x v="4"/>
  </r>
  <r>
    <x v="9"/>
    <n v="200902000"/>
    <x v="4"/>
  </r>
  <r>
    <x v="10"/>
    <n v="15835000"/>
    <x v="4"/>
  </r>
  <r>
    <x v="11"/>
    <n v="496682000"/>
    <x v="4"/>
  </r>
  <r>
    <x v="12"/>
    <n v="220373000"/>
    <x v="4"/>
  </r>
  <r>
    <x v="13"/>
    <n v="68689000"/>
    <x v="4"/>
  </r>
  <r>
    <x v="14"/>
    <n v="98482000"/>
    <x v="4"/>
  </r>
  <r>
    <x v="15"/>
    <n v="109137000"/>
    <x v="4"/>
  </r>
  <r>
    <x v="16"/>
    <n v="685870000"/>
    <x v="4"/>
  </r>
  <r>
    <x v="17"/>
    <n v="39963000"/>
    <x v="4"/>
  </r>
  <r>
    <x v="18"/>
    <n v="209112000"/>
    <x v="4"/>
  </r>
  <r>
    <x v="19"/>
    <n v="436795000"/>
    <x v="4"/>
  </r>
  <r>
    <x v="20"/>
    <n v="276078000"/>
    <x v="4"/>
  </r>
  <r>
    <x v="21"/>
    <n v="34776000"/>
    <x v="4"/>
  </r>
  <r>
    <x v="22"/>
    <n v="16996000"/>
    <x v="4"/>
  </r>
  <r>
    <x v="23"/>
    <n v="16400000"/>
    <x v="4"/>
  </r>
  <r>
    <x v="24"/>
    <n v="614000"/>
    <x v="4"/>
  </r>
  <r>
    <x v="25"/>
    <n v="766000"/>
    <x v="4"/>
  </r>
  <r>
    <x v="26"/>
    <n v="33340190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4E80A-F0EA-4A3C-99C0-B2132ADDA3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2" firstHeaderRow="1" firstDataRow="2" firstDataCol="1"/>
  <pivotFields count="3">
    <pivotField axis="axisRow" showAll="0">
      <items count="28">
        <item x="0"/>
        <item x="6"/>
        <item x="22"/>
        <item x="17"/>
        <item x="18"/>
        <item x="1"/>
        <item x="7"/>
        <item x="12"/>
        <item x="11"/>
        <item x="26"/>
        <item x="16"/>
        <item x="23"/>
        <item x="24"/>
        <item x="2"/>
        <item x="3"/>
        <item x="20"/>
        <item x="13"/>
        <item x="21"/>
        <item x="25"/>
        <item x="19"/>
        <item x="8"/>
        <item x="9"/>
        <item x="4"/>
        <item x="14"/>
        <item x="5"/>
        <item x="10"/>
        <item x="15"/>
        <item t="default"/>
      </items>
    </pivotField>
    <pivotField dataField="1" numFmtId="164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opulation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A946A-3C41-4734-B0C3-1C33771AC0E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2" firstHeaderRow="1" firstDataRow="2" firstDataCol="1"/>
  <pivotFields count="3">
    <pivotField axis="axisRow" showAll="0">
      <items count="28">
        <item x="0"/>
        <item x="6"/>
        <item x="22"/>
        <item x="17"/>
        <item x="18"/>
        <item x="1"/>
        <item x="7"/>
        <item x="12"/>
        <item x="11"/>
        <item x="26"/>
        <item x="16"/>
        <item x="23"/>
        <item x="24"/>
        <item x="2"/>
        <item x="3"/>
        <item x="20"/>
        <item x="13"/>
        <item x="21"/>
        <item x="25"/>
        <item x="19"/>
        <item x="8"/>
        <item x="9"/>
        <item x="4"/>
        <item x="14"/>
        <item x="5"/>
        <item x="10"/>
        <item x="15"/>
        <item t="default"/>
      </items>
    </pivotField>
    <pivotField dataField="1" numFmtId="164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gnostics Population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2AE71-ADB9-49E1-86A5-FFB285356DC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2" firstHeaderRow="1" firstDataRow="2" firstDataCol="1"/>
  <pivotFields count="3">
    <pivotField axis="axisRow" showAll="0">
      <items count="28">
        <item x="0"/>
        <item x="6"/>
        <item x="22"/>
        <item x="17"/>
        <item x="18"/>
        <item x="1"/>
        <item x="7"/>
        <item x="12"/>
        <item x="11"/>
        <item x="26"/>
        <item x="16"/>
        <item x="23"/>
        <item x="24"/>
        <item x="2"/>
        <item x="3"/>
        <item x="20"/>
        <item x="13"/>
        <item x="21"/>
        <item x="25"/>
        <item x="19"/>
        <item x="8"/>
        <item x="9"/>
        <item x="4"/>
        <item x="14"/>
        <item x="5"/>
        <item x="10"/>
        <item x="15"/>
        <item t="default"/>
      </items>
    </pivotField>
    <pivotField dataField="1" showAll="0"/>
    <pivotField axis="axisCol" numFmtI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theist Popula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2D561-1926-4D0A-903A-92EBE5B2E304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2" firstHeaderRow="1" firstDataRow="2" firstDataCol="1"/>
  <pivotFields count="3">
    <pivotField axis="axisRow" showAll="0">
      <items count="28">
        <item x="0"/>
        <item x="6"/>
        <item x="22"/>
        <item x="17"/>
        <item x="18"/>
        <item x="1"/>
        <item x="7"/>
        <item x="12"/>
        <item x="11"/>
        <item x="26"/>
        <item x="16"/>
        <item x="23"/>
        <item x="24"/>
        <item x="2"/>
        <item x="3"/>
        <item x="20"/>
        <item x="13"/>
        <item x="21"/>
        <item x="25"/>
        <item x="19"/>
        <item x="8"/>
        <item x="9"/>
        <item x="4"/>
        <item x="14"/>
        <item x="5"/>
        <item x="10"/>
        <item x="15"/>
        <item t="default"/>
      </items>
    </pivotField>
    <pivotField dataField="1" numFmtId="164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Buddhist Population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8ECA2-A76E-4CA1-BBFF-9B518BA9CAED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2" firstHeaderRow="1" firstDataRow="2" firstDataCol="1"/>
  <pivotFields count="3">
    <pivotField axis="axisRow" showAll="0">
      <items count="28">
        <item x="0"/>
        <item x="6"/>
        <item x="22"/>
        <item x="17"/>
        <item x="18"/>
        <item x="1"/>
        <item x="7"/>
        <item x="12"/>
        <item x="11"/>
        <item x="26"/>
        <item x="16"/>
        <item x="23"/>
        <item x="24"/>
        <item x="2"/>
        <item x="3"/>
        <item x="20"/>
        <item x="13"/>
        <item x="21"/>
        <item x="25"/>
        <item x="19"/>
        <item x="8"/>
        <item x="9"/>
        <item x="4"/>
        <item x="14"/>
        <item x="5"/>
        <item x="10"/>
        <item x="15"/>
        <item t="default"/>
      </items>
    </pivotField>
    <pivotField dataField="1" numFmtId="164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hristian Population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DF70D-BE71-42DB-92CB-FAED689CF0AD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2" firstHeaderRow="1" firstDataRow="2" firstDataCol="1"/>
  <pivotFields count="3">
    <pivotField axis="axisRow" showAll="0">
      <items count="28">
        <item x="0"/>
        <item x="6"/>
        <item x="22"/>
        <item x="17"/>
        <item x="18"/>
        <item x="1"/>
        <item x="7"/>
        <item x="12"/>
        <item x="11"/>
        <item x="26"/>
        <item x="16"/>
        <item x="23"/>
        <item x="24"/>
        <item x="2"/>
        <item x="3"/>
        <item x="20"/>
        <item x="13"/>
        <item x="21"/>
        <item x="25"/>
        <item x="19"/>
        <item x="8"/>
        <item x="9"/>
        <item x="4"/>
        <item x="14"/>
        <item x="5"/>
        <item x="10"/>
        <item x="15"/>
        <item t="default"/>
      </items>
    </pivotField>
    <pivotField dataField="1" numFmtId="164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indu Population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8232E-805B-4E94-9024-4FCAA7643BAA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2" firstHeaderRow="1" firstDataRow="2" firstDataCol="1"/>
  <pivotFields count="3">
    <pivotField axis="axisRow" showAll="0">
      <items count="28">
        <item x="0"/>
        <item x="6"/>
        <item x="22"/>
        <item x="17"/>
        <item x="18"/>
        <item x="1"/>
        <item x="7"/>
        <item x="12"/>
        <item x="11"/>
        <item x="26"/>
        <item x="16"/>
        <item x="23"/>
        <item x="24"/>
        <item x="2"/>
        <item x="3"/>
        <item x="20"/>
        <item x="13"/>
        <item x="21"/>
        <item x="25"/>
        <item x="19"/>
        <item x="8"/>
        <item x="9"/>
        <item x="4"/>
        <item x="14"/>
        <item x="5"/>
        <item x="10"/>
        <item x="15"/>
        <item t="default"/>
      </items>
    </pivotField>
    <pivotField dataField="1" numFmtId="164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uslim Population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B329-ADF5-432C-B0BF-9737EDEA8D39}">
  <dimension ref="A1:P445"/>
  <sheetViews>
    <sheetView topLeftCell="A235" zoomScale="115" zoomScaleNormal="115" workbookViewId="0">
      <selection activeCell="F458" sqref="F458"/>
    </sheetView>
  </sheetViews>
  <sheetFormatPr defaultRowHeight="14.5" x14ac:dyDescent="0.35"/>
  <cols>
    <col min="1" max="1" width="19.81640625" bestFit="1" customWidth="1"/>
    <col min="2" max="2" width="16.36328125" bestFit="1" customWidth="1"/>
    <col min="3" max="5" width="17.453125" bestFit="1" customWidth="1"/>
    <col min="6" max="7" width="16.36328125" bestFit="1" customWidth="1"/>
    <col min="11" max="11" width="20.81640625" bestFit="1" customWidth="1"/>
    <col min="12" max="12" width="10.1796875" bestFit="1" customWidth="1"/>
    <col min="13" max="16" width="13.81640625" bestFit="1" customWidth="1"/>
  </cols>
  <sheetData>
    <row r="1" spans="1:16" x14ac:dyDescent="0.35">
      <c r="A1" s="19" t="s">
        <v>33</v>
      </c>
    </row>
    <row r="2" spans="1:16" x14ac:dyDescent="0.35">
      <c r="A2" t="s">
        <v>32</v>
      </c>
      <c r="B2">
        <v>1910</v>
      </c>
      <c r="C2">
        <v>2010</v>
      </c>
      <c r="D2">
        <v>2020</v>
      </c>
      <c r="E2">
        <v>2050</v>
      </c>
      <c r="F2" t="s">
        <v>34</v>
      </c>
      <c r="K2" s="6"/>
      <c r="L2" s="20"/>
      <c r="M2" s="20"/>
      <c r="N2" s="20"/>
      <c r="O2" s="20"/>
      <c r="P2" s="20"/>
    </row>
    <row r="3" spans="1:16" x14ac:dyDescent="0.35">
      <c r="A3" t="s">
        <v>2</v>
      </c>
      <c r="B3" s="16">
        <v>33012000</v>
      </c>
      <c r="C3" s="16">
        <v>324044000</v>
      </c>
      <c r="D3" s="16">
        <v>445406000</v>
      </c>
      <c r="E3" s="16">
        <v>851218000</v>
      </c>
      <c r="F3" s="18">
        <f>(E3-B3)/B3</f>
        <v>24.78510844541379</v>
      </c>
      <c r="K3" s="6"/>
      <c r="L3" s="20"/>
      <c r="M3" s="20"/>
      <c r="N3" s="20"/>
      <c r="O3" s="20"/>
      <c r="P3" s="20"/>
    </row>
    <row r="4" spans="1:16" x14ac:dyDescent="0.35">
      <c r="A4" t="s">
        <v>6</v>
      </c>
      <c r="B4" s="16">
        <v>33296000</v>
      </c>
      <c r="C4" s="16">
        <v>304261000</v>
      </c>
      <c r="D4" s="16">
        <v>401861000</v>
      </c>
      <c r="E4" s="16">
        <v>796494000</v>
      </c>
      <c r="F4" s="18">
        <f t="shared" ref="F4:F29" si="0">(E4-B4)/B4</f>
        <v>22.92161220567035</v>
      </c>
      <c r="K4" s="6"/>
      <c r="L4" s="20"/>
      <c r="M4" s="20"/>
      <c r="N4" s="20"/>
      <c r="O4" s="20"/>
      <c r="P4" s="20"/>
    </row>
    <row r="5" spans="1:16" x14ac:dyDescent="0.35">
      <c r="A5" t="s">
        <v>1</v>
      </c>
      <c r="B5" s="16">
        <v>124541000</v>
      </c>
      <c r="C5" s="16">
        <v>1022234000</v>
      </c>
      <c r="D5" s="16">
        <v>1340598000</v>
      </c>
      <c r="E5" s="16">
        <v>2489275000</v>
      </c>
      <c r="F5" s="18">
        <f t="shared" si="0"/>
        <v>18.987594446808682</v>
      </c>
      <c r="K5" s="6"/>
      <c r="L5" s="20"/>
      <c r="M5" s="20"/>
      <c r="N5" s="20"/>
      <c r="O5" s="20"/>
      <c r="P5" s="20"/>
    </row>
    <row r="6" spans="1:16" x14ac:dyDescent="0.35">
      <c r="A6" t="s">
        <v>3</v>
      </c>
      <c r="B6" s="16">
        <v>19445000</v>
      </c>
      <c r="C6" s="16">
        <v>126689000</v>
      </c>
      <c r="D6" s="16">
        <v>179595000</v>
      </c>
      <c r="E6" s="16">
        <v>382640000</v>
      </c>
      <c r="F6" s="18">
        <f t="shared" si="0"/>
        <v>18.678066340961688</v>
      </c>
      <c r="K6" s="6"/>
      <c r="L6" s="20"/>
      <c r="M6" s="20"/>
      <c r="N6" s="20"/>
      <c r="O6" s="20"/>
      <c r="P6" s="20"/>
    </row>
    <row r="7" spans="1:16" x14ac:dyDescent="0.35">
      <c r="A7" t="s">
        <v>5</v>
      </c>
      <c r="B7" s="16">
        <v>6819000</v>
      </c>
      <c r="C7" s="16">
        <v>57780000</v>
      </c>
      <c r="D7" s="16">
        <v>67504000</v>
      </c>
      <c r="E7" s="16">
        <v>87379000</v>
      </c>
      <c r="F7" s="18">
        <f t="shared" si="0"/>
        <v>11.814048980788971</v>
      </c>
      <c r="K7" s="6"/>
      <c r="L7" s="20"/>
      <c r="M7" s="20"/>
      <c r="N7" s="20"/>
      <c r="O7" s="20"/>
      <c r="P7" s="20"/>
    </row>
    <row r="8" spans="1:16" x14ac:dyDescent="0.35">
      <c r="A8" t="s">
        <v>4</v>
      </c>
      <c r="B8" s="16">
        <v>31968000</v>
      </c>
      <c r="C8" s="16">
        <v>209459000</v>
      </c>
      <c r="D8" s="16">
        <v>246233000</v>
      </c>
      <c r="E8" s="16">
        <v>371545000</v>
      </c>
      <c r="F8" s="18">
        <f t="shared" si="0"/>
        <v>10.622403653653654</v>
      </c>
      <c r="K8" s="6"/>
      <c r="L8" s="20"/>
      <c r="M8" s="20"/>
      <c r="N8" s="20"/>
      <c r="O8" s="20"/>
      <c r="P8" s="20"/>
    </row>
    <row r="9" spans="1:16" x14ac:dyDescent="0.35">
      <c r="A9" t="s">
        <v>11</v>
      </c>
      <c r="B9" s="16">
        <v>32982000</v>
      </c>
      <c r="C9" s="16">
        <v>231995000</v>
      </c>
      <c r="D9" s="16">
        <v>279637000</v>
      </c>
      <c r="E9" s="16">
        <v>382502000</v>
      </c>
      <c r="F9" s="18">
        <f t="shared" si="0"/>
        <v>10.597295494512158</v>
      </c>
      <c r="K9" s="6"/>
      <c r="L9" s="20"/>
      <c r="M9" s="20"/>
      <c r="N9" s="20"/>
      <c r="O9" s="20"/>
      <c r="P9" s="20"/>
    </row>
    <row r="10" spans="1:16" x14ac:dyDescent="0.35">
      <c r="A10" t="s">
        <v>24</v>
      </c>
      <c r="B10" s="16">
        <v>1596000</v>
      </c>
      <c r="C10" s="16">
        <v>8746000</v>
      </c>
      <c r="D10" s="16">
        <v>11123000</v>
      </c>
      <c r="E10" s="16">
        <v>17469000</v>
      </c>
      <c r="F10" s="18">
        <f t="shared" si="0"/>
        <v>9.9454887218045105</v>
      </c>
      <c r="K10" s="6"/>
      <c r="L10" s="20"/>
      <c r="M10" s="20"/>
      <c r="N10" s="20"/>
      <c r="O10" s="20"/>
      <c r="P10" s="20"/>
    </row>
    <row r="11" spans="1:16" x14ac:dyDescent="0.35">
      <c r="A11" t="s">
        <v>19</v>
      </c>
      <c r="B11" s="16">
        <v>20806000</v>
      </c>
      <c r="C11" s="16">
        <v>155881000</v>
      </c>
      <c r="D11" s="16">
        <v>179670000</v>
      </c>
      <c r="E11" s="16">
        <v>223567000</v>
      </c>
      <c r="F11" s="18">
        <f t="shared" si="0"/>
        <v>9.7453138517735276</v>
      </c>
      <c r="K11" s="6"/>
      <c r="L11" s="20"/>
      <c r="M11" s="20"/>
      <c r="N11" s="20"/>
      <c r="O11" s="20"/>
      <c r="P11" s="20"/>
    </row>
    <row r="12" spans="1:16" x14ac:dyDescent="0.35">
      <c r="A12" t="s">
        <v>20</v>
      </c>
      <c r="B12" s="16">
        <v>49276000</v>
      </c>
      <c r="C12" s="16">
        <v>392555000</v>
      </c>
      <c r="D12" s="16">
        <v>430760000</v>
      </c>
      <c r="E12" s="16">
        <v>491472000</v>
      </c>
      <c r="F12" s="18">
        <f t="shared" si="0"/>
        <v>8.973861514733338</v>
      </c>
      <c r="K12" s="6"/>
      <c r="L12" s="20"/>
      <c r="M12" s="20"/>
      <c r="N12" s="20"/>
      <c r="O12" s="20"/>
      <c r="P12" s="20"/>
    </row>
    <row r="13" spans="1:16" x14ac:dyDescent="0.35">
      <c r="A13" t="s">
        <v>17</v>
      </c>
      <c r="B13" s="16">
        <v>78254000</v>
      </c>
      <c r="C13" s="16">
        <v>590082000</v>
      </c>
      <c r="D13" s="16">
        <v>653962000</v>
      </c>
      <c r="E13" s="16">
        <v>762432000</v>
      </c>
      <c r="F13" s="18">
        <f t="shared" si="0"/>
        <v>8.743041889232499</v>
      </c>
      <c r="K13" s="6"/>
      <c r="L13" s="20"/>
      <c r="M13" s="20"/>
      <c r="N13" s="20"/>
      <c r="O13" s="20"/>
      <c r="P13" s="20"/>
    </row>
    <row r="14" spans="1:16" x14ac:dyDescent="0.35">
      <c r="A14" t="s">
        <v>10</v>
      </c>
      <c r="B14" s="16">
        <v>93859000</v>
      </c>
      <c r="C14" s="16">
        <v>593415000</v>
      </c>
      <c r="D14" s="16">
        <v>668620000</v>
      </c>
      <c r="E14" s="16">
        <v>794002000</v>
      </c>
      <c r="F14" s="18">
        <f t="shared" si="0"/>
        <v>7.4595190658327919</v>
      </c>
      <c r="K14" s="6"/>
      <c r="L14" s="20"/>
      <c r="M14" s="20"/>
      <c r="N14" s="20"/>
      <c r="O14" s="20"/>
      <c r="P14" s="20"/>
    </row>
    <row r="15" spans="1:16" x14ac:dyDescent="0.35">
      <c r="A15" t="s">
        <v>22</v>
      </c>
      <c r="B15" s="16">
        <v>7192000</v>
      </c>
      <c r="C15" s="16">
        <v>36593000</v>
      </c>
      <c r="D15" s="16">
        <v>42678000</v>
      </c>
      <c r="E15" s="16">
        <v>57376000</v>
      </c>
      <c r="F15" s="18">
        <f t="shared" si="0"/>
        <v>6.9777530589543941</v>
      </c>
      <c r="K15" s="6"/>
      <c r="L15" s="20"/>
      <c r="M15" s="20"/>
      <c r="N15" s="20"/>
      <c r="O15" s="20"/>
      <c r="P15" s="20"/>
    </row>
    <row r="16" spans="1:16" x14ac:dyDescent="0.35">
      <c r="A16" t="s">
        <v>25</v>
      </c>
      <c r="B16" s="16">
        <v>89400</v>
      </c>
      <c r="C16" s="16">
        <v>536000</v>
      </c>
      <c r="D16" s="16">
        <v>549000</v>
      </c>
      <c r="E16" s="16">
        <v>674000</v>
      </c>
      <c r="F16" s="18">
        <f t="shared" si="0"/>
        <v>6.5391498881431769</v>
      </c>
      <c r="K16" s="6"/>
      <c r="L16" s="20"/>
      <c r="M16" s="20"/>
      <c r="N16" s="20"/>
      <c r="O16" s="20"/>
      <c r="P16" s="20"/>
    </row>
    <row r="17" spans="1:16" x14ac:dyDescent="0.35">
      <c r="A17" t="s">
        <v>9</v>
      </c>
      <c r="B17" s="16">
        <v>345718000</v>
      </c>
      <c r="C17" s="16">
        <v>1764872000</v>
      </c>
      <c r="D17" s="16">
        <v>2014708000</v>
      </c>
      <c r="E17" s="16">
        <v>2496417000</v>
      </c>
      <c r="F17" s="18">
        <f t="shared" si="0"/>
        <v>6.2209633284931654</v>
      </c>
      <c r="K17" s="6"/>
      <c r="L17" s="20"/>
      <c r="M17" s="20"/>
      <c r="N17" s="20"/>
      <c r="O17" s="20"/>
      <c r="P17" s="20"/>
    </row>
    <row r="18" spans="1:16" x14ac:dyDescent="0.35">
      <c r="A18" t="s">
        <v>23</v>
      </c>
      <c r="B18" s="16">
        <v>5375000</v>
      </c>
      <c r="C18" s="16">
        <v>26637000</v>
      </c>
      <c r="D18" s="16">
        <v>30322000</v>
      </c>
      <c r="E18" s="16">
        <v>38422000</v>
      </c>
      <c r="F18" s="18">
        <f t="shared" si="0"/>
        <v>6.1482790697674421</v>
      </c>
      <c r="K18" s="6"/>
      <c r="L18" s="20"/>
      <c r="M18" s="20"/>
      <c r="N18" s="20"/>
      <c r="O18" s="20"/>
      <c r="P18" s="20"/>
    </row>
    <row r="19" spans="1:16" x14ac:dyDescent="0.35">
      <c r="A19" t="s">
        <v>26</v>
      </c>
      <c r="B19" s="16">
        <v>131000</v>
      </c>
      <c r="C19" s="16">
        <v>673000</v>
      </c>
      <c r="D19" s="16">
        <v>684000</v>
      </c>
      <c r="E19" s="16">
        <v>811000</v>
      </c>
      <c r="F19" s="18">
        <f t="shared" si="0"/>
        <v>5.1908396946564883</v>
      </c>
      <c r="K19" s="6"/>
      <c r="L19" s="20"/>
      <c r="M19" s="20"/>
      <c r="N19" s="20"/>
      <c r="O19" s="20"/>
      <c r="P19" s="20"/>
    </row>
    <row r="20" spans="1:16" x14ac:dyDescent="0.35">
      <c r="A20" t="s">
        <v>18</v>
      </c>
      <c r="B20" s="16">
        <v>8172000</v>
      </c>
      <c r="C20" s="16">
        <v>41646000</v>
      </c>
      <c r="D20" s="16">
        <v>43532000</v>
      </c>
      <c r="E20" s="16">
        <v>47394000</v>
      </c>
      <c r="F20" s="18">
        <f t="shared" si="0"/>
        <v>4.7995594713656384</v>
      </c>
      <c r="K20" s="6"/>
      <c r="L20" s="20"/>
      <c r="M20" s="20"/>
      <c r="N20" s="20"/>
      <c r="O20" s="20"/>
      <c r="P20" s="20"/>
    </row>
    <row r="21" spans="1:16" x14ac:dyDescent="0.35">
      <c r="A21" t="s">
        <v>27</v>
      </c>
      <c r="B21" s="16">
        <v>1758412000</v>
      </c>
      <c r="C21" s="16">
        <v>6895889000</v>
      </c>
      <c r="D21" s="16">
        <v>7794799000</v>
      </c>
      <c r="E21" s="16">
        <v>9735034000</v>
      </c>
      <c r="F21" s="18">
        <f t="shared" si="0"/>
        <v>4.5362645386860416</v>
      </c>
      <c r="K21" s="6"/>
      <c r="L21" s="20"/>
      <c r="M21" s="20"/>
      <c r="N21" s="20"/>
      <c r="O21" s="20"/>
      <c r="P21" s="20"/>
    </row>
    <row r="22" spans="1:16" x14ac:dyDescent="0.35">
      <c r="A22" t="s">
        <v>7</v>
      </c>
      <c r="B22" s="16">
        <v>1026693000</v>
      </c>
      <c r="C22" s="16">
        <v>4164252000</v>
      </c>
      <c r="D22" s="16">
        <v>4641055000</v>
      </c>
      <c r="E22" s="16">
        <v>5290263000</v>
      </c>
      <c r="F22" s="18">
        <f t="shared" si="0"/>
        <v>4.1527214074703931</v>
      </c>
      <c r="K22" s="6"/>
      <c r="L22" s="20"/>
      <c r="M22" s="20"/>
      <c r="N22" s="20"/>
      <c r="O22" s="20"/>
      <c r="P22" s="20"/>
    </row>
    <row r="23" spans="1:16" x14ac:dyDescent="0.35">
      <c r="A23" t="s">
        <v>21</v>
      </c>
      <c r="B23" s="16">
        <v>94689000</v>
      </c>
      <c r="C23" s="16">
        <v>344529000</v>
      </c>
      <c r="D23" s="16">
        <v>368870000</v>
      </c>
      <c r="E23" s="16">
        <v>425200000</v>
      </c>
      <c r="F23" s="18">
        <f t="shared" si="0"/>
        <v>3.4904899196316364</v>
      </c>
      <c r="K23" s="6"/>
      <c r="L23" s="20"/>
      <c r="M23" s="20"/>
      <c r="N23" s="20"/>
      <c r="O23" s="20"/>
      <c r="P23" s="20"/>
    </row>
    <row r="24" spans="1:16" x14ac:dyDescent="0.35">
      <c r="A24" t="s">
        <v>8</v>
      </c>
      <c r="B24" s="16">
        <v>554135000</v>
      </c>
      <c r="C24" s="16">
        <v>1573970000</v>
      </c>
      <c r="D24" s="16">
        <v>1678090000</v>
      </c>
      <c r="E24" s="16">
        <v>1617342000</v>
      </c>
      <c r="F24" s="18">
        <f t="shared" si="0"/>
        <v>1.9186786613370388</v>
      </c>
      <c r="K24" s="6"/>
      <c r="L24" s="20"/>
      <c r="M24" s="20"/>
      <c r="N24" s="20"/>
      <c r="O24" s="20"/>
      <c r="P24" s="20"/>
    </row>
    <row r="25" spans="1:16" x14ac:dyDescent="0.35">
      <c r="A25" t="s">
        <v>14</v>
      </c>
      <c r="B25" s="16">
        <v>61473000</v>
      </c>
      <c r="C25" s="16">
        <v>99205000</v>
      </c>
      <c r="D25" s="16">
        <v>106261000</v>
      </c>
      <c r="E25" s="16">
        <v>114960000</v>
      </c>
      <c r="F25" s="18">
        <f t="shared" si="0"/>
        <v>0.870089307500854</v>
      </c>
      <c r="K25" s="6"/>
      <c r="L25" s="20"/>
      <c r="M25" s="20"/>
      <c r="N25" s="20"/>
      <c r="O25" s="20"/>
      <c r="P25" s="20"/>
    </row>
    <row r="26" spans="1:16" x14ac:dyDescent="0.35">
      <c r="A26" t="s">
        <v>16</v>
      </c>
      <c r="B26" s="16">
        <v>110558000</v>
      </c>
      <c r="C26" s="16">
        <v>189052000</v>
      </c>
      <c r="D26" s="16">
        <v>196146000</v>
      </c>
      <c r="E26" s="16">
        <v>196902000</v>
      </c>
      <c r="F26" s="18">
        <f t="shared" si="0"/>
        <v>0.78098373704300006</v>
      </c>
      <c r="K26" s="6"/>
      <c r="L26" s="20"/>
      <c r="M26" s="20"/>
      <c r="N26" s="20"/>
      <c r="O26" s="20"/>
      <c r="P26" s="20"/>
    </row>
    <row r="27" spans="1:16" x14ac:dyDescent="0.35">
      <c r="A27" t="s">
        <v>15</v>
      </c>
      <c r="B27" s="16">
        <v>76828000</v>
      </c>
      <c r="C27" s="16">
        <v>155171000</v>
      </c>
      <c r="D27" s="16">
        <v>152215000</v>
      </c>
      <c r="E27" s="16">
        <v>136648000</v>
      </c>
      <c r="F27" s="18">
        <f t="shared" si="0"/>
        <v>0.7786223772582912</v>
      </c>
      <c r="K27" s="6"/>
      <c r="L27" s="20"/>
      <c r="M27" s="20"/>
      <c r="N27" s="20"/>
      <c r="O27" s="20"/>
      <c r="P27" s="20"/>
    </row>
    <row r="28" spans="1:16" x14ac:dyDescent="0.35">
      <c r="A28" t="s">
        <v>12</v>
      </c>
      <c r="B28" s="16">
        <v>427044000</v>
      </c>
      <c r="C28" s="16">
        <v>738199000</v>
      </c>
      <c r="D28" s="16">
        <v>747636000</v>
      </c>
      <c r="E28" s="16">
        <v>710486000</v>
      </c>
      <c r="F28" s="18">
        <f t="shared" si="0"/>
        <v>0.6637302011033992</v>
      </c>
      <c r="K28" s="21"/>
      <c r="L28" s="22"/>
      <c r="M28" s="22"/>
      <c r="N28" s="22"/>
      <c r="O28" s="22"/>
      <c r="P28" s="22"/>
    </row>
    <row r="29" spans="1:16" x14ac:dyDescent="0.35">
      <c r="A29" t="s">
        <v>13</v>
      </c>
      <c r="B29" s="16">
        <v>178184000</v>
      </c>
      <c r="C29" s="16">
        <v>294771000</v>
      </c>
      <c r="D29" s="16">
        <v>293013000</v>
      </c>
      <c r="E29" s="16">
        <v>261977000</v>
      </c>
      <c r="F29" s="18">
        <f t="shared" si="0"/>
        <v>0.47026107843577425</v>
      </c>
    </row>
    <row r="32" spans="1:16" x14ac:dyDescent="0.35">
      <c r="A32" s="19" t="s">
        <v>33</v>
      </c>
    </row>
    <row r="33" spans="1:2" x14ac:dyDescent="0.35">
      <c r="A33" t="s">
        <v>32</v>
      </c>
      <c r="B33" t="s">
        <v>34</v>
      </c>
    </row>
    <row r="34" spans="1:2" x14ac:dyDescent="0.35">
      <c r="A34" t="s">
        <v>2</v>
      </c>
      <c r="B34" s="18">
        <v>25.78510844541379</v>
      </c>
    </row>
    <row r="35" spans="1:2" x14ac:dyDescent="0.35">
      <c r="A35" t="s">
        <v>6</v>
      </c>
      <c r="B35" s="18">
        <v>23.92161220567035</v>
      </c>
    </row>
    <row r="36" spans="1:2" x14ac:dyDescent="0.35">
      <c r="A36" t="s">
        <v>1</v>
      </c>
      <c r="B36" s="18">
        <v>19.987594446808682</v>
      </c>
    </row>
    <row r="37" spans="1:2" x14ac:dyDescent="0.35">
      <c r="A37" t="s">
        <v>3</v>
      </c>
      <c r="B37" s="18">
        <v>19.678066340961688</v>
      </c>
    </row>
    <row r="38" spans="1:2" x14ac:dyDescent="0.35">
      <c r="A38" t="s">
        <v>5</v>
      </c>
      <c r="B38" s="18">
        <v>12.814048980788971</v>
      </c>
    </row>
    <row r="39" spans="1:2" x14ac:dyDescent="0.35">
      <c r="A39" t="s">
        <v>4</v>
      </c>
      <c r="B39" s="18">
        <v>11.622403653653654</v>
      </c>
    </row>
    <row r="40" spans="1:2" x14ac:dyDescent="0.35">
      <c r="A40" t="s">
        <v>11</v>
      </c>
      <c r="B40" s="18">
        <v>11.597295494512158</v>
      </c>
    </row>
    <row r="41" spans="1:2" x14ac:dyDescent="0.35">
      <c r="A41" t="s">
        <v>24</v>
      </c>
      <c r="B41" s="18">
        <v>10.94548872180451</v>
      </c>
    </row>
    <row r="42" spans="1:2" x14ac:dyDescent="0.35">
      <c r="A42" t="s">
        <v>19</v>
      </c>
      <c r="B42" s="18">
        <v>10.745313851773528</v>
      </c>
    </row>
    <row r="43" spans="1:2" x14ac:dyDescent="0.35">
      <c r="A43" t="s">
        <v>20</v>
      </c>
      <c r="B43" s="18">
        <v>9.973861514733338</v>
      </c>
    </row>
    <row r="44" spans="1:2" x14ac:dyDescent="0.35">
      <c r="A44" t="s">
        <v>17</v>
      </c>
      <c r="B44" s="18">
        <v>9.743041889232499</v>
      </c>
    </row>
    <row r="45" spans="1:2" x14ac:dyDescent="0.35">
      <c r="A45" t="s">
        <v>10</v>
      </c>
      <c r="B45" s="18">
        <v>8.4595190658327919</v>
      </c>
    </row>
    <row r="46" spans="1:2" x14ac:dyDescent="0.35">
      <c r="A46" t="s">
        <v>22</v>
      </c>
      <c r="B46" s="18">
        <v>7.9777530589543941</v>
      </c>
    </row>
    <row r="47" spans="1:2" x14ac:dyDescent="0.35">
      <c r="A47" t="s">
        <v>25</v>
      </c>
      <c r="B47" s="18">
        <v>7.5391498881431769</v>
      </c>
    </row>
    <row r="48" spans="1:2" x14ac:dyDescent="0.35">
      <c r="A48" t="s">
        <v>9</v>
      </c>
      <c r="B48" s="18">
        <v>7.2209633284931654</v>
      </c>
    </row>
    <row r="49" spans="1:6" x14ac:dyDescent="0.35">
      <c r="A49" t="s">
        <v>23</v>
      </c>
      <c r="B49" s="18">
        <v>7.1482790697674421</v>
      </c>
    </row>
    <row r="50" spans="1:6" x14ac:dyDescent="0.35">
      <c r="A50" t="s">
        <v>26</v>
      </c>
      <c r="B50" s="18">
        <v>6.1908396946564883</v>
      </c>
    </row>
    <row r="51" spans="1:6" x14ac:dyDescent="0.35">
      <c r="A51" t="s">
        <v>18</v>
      </c>
      <c r="B51" s="18">
        <v>5.7995594713656384</v>
      </c>
    </row>
    <row r="52" spans="1:6" x14ac:dyDescent="0.35">
      <c r="A52" t="s">
        <v>27</v>
      </c>
      <c r="B52" s="18">
        <v>5.5362645386860416</v>
      </c>
    </row>
    <row r="53" spans="1:6" x14ac:dyDescent="0.35">
      <c r="A53" t="s">
        <v>7</v>
      </c>
      <c r="B53" s="18">
        <v>5.1527214074703931</v>
      </c>
    </row>
    <row r="54" spans="1:6" x14ac:dyDescent="0.35">
      <c r="A54" t="s">
        <v>21</v>
      </c>
      <c r="B54" s="18">
        <v>4.4904899196316359</v>
      </c>
    </row>
    <row r="55" spans="1:6" x14ac:dyDescent="0.35">
      <c r="A55" t="s">
        <v>8</v>
      </c>
      <c r="B55" s="18">
        <v>2.9186786613370388</v>
      </c>
    </row>
    <row r="56" spans="1:6" x14ac:dyDescent="0.35">
      <c r="A56" t="s">
        <v>14</v>
      </c>
      <c r="B56" s="18">
        <v>1.870089307500854</v>
      </c>
    </row>
    <row r="57" spans="1:6" x14ac:dyDescent="0.35">
      <c r="A57" t="s">
        <v>16</v>
      </c>
      <c r="B57" s="18">
        <v>1.7809837370429999</v>
      </c>
    </row>
    <row r="58" spans="1:6" x14ac:dyDescent="0.35">
      <c r="A58" t="s">
        <v>15</v>
      </c>
      <c r="B58" s="18">
        <v>1.7786223772582912</v>
      </c>
    </row>
    <row r="59" spans="1:6" x14ac:dyDescent="0.35">
      <c r="A59" t="s">
        <v>12</v>
      </c>
      <c r="B59" s="18">
        <v>1.6637302011033992</v>
      </c>
    </row>
    <row r="60" spans="1:6" x14ac:dyDescent="0.35">
      <c r="A60" t="s">
        <v>13</v>
      </c>
      <c r="B60" s="18">
        <v>1.4702610784357744</v>
      </c>
    </row>
    <row r="62" spans="1:6" x14ac:dyDescent="0.35">
      <c r="A62" s="19" t="s">
        <v>35</v>
      </c>
    </row>
    <row r="63" spans="1:6" x14ac:dyDescent="0.35">
      <c r="A63" s="15" t="s">
        <v>28</v>
      </c>
      <c r="B63" s="15">
        <v>1910</v>
      </c>
      <c r="C63" s="15">
        <v>2010</v>
      </c>
      <c r="D63" s="15">
        <v>2020</v>
      </c>
      <c r="E63" s="15">
        <v>2050</v>
      </c>
      <c r="F63" s="22" t="s">
        <v>34</v>
      </c>
    </row>
    <row r="64" spans="1:6" x14ac:dyDescent="0.35">
      <c r="A64" s="6" t="s">
        <v>6</v>
      </c>
      <c r="B64" s="17">
        <v>1</v>
      </c>
      <c r="C64" s="20">
        <v>884000</v>
      </c>
      <c r="D64" s="20">
        <v>1163000</v>
      </c>
      <c r="E64" s="20">
        <v>2630000</v>
      </c>
      <c r="F64" s="18">
        <f t="shared" ref="F64:F90" si="1">(E64-B64)/B64</f>
        <v>2629999</v>
      </c>
    </row>
    <row r="65" spans="1:6" x14ac:dyDescent="0.35">
      <c r="A65" s="6" t="s">
        <v>3</v>
      </c>
      <c r="B65" s="17">
        <v>1</v>
      </c>
      <c r="C65" s="20">
        <v>727000</v>
      </c>
      <c r="D65" s="20">
        <v>1074000</v>
      </c>
      <c r="E65" s="20">
        <v>2203000</v>
      </c>
      <c r="F65" s="18">
        <f t="shared" si="1"/>
        <v>2202999</v>
      </c>
    </row>
    <row r="66" spans="1:6" x14ac:dyDescent="0.35">
      <c r="A66" s="6" t="s">
        <v>26</v>
      </c>
      <c r="B66" s="17">
        <v>1</v>
      </c>
      <c r="C66" s="20">
        <v>14800</v>
      </c>
      <c r="D66" s="20">
        <v>15700</v>
      </c>
      <c r="E66" s="20">
        <v>27400</v>
      </c>
      <c r="F66" s="18">
        <f t="shared" si="1"/>
        <v>27399</v>
      </c>
    </row>
    <row r="67" spans="1:6" x14ac:dyDescent="0.35">
      <c r="A67" s="6" t="s">
        <v>25</v>
      </c>
      <c r="B67" s="17">
        <v>1</v>
      </c>
      <c r="C67" s="20">
        <v>6600</v>
      </c>
      <c r="D67" s="20">
        <v>7200</v>
      </c>
      <c r="E67" s="20">
        <v>12700</v>
      </c>
      <c r="F67" s="18">
        <f t="shared" si="1"/>
        <v>12699</v>
      </c>
    </row>
    <row r="68" spans="1:6" x14ac:dyDescent="0.35">
      <c r="A68" s="6" t="s">
        <v>8</v>
      </c>
      <c r="B68" s="20">
        <v>30900</v>
      </c>
      <c r="C68" s="20">
        <v>467232000</v>
      </c>
      <c r="D68" s="20">
        <v>505861000</v>
      </c>
      <c r="E68" s="20">
        <v>374004000</v>
      </c>
      <c r="F68" s="18">
        <f t="shared" si="1"/>
        <v>12102.68932038835</v>
      </c>
    </row>
    <row r="69" spans="1:6" x14ac:dyDescent="0.35">
      <c r="A69" s="6" t="s">
        <v>2</v>
      </c>
      <c r="B69" s="20">
        <v>220</v>
      </c>
      <c r="C69" s="20">
        <v>854000</v>
      </c>
      <c r="D69" s="20">
        <v>1094000</v>
      </c>
      <c r="E69" s="20">
        <v>2479000</v>
      </c>
      <c r="F69" s="18">
        <f t="shared" si="1"/>
        <v>11267.181818181818</v>
      </c>
    </row>
    <row r="70" spans="1:6" x14ac:dyDescent="0.35">
      <c r="A70" s="6" t="s">
        <v>10</v>
      </c>
      <c r="B70" s="20">
        <v>2500</v>
      </c>
      <c r="C70" s="20">
        <v>17126000</v>
      </c>
      <c r="D70" s="20">
        <v>18834000</v>
      </c>
      <c r="E70" s="20">
        <v>23341000</v>
      </c>
      <c r="F70" s="18">
        <f t="shared" si="1"/>
        <v>9335.4</v>
      </c>
    </row>
    <row r="71" spans="1:6" x14ac:dyDescent="0.35">
      <c r="A71" s="6" t="s">
        <v>7</v>
      </c>
      <c r="B71" s="20">
        <v>50400</v>
      </c>
      <c r="C71" s="20">
        <v>504762000</v>
      </c>
      <c r="D71" s="20">
        <v>547520000</v>
      </c>
      <c r="E71" s="20">
        <v>430397000</v>
      </c>
      <c r="F71" s="18">
        <f t="shared" si="1"/>
        <v>8538.6230158730159</v>
      </c>
    </row>
    <row r="72" spans="1:6" x14ac:dyDescent="0.35">
      <c r="A72" s="6" t="s">
        <v>11</v>
      </c>
      <c r="B72" s="20">
        <v>1200</v>
      </c>
      <c r="C72" s="20">
        <v>3102000</v>
      </c>
      <c r="D72" s="20">
        <v>3308000</v>
      </c>
      <c r="E72" s="20">
        <v>5714000</v>
      </c>
      <c r="F72" s="18">
        <f t="shared" si="1"/>
        <v>4760.666666666667</v>
      </c>
    </row>
    <row r="73" spans="1:6" x14ac:dyDescent="0.35">
      <c r="A73" s="6" t="s">
        <v>5</v>
      </c>
      <c r="B73" s="20">
        <v>2500</v>
      </c>
      <c r="C73" s="20">
        <v>2765000</v>
      </c>
      <c r="D73" s="20">
        <v>3274000</v>
      </c>
      <c r="E73" s="20">
        <v>6665000</v>
      </c>
      <c r="F73" s="18">
        <f t="shared" si="1"/>
        <v>2665</v>
      </c>
    </row>
    <row r="74" spans="1:6" x14ac:dyDescent="0.35">
      <c r="A74" s="6" t="s">
        <v>1</v>
      </c>
      <c r="B74" s="20">
        <v>8400</v>
      </c>
      <c r="C74" s="20">
        <v>6497000</v>
      </c>
      <c r="D74" s="20">
        <v>8215000</v>
      </c>
      <c r="E74" s="20">
        <v>16509000</v>
      </c>
      <c r="F74" s="18">
        <f t="shared" si="1"/>
        <v>1964.3571428571429</v>
      </c>
    </row>
    <row r="75" spans="1:6" x14ac:dyDescent="0.35">
      <c r="A75" s="6" t="s">
        <v>9</v>
      </c>
      <c r="B75" s="20">
        <v>15800</v>
      </c>
      <c r="C75" s="20">
        <v>17302000</v>
      </c>
      <c r="D75" s="20">
        <v>19517000</v>
      </c>
      <c r="E75" s="20">
        <v>27338000</v>
      </c>
      <c r="F75" s="18">
        <f t="shared" si="1"/>
        <v>1729.253164556962</v>
      </c>
    </row>
    <row r="76" spans="1:6" x14ac:dyDescent="0.35">
      <c r="A76" s="6" t="s">
        <v>18</v>
      </c>
      <c r="B76" s="20">
        <v>2500</v>
      </c>
      <c r="C76" s="20">
        <v>2804000</v>
      </c>
      <c r="D76" s="20">
        <v>2804000</v>
      </c>
      <c r="E76" s="20">
        <v>3504000</v>
      </c>
      <c r="F76" s="18">
        <f t="shared" si="1"/>
        <v>1400.6</v>
      </c>
    </row>
    <row r="77" spans="1:6" x14ac:dyDescent="0.35">
      <c r="A77" s="6" t="s">
        <v>19</v>
      </c>
      <c r="B77" s="20">
        <v>11700</v>
      </c>
      <c r="C77" s="20">
        <v>3772000</v>
      </c>
      <c r="D77" s="20">
        <v>4780000</v>
      </c>
      <c r="E77" s="20">
        <v>10556000</v>
      </c>
      <c r="F77" s="18">
        <f t="shared" si="1"/>
        <v>901.22222222222217</v>
      </c>
    </row>
    <row r="78" spans="1:6" x14ac:dyDescent="0.35">
      <c r="A78" s="6" t="s">
        <v>4</v>
      </c>
      <c r="B78" s="20">
        <v>5700</v>
      </c>
      <c r="C78" s="20">
        <v>1267000</v>
      </c>
      <c r="D78" s="20">
        <v>1611000</v>
      </c>
      <c r="E78" s="20">
        <v>2532000</v>
      </c>
      <c r="F78" s="18">
        <f t="shared" si="1"/>
        <v>443.21052631578948</v>
      </c>
    </row>
    <row r="79" spans="1:6" x14ac:dyDescent="0.35">
      <c r="A79" s="6" t="s">
        <v>23</v>
      </c>
      <c r="B79" s="20">
        <v>50100</v>
      </c>
      <c r="C79" s="20">
        <v>5433000</v>
      </c>
      <c r="D79" s="20">
        <v>8160000</v>
      </c>
      <c r="E79" s="20">
        <v>13085000</v>
      </c>
      <c r="F79" s="18">
        <f t="shared" si="1"/>
        <v>260.17764471057882</v>
      </c>
    </row>
    <row r="80" spans="1:6" x14ac:dyDescent="0.35">
      <c r="A80" s="6" t="s">
        <v>22</v>
      </c>
      <c r="B80" s="20">
        <v>51100</v>
      </c>
      <c r="C80" s="20">
        <v>5529000</v>
      </c>
      <c r="D80" s="20">
        <v>8281000</v>
      </c>
      <c r="E80" s="20">
        <v>13303000</v>
      </c>
      <c r="F80" s="18">
        <f t="shared" si="1"/>
        <v>259.33268101761252</v>
      </c>
    </row>
    <row r="81" spans="1:6" x14ac:dyDescent="0.35">
      <c r="A81" s="6" t="s">
        <v>27</v>
      </c>
      <c r="B81" s="20">
        <v>3369000</v>
      </c>
      <c r="C81" s="20">
        <v>676944000</v>
      </c>
      <c r="D81" s="20">
        <v>752135000</v>
      </c>
      <c r="E81" s="20">
        <v>707144000</v>
      </c>
      <c r="F81" s="18">
        <f t="shared" si="1"/>
        <v>208.89729890175127</v>
      </c>
    </row>
    <row r="82" spans="1:6" x14ac:dyDescent="0.35">
      <c r="A82" s="6" t="s">
        <v>24</v>
      </c>
      <c r="B82" s="20">
        <v>1000</v>
      </c>
      <c r="C82" s="20">
        <v>74600</v>
      </c>
      <c r="D82" s="20">
        <v>97800</v>
      </c>
      <c r="E82" s="20">
        <v>178000</v>
      </c>
      <c r="F82" s="18">
        <f t="shared" si="1"/>
        <v>177</v>
      </c>
    </row>
    <row r="83" spans="1:6" x14ac:dyDescent="0.35">
      <c r="A83" s="6" t="s">
        <v>16</v>
      </c>
      <c r="B83" s="20">
        <v>322000</v>
      </c>
      <c r="C83" s="20">
        <v>38882000</v>
      </c>
      <c r="D83" s="20">
        <v>44300000</v>
      </c>
      <c r="E83" s="20">
        <v>52961000</v>
      </c>
      <c r="F83" s="18">
        <f t="shared" si="1"/>
        <v>163.4751552795031</v>
      </c>
    </row>
    <row r="84" spans="1:6" x14ac:dyDescent="0.35">
      <c r="A84" s="6" t="s">
        <v>15</v>
      </c>
      <c r="B84" s="20">
        <v>179000</v>
      </c>
      <c r="C84" s="20">
        <v>13262000</v>
      </c>
      <c r="D84" s="20">
        <v>14073000</v>
      </c>
      <c r="E84" s="20">
        <v>17473000</v>
      </c>
      <c r="F84" s="18">
        <f t="shared" si="1"/>
        <v>96.614525139664806</v>
      </c>
    </row>
    <row r="85" spans="1:6" x14ac:dyDescent="0.35">
      <c r="A85" s="6" t="s">
        <v>17</v>
      </c>
      <c r="B85" s="20">
        <v>446000</v>
      </c>
      <c r="C85" s="20">
        <v>18712000</v>
      </c>
      <c r="D85" s="20">
        <v>22594000</v>
      </c>
      <c r="E85" s="20">
        <v>43154000</v>
      </c>
      <c r="F85" s="18">
        <f t="shared" si="1"/>
        <v>95.757847533632287</v>
      </c>
    </row>
    <row r="86" spans="1:6" x14ac:dyDescent="0.35">
      <c r="A86" s="6" t="s">
        <v>21</v>
      </c>
      <c r="B86" s="20">
        <v>1169000</v>
      </c>
      <c r="C86" s="20">
        <v>48119000</v>
      </c>
      <c r="D86" s="20">
        <v>64155000</v>
      </c>
      <c r="E86" s="20">
        <v>91007000</v>
      </c>
      <c r="F86" s="18">
        <f t="shared" si="1"/>
        <v>76.850299401197603</v>
      </c>
    </row>
    <row r="87" spans="1:6" x14ac:dyDescent="0.35">
      <c r="A87" s="6" t="s">
        <v>12</v>
      </c>
      <c r="B87" s="20">
        <v>1643000</v>
      </c>
      <c r="C87" s="20">
        <v>93325000</v>
      </c>
      <c r="D87" s="20">
        <v>101371000</v>
      </c>
      <c r="E87" s="20">
        <v>112774000</v>
      </c>
      <c r="F87" s="18">
        <f t="shared" si="1"/>
        <v>67.639074863055384</v>
      </c>
    </row>
    <row r="88" spans="1:6" x14ac:dyDescent="0.35">
      <c r="A88" s="6" t="s">
        <v>20</v>
      </c>
      <c r="B88" s="20">
        <v>432000</v>
      </c>
      <c r="C88" s="20">
        <v>12136000</v>
      </c>
      <c r="D88" s="20">
        <v>15009000</v>
      </c>
      <c r="E88" s="20">
        <v>29095000</v>
      </c>
      <c r="F88" s="18">
        <f t="shared" si="1"/>
        <v>66.349537037037038</v>
      </c>
    </row>
    <row r="89" spans="1:6" x14ac:dyDescent="0.35">
      <c r="A89" s="6" t="s">
        <v>13</v>
      </c>
      <c r="B89" s="20">
        <v>306000</v>
      </c>
      <c r="C89" s="20">
        <v>23612000</v>
      </c>
      <c r="D89" s="20">
        <v>22370000</v>
      </c>
      <c r="E89" s="20">
        <v>14525000</v>
      </c>
      <c r="F89" s="18">
        <f t="shared" si="1"/>
        <v>46.467320261437905</v>
      </c>
    </row>
    <row r="90" spans="1:6" x14ac:dyDescent="0.35">
      <c r="A90" s="23" t="s">
        <v>14</v>
      </c>
      <c r="B90" s="24">
        <v>836000</v>
      </c>
      <c r="C90" s="24">
        <v>17568000</v>
      </c>
      <c r="D90" s="24">
        <v>20628000</v>
      </c>
      <c r="E90" s="24">
        <v>27816000</v>
      </c>
      <c r="F90" s="18">
        <f t="shared" si="1"/>
        <v>32.272727272727273</v>
      </c>
    </row>
    <row r="91" spans="1:6" x14ac:dyDescent="0.35">
      <c r="B91" s="20"/>
      <c r="E91" s="20"/>
      <c r="F91" s="18"/>
    </row>
    <row r="93" spans="1:6" x14ac:dyDescent="0.35">
      <c r="A93" s="19" t="s">
        <v>35</v>
      </c>
      <c r="B93" t="s">
        <v>34</v>
      </c>
    </row>
    <row r="94" spans="1:6" x14ac:dyDescent="0.35">
      <c r="A94" s="6" t="s">
        <v>6</v>
      </c>
      <c r="B94" s="18">
        <v>2629999</v>
      </c>
    </row>
    <row r="95" spans="1:6" x14ac:dyDescent="0.35">
      <c r="A95" s="6" t="s">
        <v>3</v>
      </c>
      <c r="B95" s="18">
        <v>2202999</v>
      </c>
    </row>
    <row r="96" spans="1:6" x14ac:dyDescent="0.35">
      <c r="A96" s="6" t="s">
        <v>26</v>
      </c>
      <c r="B96" s="18">
        <v>27399</v>
      </c>
    </row>
    <row r="97" spans="1:2" x14ac:dyDescent="0.35">
      <c r="A97" s="6" t="s">
        <v>25</v>
      </c>
      <c r="B97" s="18">
        <v>12699</v>
      </c>
    </row>
    <row r="98" spans="1:2" x14ac:dyDescent="0.35">
      <c r="A98" s="6" t="s">
        <v>8</v>
      </c>
      <c r="B98" s="18">
        <v>12102.68932038835</v>
      </c>
    </row>
    <row r="99" spans="1:2" x14ac:dyDescent="0.35">
      <c r="A99" s="6" t="s">
        <v>2</v>
      </c>
      <c r="B99" s="18">
        <v>11267.181818181818</v>
      </c>
    </row>
    <row r="100" spans="1:2" x14ac:dyDescent="0.35">
      <c r="A100" s="6" t="s">
        <v>10</v>
      </c>
      <c r="B100" s="18">
        <v>9335.4</v>
      </c>
    </row>
    <row r="101" spans="1:2" x14ac:dyDescent="0.35">
      <c r="A101" s="6" t="s">
        <v>7</v>
      </c>
      <c r="B101" s="18">
        <v>8538.6230158730159</v>
      </c>
    </row>
    <row r="102" spans="1:2" x14ac:dyDescent="0.35">
      <c r="A102" s="6" t="s">
        <v>11</v>
      </c>
      <c r="B102" s="18">
        <v>4760.666666666667</v>
      </c>
    </row>
    <row r="103" spans="1:2" x14ac:dyDescent="0.35">
      <c r="A103" s="6" t="s">
        <v>5</v>
      </c>
      <c r="B103" s="18">
        <v>2665</v>
      </c>
    </row>
    <row r="104" spans="1:2" x14ac:dyDescent="0.35">
      <c r="A104" s="6" t="s">
        <v>1</v>
      </c>
      <c r="B104" s="18">
        <v>1964.3571428571429</v>
      </c>
    </row>
    <row r="105" spans="1:2" x14ac:dyDescent="0.35">
      <c r="A105" s="6" t="s">
        <v>9</v>
      </c>
      <c r="B105" s="18">
        <v>1729.253164556962</v>
      </c>
    </row>
    <row r="106" spans="1:2" x14ac:dyDescent="0.35">
      <c r="A106" s="6" t="s">
        <v>18</v>
      </c>
      <c r="B106" s="18">
        <v>1400.6</v>
      </c>
    </row>
    <row r="107" spans="1:2" x14ac:dyDescent="0.35">
      <c r="A107" s="6" t="s">
        <v>19</v>
      </c>
      <c r="B107" s="18">
        <v>901.22222222222217</v>
      </c>
    </row>
    <row r="108" spans="1:2" x14ac:dyDescent="0.35">
      <c r="A108" s="6" t="s">
        <v>4</v>
      </c>
      <c r="B108" s="18">
        <v>443.21052631578948</v>
      </c>
    </row>
    <row r="109" spans="1:2" x14ac:dyDescent="0.35">
      <c r="A109" s="6" t="s">
        <v>23</v>
      </c>
      <c r="B109" s="18">
        <v>260.17764471057882</v>
      </c>
    </row>
    <row r="110" spans="1:2" x14ac:dyDescent="0.35">
      <c r="A110" s="6" t="s">
        <v>22</v>
      </c>
      <c r="B110" s="18">
        <v>259.33268101761252</v>
      </c>
    </row>
    <row r="111" spans="1:2" x14ac:dyDescent="0.35">
      <c r="A111" s="6" t="s">
        <v>27</v>
      </c>
      <c r="B111" s="18">
        <v>208.89729890175127</v>
      </c>
    </row>
    <row r="112" spans="1:2" x14ac:dyDescent="0.35">
      <c r="A112" s="6" t="s">
        <v>24</v>
      </c>
      <c r="B112" s="18">
        <v>177</v>
      </c>
    </row>
    <row r="113" spans="1:7" x14ac:dyDescent="0.35">
      <c r="A113" s="6" t="s">
        <v>16</v>
      </c>
      <c r="B113" s="18">
        <v>163.4751552795031</v>
      </c>
    </row>
    <row r="114" spans="1:7" x14ac:dyDescent="0.35">
      <c r="A114" s="6" t="s">
        <v>15</v>
      </c>
      <c r="B114" s="18">
        <v>96.614525139664806</v>
      </c>
    </row>
    <row r="115" spans="1:7" x14ac:dyDescent="0.35">
      <c r="A115" s="6" t="s">
        <v>17</v>
      </c>
      <c r="B115" s="18">
        <v>95.757847533632287</v>
      </c>
    </row>
    <row r="116" spans="1:7" x14ac:dyDescent="0.35">
      <c r="A116" s="6" t="s">
        <v>21</v>
      </c>
      <c r="B116" s="18">
        <v>76.850299401197603</v>
      </c>
    </row>
    <row r="117" spans="1:7" x14ac:dyDescent="0.35">
      <c r="A117" s="6" t="s">
        <v>12</v>
      </c>
      <c r="B117" s="18">
        <v>67.639074863055384</v>
      </c>
    </row>
    <row r="118" spans="1:7" x14ac:dyDescent="0.35">
      <c r="A118" s="6" t="s">
        <v>20</v>
      </c>
      <c r="B118" s="18">
        <v>66.349537037037038</v>
      </c>
    </row>
    <row r="119" spans="1:7" x14ac:dyDescent="0.35">
      <c r="A119" s="6" t="s">
        <v>13</v>
      </c>
      <c r="B119" s="18">
        <v>46.467320261437905</v>
      </c>
    </row>
    <row r="120" spans="1:7" x14ac:dyDescent="0.35">
      <c r="A120" s="23" t="s">
        <v>14</v>
      </c>
      <c r="B120" s="18">
        <v>32.272727272727273</v>
      </c>
    </row>
    <row r="125" spans="1:7" x14ac:dyDescent="0.35">
      <c r="A125" s="19" t="s">
        <v>50</v>
      </c>
    </row>
    <row r="126" spans="1:7" x14ac:dyDescent="0.35">
      <c r="A126" t="s">
        <v>28</v>
      </c>
      <c r="B126">
        <v>1910</v>
      </c>
      <c r="C126">
        <v>1970</v>
      </c>
      <c r="D126">
        <v>2010</v>
      </c>
      <c r="E126">
        <v>2020</v>
      </c>
      <c r="F126">
        <v>2050</v>
      </c>
      <c r="G126" t="s">
        <v>34</v>
      </c>
    </row>
    <row r="127" spans="1:7" x14ac:dyDescent="0.35">
      <c r="A127" t="s">
        <v>10</v>
      </c>
      <c r="B127" s="16">
        <v>1</v>
      </c>
      <c r="C127" s="16">
        <v>1424000</v>
      </c>
      <c r="D127" s="16">
        <v>6408000</v>
      </c>
      <c r="E127" s="16">
        <v>6921000</v>
      </c>
      <c r="F127" s="16">
        <v>7700000</v>
      </c>
      <c r="G127" s="18">
        <f t="shared" ref="G127:G154" si="2">(F127-B127)/B127</f>
        <v>7699999</v>
      </c>
    </row>
    <row r="128" spans="1:7" x14ac:dyDescent="0.35">
      <c r="A128" t="s">
        <v>19</v>
      </c>
      <c r="B128" s="16">
        <v>1</v>
      </c>
      <c r="C128" s="16">
        <v>32100</v>
      </c>
      <c r="D128" s="16">
        <v>240000</v>
      </c>
      <c r="E128" s="16">
        <v>280000</v>
      </c>
      <c r="F128" s="16">
        <v>561000</v>
      </c>
      <c r="G128" s="18">
        <f t="shared" si="2"/>
        <v>560999</v>
      </c>
    </row>
    <row r="129" spans="1:7" x14ac:dyDescent="0.35">
      <c r="A129" t="s">
        <v>18</v>
      </c>
      <c r="B129" s="16">
        <v>1</v>
      </c>
      <c r="C129" s="16">
        <v>504000</v>
      </c>
      <c r="D129" s="16">
        <v>645000</v>
      </c>
      <c r="E129" s="16">
        <v>570000</v>
      </c>
      <c r="F129" s="16">
        <v>490000</v>
      </c>
      <c r="G129" s="18">
        <f t="shared" si="2"/>
        <v>489999</v>
      </c>
    </row>
    <row r="130" spans="1:7" x14ac:dyDescent="0.35">
      <c r="A130" t="s">
        <v>3</v>
      </c>
      <c r="B130" s="16">
        <v>1</v>
      </c>
      <c r="C130" s="16">
        <v>4500</v>
      </c>
      <c r="D130" s="16">
        <v>102000</v>
      </c>
      <c r="E130" s="16">
        <v>160000</v>
      </c>
      <c r="F130" s="16">
        <v>265000</v>
      </c>
      <c r="G130" s="18">
        <f t="shared" si="2"/>
        <v>264999</v>
      </c>
    </row>
    <row r="131" spans="1:7" x14ac:dyDescent="0.35">
      <c r="A131" t="s">
        <v>5</v>
      </c>
      <c r="B131" s="16">
        <v>1</v>
      </c>
      <c r="C131" s="16">
        <v>5100</v>
      </c>
      <c r="D131" s="16">
        <v>140000</v>
      </c>
      <c r="E131" s="16">
        <v>165000</v>
      </c>
      <c r="F131" s="16">
        <v>223000</v>
      </c>
      <c r="G131" s="18">
        <f t="shared" si="2"/>
        <v>222999</v>
      </c>
    </row>
    <row r="132" spans="1:7" x14ac:dyDescent="0.35">
      <c r="A132" t="s">
        <v>6</v>
      </c>
      <c r="B132" s="16">
        <v>1</v>
      </c>
      <c r="C132" s="16">
        <v>21000</v>
      </c>
      <c r="D132" s="16">
        <v>69000</v>
      </c>
      <c r="E132" s="16">
        <v>85600</v>
      </c>
      <c r="F132" s="16">
        <v>172000</v>
      </c>
      <c r="G132" s="18">
        <f t="shared" si="2"/>
        <v>171999</v>
      </c>
    </row>
    <row r="133" spans="1:7" x14ac:dyDescent="0.35">
      <c r="A133" t="s">
        <v>8</v>
      </c>
      <c r="B133" s="16">
        <v>1000</v>
      </c>
      <c r="C133" s="16">
        <v>99021000</v>
      </c>
      <c r="D133" s="16">
        <v>105421000</v>
      </c>
      <c r="E133" s="16">
        <v>108048000</v>
      </c>
      <c r="F133" s="16">
        <v>83145000</v>
      </c>
      <c r="G133" s="18">
        <f t="shared" si="2"/>
        <v>83144</v>
      </c>
    </row>
    <row r="134" spans="1:7" x14ac:dyDescent="0.35">
      <c r="A134" t="s">
        <v>2</v>
      </c>
      <c r="B134" s="16">
        <v>20</v>
      </c>
      <c r="C134" s="16">
        <v>6200</v>
      </c>
      <c r="D134" s="16">
        <v>113000</v>
      </c>
      <c r="E134" s="16">
        <v>150000</v>
      </c>
      <c r="F134" s="16">
        <v>308000</v>
      </c>
      <c r="G134" s="18">
        <f t="shared" si="2"/>
        <v>15399</v>
      </c>
    </row>
    <row r="135" spans="1:7" x14ac:dyDescent="0.35">
      <c r="A135" t="s">
        <v>7</v>
      </c>
      <c r="B135" s="16">
        <v>7600</v>
      </c>
      <c r="C135" s="16">
        <v>109458000</v>
      </c>
      <c r="D135" s="16">
        <v>114851000</v>
      </c>
      <c r="E135" s="16">
        <v>118157000</v>
      </c>
      <c r="F135" s="16">
        <v>94972000</v>
      </c>
      <c r="G135" s="18">
        <f t="shared" si="2"/>
        <v>12495.315789473685</v>
      </c>
    </row>
    <row r="136" spans="1:7" x14ac:dyDescent="0.35">
      <c r="A136" t="s">
        <v>24</v>
      </c>
      <c r="B136" s="16">
        <v>1</v>
      </c>
      <c r="C136" s="16">
        <v>1</v>
      </c>
      <c r="D136" s="16">
        <v>5200</v>
      </c>
      <c r="E136" s="16">
        <v>6400</v>
      </c>
      <c r="F136" s="16">
        <v>11300</v>
      </c>
      <c r="G136" s="18">
        <f t="shared" si="2"/>
        <v>11299</v>
      </c>
    </row>
    <row r="137" spans="1:7" x14ac:dyDescent="0.35">
      <c r="A137" t="s">
        <v>21</v>
      </c>
      <c r="B137" s="16">
        <v>2400</v>
      </c>
      <c r="C137" s="16">
        <v>300000</v>
      </c>
      <c r="D137" s="16">
        <v>2156000</v>
      </c>
      <c r="E137" s="16">
        <v>10587000</v>
      </c>
      <c r="F137" s="16">
        <v>21351000</v>
      </c>
      <c r="G137" s="18">
        <f t="shared" si="2"/>
        <v>8895.25</v>
      </c>
    </row>
    <row r="138" spans="1:7" x14ac:dyDescent="0.35">
      <c r="A138" t="s">
        <v>22</v>
      </c>
      <c r="B138" s="16">
        <v>1000</v>
      </c>
      <c r="C138" s="16">
        <v>215210</v>
      </c>
      <c r="D138" s="16">
        <v>477000</v>
      </c>
      <c r="E138" s="16">
        <v>1732000</v>
      </c>
      <c r="F138" s="16">
        <v>3365000</v>
      </c>
      <c r="G138" s="18">
        <f t="shared" si="2"/>
        <v>3364</v>
      </c>
    </row>
    <row r="139" spans="1:7" x14ac:dyDescent="0.35">
      <c r="A139" t="s">
        <v>23</v>
      </c>
      <c r="B139" s="16">
        <v>1000</v>
      </c>
      <c r="C139" s="16">
        <v>215000</v>
      </c>
      <c r="D139" s="16">
        <v>470000</v>
      </c>
      <c r="E139" s="16">
        <v>1724000</v>
      </c>
      <c r="F139" s="16">
        <v>3350000</v>
      </c>
      <c r="G139" s="18">
        <f t="shared" si="2"/>
        <v>3349</v>
      </c>
    </row>
    <row r="140" spans="1:7" x14ac:dyDescent="0.35">
      <c r="A140" t="s">
        <v>26</v>
      </c>
      <c r="B140" s="16">
        <v>1</v>
      </c>
      <c r="C140" s="16">
        <v>210</v>
      </c>
      <c r="D140" s="16">
        <v>1600</v>
      </c>
      <c r="E140" s="16">
        <v>1600</v>
      </c>
      <c r="F140" s="16">
        <v>2700</v>
      </c>
      <c r="G140" s="18">
        <f t="shared" si="2"/>
        <v>2699</v>
      </c>
    </row>
    <row r="141" spans="1:7" x14ac:dyDescent="0.35">
      <c r="A141" t="s">
        <v>1</v>
      </c>
      <c r="B141" s="16">
        <v>1100</v>
      </c>
      <c r="C141" s="16">
        <v>103000</v>
      </c>
      <c r="D141" s="16">
        <v>571000</v>
      </c>
      <c r="E141" s="16">
        <v>739000</v>
      </c>
      <c r="F141" s="16">
        <v>1244000</v>
      </c>
      <c r="G141" s="18">
        <f t="shared" si="2"/>
        <v>1129.909090909091</v>
      </c>
    </row>
    <row r="142" spans="1:7" x14ac:dyDescent="0.35">
      <c r="A142" t="s">
        <v>11</v>
      </c>
      <c r="B142" s="16">
        <v>550</v>
      </c>
      <c r="C142" s="16">
        <v>2157000</v>
      </c>
      <c r="D142" s="16">
        <v>347000</v>
      </c>
      <c r="E142" s="16">
        <v>384000</v>
      </c>
      <c r="F142" s="16">
        <v>517000</v>
      </c>
      <c r="G142" s="18">
        <f t="shared" si="2"/>
        <v>939</v>
      </c>
    </row>
    <row r="143" spans="1:7" x14ac:dyDescent="0.35">
      <c r="A143" t="s">
        <v>9</v>
      </c>
      <c r="B143" s="16">
        <v>6100</v>
      </c>
      <c r="C143" s="16">
        <v>6856000</v>
      </c>
      <c r="D143" s="16">
        <v>2676000</v>
      </c>
      <c r="E143" s="16">
        <v>2804000</v>
      </c>
      <c r="F143" s="16">
        <v>3610000</v>
      </c>
      <c r="G143" s="18">
        <f t="shared" si="2"/>
        <v>590.80327868852464</v>
      </c>
    </row>
    <row r="144" spans="1:7" x14ac:dyDescent="0.35">
      <c r="A144" t="s">
        <v>27</v>
      </c>
      <c r="B144" s="16">
        <v>243000</v>
      </c>
      <c r="C144" s="16">
        <v>165157310</v>
      </c>
      <c r="D144" s="16">
        <v>136652000</v>
      </c>
      <c r="E144" s="16">
        <v>149523000</v>
      </c>
      <c r="F144" s="16">
        <v>142879000</v>
      </c>
      <c r="G144" s="18">
        <f t="shared" si="2"/>
        <v>586.97942386831278</v>
      </c>
    </row>
    <row r="145" spans="1:7" x14ac:dyDescent="0.35">
      <c r="A145" t="s">
        <v>25</v>
      </c>
      <c r="B145" s="16">
        <v>1</v>
      </c>
      <c r="C145" s="16">
        <v>1</v>
      </c>
      <c r="D145" s="16">
        <v>230</v>
      </c>
      <c r="E145" s="16">
        <v>220</v>
      </c>
      <c r="F145" s="16">
        <v>560</v>
      </c>
      <c r="G145" s="18">
        <f t="shared" si="2"/>
        <v>559</v>
      </c>
    </row>
    <row r="146" spans="1:7" x14ac:dyDescent="0.35">
      <c r="A146" t="s">
        <v>29</v>
      </c>
      <c r="B146" s="16">
        <v>727370</v>
      </c>
      <c r="C146" s="16">
        <v>495171930</v>
      </c>
      <c r="D146" s="16">
        <v>407799030</v>
      </c>
      <c r="E146" s="16">
        <v>437080820</v>
      </c>
      <c r="F146" s="16">
        <v>407288560</v>
      </c>
      <c r="G146" s="18">
        <f t="shared" si="2"/>
        <v>558.94687710518713</v>
      </c>
    </row>
    <row r="147" spans="1:7" x14ac:dyDescent="0.35">
      <c r="A147" t="s">
        <v>17</v>
      </c>
      <c r="B147" s="16">
        <v>12500</v>
      </c>
      <c r="C147" s="16">
        <v>1265100</v>
      </c>
      <c r="D147" s="16">
        <v>2900000</v>
      </c>
      <c r="E147" s="16">
        <v>3202000</v>
      </c>
      <c r="F147" s="16">
        <v>4459000</v>
      </c>
      <c r="G147" s="18">
        <f t="shared" si="2"/>
        <v>355.72</v>
      </c>
    </row>
    <row r="148" spans="1:7" x14ac:dyDescent="0.35">
      <c r="A148" t="s">
        <v>15</v>
      </c>
      <c r="B148" s="16">
        <v>14300</v>
      </c>
      <c r="C148" s="16">
        <v>2979000</v>
      </c>
      <c r="D148" s="16">
        <v>3263000</v>
      </c>
      <c r="E148" s="16">
        <v>2309000</v>
      </c>
      <c r="F148" s="16">
        <v>4091000</v>
      </c>
      <c r="G148" s="18">
        <f t="shared" si="2"/>
        <v>285.08391608391611</v>
      </c>
    </row>
    <row r="149" spans="1:7" x14ac:dyDescent="0.35">
      <c r="A149" t="s">
        <v>20</v>
      </c>
      <c r="B149" s="16">
        <v>12500</v>
      </c>
      <c r="C149" s="16">
        <v>729000</v>
      </c>
      <c r="D149" s="16">
        <v>2014000</v>
      </c>
      <c r="E149" s="16">
        <v>2352000</v>
      </c>
      <c r="F149" s="16">
        <v>3408000</v>
      </c>
      <c r="G149" s="18">
        <f t="shared" si="2"/>
        <v>271.64</v>
      </c>
    </row>
    <row r="150" spans="1:7" x14ac:dyDescent="0.35">
      <c r="A150" t="s">
        <v>4</v>
      </c>
      <c r="B150" s="16">
        <v>1100</v>
      </c>
      <c r="C150" s="16">
        <v>66200</v>
      </c>
      <c r="D150" s="16">
        <v>147000</v>
      </c>
      <c r="E150" s="16">
        <v>178000</v>
      </c>
      <c r="F150" s="16">
        <v>276000</v>
      </c>
      <c r="G150" s="18">
        <f t="shared" si="2"/>
        <v>249.90909090909091</v>
      </c>
    </row>
    <row r="151" spans="1:7" x14ac:dyDescent="0.35">
      <c r="A151" t="s">
        <v>14</v>
      </c>
      <c r="B151" s="16">
        <v>20800</v>
      </c>
      <c r="C151" s="16">
        <v>2224000</v>
      </c>
      <c r="D151" s="16">
        <v>2423000</v>
      </c>
      <c r="E151" s="16">
        <v>2479000</v>
      </c>
      <c r="F151" s="16">
        <v>3341000</v>
      </c>
      <c r="G151" s="18">
        <f t="shared" si="2"/>
        <v>159.625</v>
      </c>
    </row>
    <row r="152" spans="1:7" x14ac:dyDescent="0.35">
      <c r="A152" t="s">
        <v>12</v>
      </c>
      <c r="B152" s="16">
        <v>219000</v>
      </c>
      <c r="C152" s="16">
        <v>53816000</v>
      </c>
      <c r="D152" s="16">
        <v>15697000</v>
      </c>
      <c r="E152" s="16">
        <v>15106000</v>
      </c>
      <c r="F152" s="16">
        <v>17489000</v>
      </c>
      <c r="G152" s="18">
        <f t="shared" si="2"/>
        <v>78.858447488584474</v>
      </c>
    </row>
    <row r="153" spans="1:7" x14ac:dyDescent="0.35">
      <c r="A153" t="s">
        <v>16</v>
      </c>
      <c r="B153" s="16">
        <v>99300</v>
      </c>
      <c r="C153" s="16">
        <v>3725000</v>
      </c>
      <c r="D153" s="16">
        <v>5417000</v>
      </c>
      <c r="E153" s="16">
        <v>5805000</v>
      </c>
      <c r="F153" s="16">
        <v>7866000</v>
      </c>
      <c r="G153" s="18">
        <f t="shared" si="2"/>
        <v>78.214501510574024</v>
      </c>
    </row>
    <row r="154" spans="1:7" x14ac:dyDescent="0.35">
      <c r="A154" t="s">
        <v>13</v>
      </c>
      <c r="B154" s="16">
        <v>84100</v>
      </c>
      <c r="C154" s="16">
        <v>44888000</v>
      </c>
      <c r="D154" s="16">
        <v>4593000</v>
      </c>
      <c r="E154" s="16">
        <v>3612000</v>
      </c>
      <c r="F154" s="16">
        <v>2192000</v>
      </c>
      <c r="G154" s="18">
        <f t="shared" si="2"/>
        <v>25.064209274673008</v>
      </c>
    </row>
    <row r="158" spans="1:7" x14ac:dyDescent="0.35">
      <c r="A158" s="19" t="s">
        <v>50</v>
      </c>
    </row>
    <row r="159" spans="1:7" x14ac:dyDescent="0.35">
      <c r="A159" t="s">
        <v>28</v>
      </c>
      <c r="B159" t="s">
        <v>34</v>
      </c>
    </row>
    <row r="160" spans="1:7" x14ac:dyDescent="0.35">
      <c r="A160" t="s">
        <v>10</v>
      </c>
      <c r="B160" s="18">
        <v>7699999</v>
      </c>
    </row>
    <row r="161" spans="1:2" x14ac:dyDescent="0.35">
      <c r="A161" t="s">
        <v>19</v>
      </c>
      <c r="B161" s="18">
        <v>560999</v>
      </c>
    </row>
    <row r="162" spans="1:2" x14ac:dyDescent="0.35">
      <c r="A162" t="s">
        <v>18</v>
      </c>
      <c r="B162" s="18">
        <v>489999</v>
      </c>
    </row>
    <row r="163" spans="1:2" x14ac:dyDescent="0.35">
      <c r="A163" t="s">
        <v>3</v>
      </c>
      <c r="B163" s="18">
        <v>264999</v>
      </c>
    </row>
    <row r="164" spans="1:2" x14ac:dyDescent="0.35">
      <c r="A164" t="s">
        <v>5</v>
      </c>
      <c r="B164" s="18">
        <v>222999</v>
      </c>
    </row>
    <row r="165" spans="1:2" x14ac:dyDescent="0.35">
      <c r="A165" t="s">
        <v>6</v>
      </c>
      <c r="B165" s="18">
        <v>171999</v>
      </c>
    </row>
    <row r="166" spans="1:2" x14ac:dyDescent="0.35">
      <c r="A166" t="s">
        <v>8</v>
      </c>
      <c r="B166" s="18">
        <v>83144</v>
      </c>
    </row>
    <row r="167" spans="1:2" x14ac:dyDescent="0.35">
      <c r="A167" t="s">
        <v>2</v>
      </c>
      <c r="B167" s="18">
        <v>15399</v>
      </c>
    </row>
    <row r="168" spans="1:2" x14ac:dyDescent="0.35">
      <c r="A168" t="s">
        <v>7</v>
      </c>
      <c r="B168" s="18">
        <v>12495.315789473685</v>
      </c>
    </row>
    <row r="169" spans="1:2" x14ac:dyDescent="0.35">
      <c r="A169" t="s">
        <v>24</v>
      </c>
      <c r="B169" s="18">
        <v>11299</v>
      </c>
    </row>
    <row r="170" spans="1:2" x14ac:dyDescent="0.35">
      <c r="A170" t="s">
        <v>21</v>
      </c>
      <c r="B170" s="18">
        <v>8895.25</v>
      </c>
    </row>
    <row r="171" spans="1:2" x14ac:dyDescent="0.35">
      <c r="A171" t="s">
        <v>22</v>
      </c>
      <c r="B171" s="18">
        <v>3364</v>
      </c>
    </row>
    <row r="172" spans="1:2" x14ac:dyDescent="0.35">
      <c r="A172" t="s">
        <v>23</v>
      </c>
      <c r="B172" s="18">
        <v>3349</v>
      </c>
    </row>
    <row r="173" spans="1:2" x14ac:dyDescent="0.35">
      <c r="A173" t="s">
        <v>26</v>
      </c>
      <c r="B173" s="18">
        <v>2699</v>
      </c>
    </row>
    <row r="174" spans="1:2" x14ac:dyDescent="0.35">
      <c r="A174" t="s">
        <v>1</v>
      </c>
      <c r="B174" s="18">
        <v>1129.909090909091</v>
      </c>
    </row>
    <row r="175" spans="1:2" x14ac:dyDescent="0.35">
      <c r="A175" t="s">
        <v>11</v>
      </c>
      <c r="B175" s="18">
        <v>939</v>
      </c>
    </row>
    <row r="176" spans="1:2" x14ac:dyDescent="0.35">
      <c r="A176" t="s">
        <v>9</v>
      </c>
      <c r="B176" s="18">
        <v>590.80327868852464</v>
      </c>
    </row>
    <row r="177" spans="1:7" x14ac:dyDescent="0.35">
      <c r="A177" t="s">
        <v>27</v>
      </c>
      <c r="B177" s="18">
        <v>586.97942386831278</v>
      </c>
    </row>
    <row r="178" spans="1:7" x14ac:dyDescent="0.35">
      <c r="A178" t="s">
        <v>25</v>
      </c>
      <c r="B178" s="18">
        <v>559</v>
      </c>
    </row>
    <row r="179" spans="1:7" x14ac:dyDescent="0.35">
      <c r="A179" t="s">
        <v>29</v>
      </c>
      <c r="B179" s="18">
        <v>558.94687710518713</v>
      </c>
    </row>
    <row r="180" spans="1:7" x14ac:dyDescent="0.35">
      <c r="A180" t="s">
        <v>17</v>
      </c>
      <c r="B180" s="18">
        <v>355.72</v>
      </c>
    </row>
    <row r="181" spans="1:7" x14ac:dyDescent="0.35">
      <c r="A181" t="s">
        <v>15</v>
      </c>
      <c r="B181" s="18">
        <v>285.08391608391611</v>
      </c>
    </row>
    <row r="182" spans="1:7" x14ac:dyDescent="0.35">
      <c r="A182" t="s">
        <v>20</v>
      </c>
      <c r="B182" s="18">
        <v>271.64</v>
      </c>
    </row>
    <row r="183" spans="1:7" x14ac:dyDescent="0.35">
      <c r="A183" t="s">
        <v>4</v>
      </c>
      <c r="B183" s="18">
        <v>249.90909090909091</v>
      </c>
    </row>
    <row r="184" spans="1:7" x14ac:dyDescent="0.35">
      <c r="A184" t="s">
        <v>14</v>
      </c>
      <c r="B184" s="18">
        <v>159.625</v>
      </c>
    </row>
    <row r="185" spans="1:7" x14ac:dyDescent="0.35">
      <c r="A185" t="s">
        <v>12</v>
      </c>
      <c r="B185" s="18">
        <v>78.858447488584474</v>
      </c>
    </row>
    <row r="186" spans="1:7" x14ac:dyDescent="0.35">
      <c r="A186" t="s">
        <v>16</v>
      </c>
      <c r="B186" s="18">
        <v>78.214501510574024</v>
      </c>
    </row>
    <row r="187" spans="1:7" x14ac:dyDescent="0.35">
      <c r="A187" t="s">
        <v>13</v>
      </c>
      <c r="B187" s="18">
        <v>25.064209274673008</v>
      </c>
    </row>
    <row r="190" spans="1:7" x14ac:dyDescent="0.35">
      <c r="A190" s="19" t="s">
        <v>51</v>
      </c>
    </row>
    <row r="191" spans="1:7" x14ac:dyDescent="0.35">
      <c r="A191" t="s">
        <v>28</v>
      </c>
      <c r="B191">
        <v>1910</v>
      </c>
      <c r="C191">
        <v>1970</v>
      </c>
      <c r="D191">
        <v>2010</v>
      </c>
      <c r="E191">
        <v>2020</v>
      </c>
      <c r="F191">
        <v>2050</v>
      </c>
      <c r="G191" t="s">
        <v>34</v>
      </c>
    </row>
    <row r="192" spans="1:7" x14ac:dyDescent="0.35">
      <c r="A192" t="s">
        <v>16</v>
      </c>
      <c r="B192" s="16">
        <v>1</v>
      </c>
      <c r="C192" s="16">
        <v>43000</v>
      </c>
      <c r="D192" s="16">
        <v>824000</v>
      </c>
      <c r="E192" s="16">
        <v>858000</v>
      </c>
      <c r="F192" s="16">
        <v>1307000</v>
      </c>
      <c r="G192" s="18">
        <f t="shared" ref="G192:G219" si="3">(F192-B192)/B192</f>
        <v>1306999</v>
      </c>
    </row>
    <row r="193" spans="1:7" x14ac:dyDescent="0.35">
      <c r="A193" t="s">
        <v>11</v>
      </c>
      <c r="B193" s="16">
        <v>1</v>
      </c>
      <c r="C193" s="16">
        <v>10500</v>
      </c>
      <c r="D193" s="16">
        <v>455000</v>
      </c>
      <c r="E193" s="16">
        <v>630000</v>
      </c>
      <c r="F193" s="16">
        <v>832000</v>
      </c>
      <c r="G193" s="18">
        <f t="shared" si="3"/>
        <v>831999</v>
      </c>
    </row>
    <row r="194" spans="1:7" x14ac:dyDescent="0.35">
      <c r="A194" t="s">
        <v>15</v>
      </c>
      <c r="B194" s="16">
        <v>1</v>
      </c>
      <c r="C194" s="16">
        <v>2500</v>
      </c>
      <c r="D194" s="16">
        <v>88400</v>
      </c>
      <c r="E194" s="16">
        <v>174000</v>
      </c>
      <c r="F194" s="16">
        <v>265000</v>
      </c>
      <c r="G194" s="18">
        <f t="shared" si="3"/>
        <v>264999</v>
      </c>
    </row>
    <row r="195" spans="1:7" x14ac:dyDescent="0.35">
      <c r="A195" t="s">
        <v>6</v>
      </c>
      <c r="B195" s="16">
        <v>1</v>
      </c>
      <c r="C195" s="16">
        <v>800</v>
      </c>
      <c r="D195" s="16">
        <v>29500</v>
      </c>
      <c r="E195" s="16">
        <v>38900</v>
      </c>
      <c r="F195" s="16">
        <v>66700</v>
      </c>
      <c r="G195" s="18">
        <f t="shared" si="3"/>
        <v>66699</v>
      </c>
    </row>
    <row r="196" spans="1:7" x14ac:dyDescent="0.35">
      <c r="A196" t="s">
        <v>4</v>
      </c>
      <c r="B196" s="16">
        <v>1</v>
      </c>
      <c r="C196" s="16">
        <v>400</v>
      </c>
      <c r="D196" s="16">
        <v>27400</v>
      </c>
      <c r="E196" s="16">
        <v>26400</v>
      </c>
      <c r="F196" s="16">
        <v>43200</v>
      </c>
      <c r="G196" s="18">
        <f t="shared" si="3"/>
        <v>43199</v>
      </c>
    </row>
    <row r="197" spans="1:7" x14ac:dyDescent="0.35">
      <c r="A197" t="s">
        <v>24</v>
      </c>
      <c r="B197" s="16">
        <v>1</v>
      </c>
      <c r="C197" s="16">
        <v>2600</v>
      </c>
      <c r="D197" s="16">
        <v>15000</v>
      </c>
      <c r="E197" s="16">
        <v>19200</v>
      </c>
      <c r="F197" s="16">
        <v>27900</v>
      </c>
      <c r="G197" s="18">
        <f t="shared" si="3"/>
        <v>27899</v>
      </c>
    </row>
    <row r="198" spans="1:7" x14ac:dyDescent="0.35">
      <c r="A198" t="s">
        <v>3</v>
      </c>
      <c r="B198" s="16">
        <v>1</v>
      </c>
      <c r="C198" s="16">
        <v>400</v>
      </c>
      <c r="D198" s="16">
        <v>7600</v>
      </c>
      <c r="E198" s="16">
        <v>11100</v>
      </c>
      <c r="F198" s="16">
        <v>25200</v>
      </c>
      <c r="G198" s="18">
        <f t="shared" si="3"/>
        <v>25199</v>
      </c>
    </row>
    <row r="199" spans="1:7" x14ac:dyDescent="0.35">
      <c r="A199" t="s">
        <v>25</v>
      </c>
      <c r="B199" s="16">
        <v>1</v>
      </c>
      <c r="C199" s="16">
        <v>350</v>
      </c>
      <c r="D199" s="16">
        <v>9100</v>
      </c>
      <c r="E199" s="16">
        <v>8700</v>
      </c>
      <c r="F199" s="16">
        <v>13300</v>
      </c>
      <c r="G199" s="18">
        <f t="shared" si="3"/>
        <v>13299</v>
      </c>
    </row>
    <row r="200" spans="1:7" x14ac:dyDescent="0.35">
      <c r="A200" t="s">
        <v>14</v>
      </c>
      <c r="B200" s="16">
        <v>100</v>
      </c>
      <c r="C200" s="16">
        <v>31700</v>
      </c>
      <c r="D200" s="16">
        <v>299000</v>
      </c>
      <c r="E200" s="16">
        <v>324000</v>
      </c>
      <c r="F200" s="16">
        <v>410000</v>
      </c>
      <c r="G200" s="18">
        <f t="shared" si="3"/>
        <v>4099</v>
      </c>
    </row>
    <row r="201" spans="1:7" x14ac:dyDescent="0.35">
      <c r="A201" t="s">
        <v>5</v>
      </c>
      <c r="B201" s="16">
        <v>120</v>
      </c>
      <c r="C201" s="16">
        <v>2300</v>
      </c>
      <c r="D201" s="16">
        <v>160000</v>
      </c>
      <c r="E201" s="16">
        <v>249000</v>
      </c>
      <c r="F201" s="16">
        <v>402000</v>
      </c>
      <c r="G201" s="18">
        <f t="shared" si="3"/>
        <v>3349</v>
      </c>
    </row>
    <row r="202" spans="1:7" x14ac:dyDescent="0.35">
      <c r="A202" t="s">
        <v>20</v>
      </c>
      <c r="B202" s="16">
        <v>4300</v>
      </c>
      <c r="C202" s="16">
        <v>358000</v>
      </c>
      <c r="D202" s="16">
        <v>674000</v>
      </c>
      <c r="E202" s="16">
        <v>738000</v>
      </c>
      <c r="F202" s="16">
        <v>1439000</v>
      </c>
      <c r="G202" s="18">
        <f t="shared" si="3"/>
        <v>333.6511627906977</v>
      </c>
    </row>
    <row r="203" spans="1:7" x14ac:dyDescent="0.35">
      <c r="A203" t="s">
        <v>17</v>
      </c>
      <c r="B203" s="16">
        <v>7100</v>
      </c>
      <c r="C203" s="16">
        <v>389700</v>
      </c>
      <c r="D203" s="16">
        <v>759000</v>
      </c>
      <c r="E203" s="16">
        <v>835000</v>
      </c>
      <c r="F203" s="16">
        <v>1608000</v>
      </c>
      <c r="G203" s="18">
        <f t="shared" si="3"/>
        <v>225.47887323943661</v>
      </c>
    </row>
    <row r="204" spans="1:7" x14ac:dyDescent="0.35">
      <c r="A204" t="s">
        <v>22</v>
      </c>
      <c r="B204" s="16">
        <v>7600</v>
      </c>
      <c r="C204" s="16">
        <v>16650</v>
      </c>
      <c r="D204" s="16">
        <v>587000</v>
      </c>
      <c r="E204" s="16">
        <v>980000</v>
      </c>
      <c r="F204" s="16">
        <v>1497000</v>
      </c>
      <c r="G204" s="18">
        <f t="shared" si="3"/>
        <v>195.97368421052633</v>
      </c>
    </row>
    <row r="205" spans="1:7" x14ac:dyDescent="0.35">
      <c r="A205" t="s">
        <v>23</v>
      </c>
      <c r="B205" s="16">
        <v>7500</v>
      </c>
      <c r="C205" s="16">
        <v>13400</v>
      </c>
      <c r="D205" s="16">
        <v>562000</v>
      </c>
      <c r="E205" s="16">
        <v>951000</v>
      </c>
      <c r="F205" s="16">
        <v>1455000</v>
      </c>
      <c r="G205" s="18">
        <f t="shared" si="3"/>
        <v>193</v>
      </c>
    </row>
    <row r="206" spans="1:7" x14ac:dyDescent="0.35">
      <c r="A206" t="s">
        <v>1</v>
      </c>
      <c r="B206" s="16">
        <v>3600</v>
      </c>
      <c r="C206" s="16">
        <v>11700</v>
      </c>
      <c r="D206" s="16">
        <v>254000</v>
      </c>
      <c r="E206" s="16">
        <v>365000</v>
      </c>
      <c r="F206" s="16">
        <v>611000</v>
      </c>
      <c r="G206" s="18">
        <f t="shared" si="3"/>
        <v>168.72222222222223</v>
      </c>
    </row>
    <row r="207" spans="1:7" x14ac:dyDescent="0.35">
      <c r="A207" t="s">
        <v>21</v>
      </c>
      <c r="B207" s="16">
        <v>47200</v>
      </c>
      <c r="C207" s="16">
        <v>216000</v>
      </c>
      <c r="D207" s="16">
        <v>4454000</v>
      </c>
      <c r="E207" s="16">
        <v>4953000</v>
      </c>
      <c r="F207" s="16">
        <v>7951000</v>
      </c>
      <c r="G207" s="18">
        <f t="shared" si="3"/>
        <v>167.45338983050848</v>
      </c>
    </row>
    <row r="208" spans="1:7" x14ac:dyDescent="0.35">
      <c r="A208" t="s">
        <v>18</v>
      </c>
      <c r="B208" s="16">
        <v>210</v>
      </c>
      <c r="C208" s="16">
        <v>9400</v>
      </c>
      <c r="D208" s="16">
        <v>14400</v>
      </c>
      <c r="E208" s="16">
        <v>14500</v>
      </c>
      <c r="F208" s="16">
        <v>23800</v>
      </c>
      <c r="G208" s="18">
        <f t="shared" si="3"/>
        <v>112.33333333333333</v>
      </c>
    </row>
    <row r="209" spans="1:7" x14ac:dyDescent="0.35">
      <c r="A209" t="s">
        <v>19</v>
      </c>
      <c r="B209" s="16">
        <v>2600</v>
      </c>
      <c r="C209" s="16">
        <v>22300</v>
      </c>
      <c r="D209" s="16">
        <v>70000</v>
      </c>
      <c r="E209" s="16">
        <v>83100</v>
      </c>
      <c r="F209" s="16">
        <v>145000</v>
      </c>
      <c r="G209" s="18">
        <f t="shared" si="3"/>
        <v>54.769230769230766</v>
      </c>
    </row>
    <row r="210" spans="1:7" x14ac:dyDescent="0.35">
      <c r="A210" t="s">
        <v>2</v>
      </c>
      <c r="B210" s="16">
        <v>3500</v>
      </c>
      <c r="C210" s="16">
        <v>7800</v>
      </c>
      <c r="D210" s="16">
        <v>29600</v>
      </c>
      <c r="E210" s="16">
        <v>40300</v>
      </c>
      <c r="F210" s="16">
        <v>73500</v>
      </c>
      <c r="G210" s="18">
        <f t="shared" si="3"/>
        <v>20</v>
      </c>
    </row>
    <row r="211" spans="1:7" x14ac:dyDescent="0.35">
      <c r="A211" t="s">
        <v>26</v>
      </c>
      <c r="B211" s="16">
        <v>110</v>
      </c>
      <c r="C211" s="16">
        <v>300</v>
      </c>
      <c r="D211" s="16">
        <v>610</v>
      </c>
      <c r="E211" s="16">
        <v>610</v>
      </c>
      <c r="F211" s="16">
        <v>1200</v>
      </c>
      <c r="G211" s="18">
        <f t="shared" si="3"/>
        <v>9.9090909090909083</v>
      </c>
    </row>
    <row r="212" spans="1:7" x14ac:dyDescent="0.35">
      <c r="A212" t="s">
        <v>9</v>
      </c>
      <c r="B212" s="16">
        <v>4010000</v>
      </c>
      <c r="C212" s="16">
        <v>14156000</v>
      </c>
      <c r="D212" s="16">
        <v>28326000</v>
      </c>
      <c r="E212" s="16">
        <v>29947000</v>
      </c>
      <c r="F212" s="16">
        <v>36238000</v>
      </c>
      <c r="G212" s="18">
        <f t="shared" si="3"/>
        <v>8.0369077306733168</v>
      </c>
    </row>
    <row r="213" spans="1:7" x14ac:dyDescent="0.35">
      <c r="A213" t="s">
        <v>10</v>
      </c>
      <c r="B213" s="16">
        <v>29895000</v>
      </c>
      <c r="C213" s="16">
        <v>88371000</v>
      </c>
      <c r="D213" s="16">
        <v>158923000</v>
      </c>
      <c r="E213" s="16">
        <v>171784000</v>
      </c>
      <c r="F213" s="16">
        <v>188460000</v>
      </c>
      <c r="G213" s="18">
        <f t="shared" si="3"/>
        <v>5.304064224786754</v>
      </c>
    </row>
    <row r="214" spans="1:7" x14ac:dyDescent="0.35">
      <c r="A214" t="s">
        <v>12</v>
      </c>
      <c r="B214" s="16">
        <v>428000</v>
      </c>
      <c r="C214" s="16">
        <v>552200</v>
      </c>
      <c r="D214" s="16">
        <v>1789000</v>
      </c>
      <c r="E214" s="16">
        <v>1987000</v>
      </c>
      <c r="F214" s="16">
        <v>2606000</v>
      </c>
      <c r="G214" s="18">
        <f t="shared" si="3"/>
        <v>5.0887850467289724</v>
      </c>
    </row>
    <row r="215" spans="1:7" x14ac:dyDescent="0.35">
      <c r="A215" t="s">
        <v>27</v>
      </c>
      <c r="B215" s="16">
        <v>138064000</v>
      </c>
      <c r="C215" s="16">
        <v>233378750</v>
      </c>
      <c r="D215" s="16">
        <v>494881000</v>
      </c>
      <c r="E215" s="16">
        <v>532657000</v>
      </c>
      <c r="F215" s="16">
        <v>580708000</v>
      </c>
      <c r="G215" s="18">
        <f t="shared" si="3"/>
        <v>3.2060783404797775</v>
      </c>
    </row>
    <row r="216" spans="1:7" x14ac:dyDescent="0.35">
      <c r="A216" t="s">
        <v>29</v>
      </c>
      <c r="B216" s="16">
        <v>414143940</v>
      </c>
      <c r="C216" s="16">
        <v>699920250</v>
      </c>
      <c r="D216" s="16">
        <v>1480188610</v>
      </c>
      <c r="E216" s="16">
        <v>1593018810</v>
      </c>
      <c r="F216" s="16">
        <v>1734173800</v>
      </c>
      <c r="G216" s="18">
        <f t="shared" si="3"/>
        <v>3.1873697343005913</v>
      </c>
    </row>
    <row r="217" spans="1:7" x14ac:dyDescent="0.35">
      <c r="A217" t="s">
        <v>7</v>
      </c>
      <c r="B217" s="16">
        <v>137570000</v>
      </c>
      <c r="C217" s="16">
        <v>232192500</v>
      </c>
      <c r="D217" s="16">
        <v>487038000</v>
      </c>
      <c r="E217" s="16">
        <v>523537000</v>
      </c>
      <c r="F217" s="16">
        <v>566435000</v>
      </c>
      <c r="G217" s="18">
        <f t="shared" si="3"/>
        <v>3.1174311259722325</v>
      </c>
    </row>
    <row r="218" spans="1:7" x14ac:dyDescent="0.35">
      <c r="A218" t="s">
        <v>8</v>
      </c>
      <c r="B218" s="16">
        <v>103665000</v>
      </c>
      <c r="C218" s="16">
        <v>129655000</v>
      </c>
      <c r="D218" s="16">
        <v>299334000</v>
      </c>
      <c r="E218" s="16">
        <v>321176000</v>
      </c>
      <c r="F218" s="16">
        <v>340905000</v>
      </c>
      <c r="G218" s="18">
        <f t="shared" si="3"/>
        <v>2.2885255389958039</v>
      </c>
    </row>
    <row r="219" spans="1:7" x14ac:dyDescent="0.35">
      <c r="A219" t="s">
        <v>13</v>
      </c>
      <c r="B219" s="16">
        <v>428000</v>
      </c>
      <c r="C219" s="16">
        <v>475000</v>
      </c>
      <c r="D219" s="16">
        <v>578000</v>
      </c>
      <c r="E219" s="16">
        <v>631000</v>
      </c>
      <c r="F219" s="16">
        <v>625000</v>
      </c>
      <c r="G219" s="18">
        <f t="shared" si="3"/>
        <v>0.46028037383177572</v>
      </c>
    </row>
    <row r="222" spans="1:7" x14ac:dyDescent="0.35">
      <c r="A222" s="19" t="s">
        <v>51</v>
      </c>
    </row>
    <row r="223" spans="1:7" x14ac:dyDescent="0.35">
      <c r="A223" t="s">
        <v>28</v>
      </c>
      <c r="B223" t="s">
        <v>34</v>
      </c>
    </row>
    <row r="224" spans="1:7" x14ac:dyDescent="0.35">
      <c r="A224" t="s">
        <v>16</v>
      </c>
      <c r="B224" s="18">
        <v>1306999</v>
      </c>
    </row>
    <row r="225" spans="1:2" x14ac:dyDescent="0.35">
      <c r="A225" t="s">
        <v>11</v>
      </c>
      <c r="B225" s="18">
        <v>831999</v>
      </c>
    </row>
    <row r="226" spans="1:2" x14ac:dyDescent="0.35">
      <c r="A226" t="s">
        <v>15</v>
      </c>
      <c r="B226" s="18">
        <v>264999</v>
      </c>
    </row>
    <row r="227" spans="1:2" x14ac:dyDescent="0.35">
      <c r="A227" t="s">
        <v>6</v>
      </c>
      <c r="B227" s="18">
        <v>66699</v>
      </c>
    </row>
    <row r="228" spans="1:2" x14ac:dyDescent="0.35">
      <c r="A228" t="s">
        <v>4</v>
      </c>
      <c r="B228" s="18">
        <v>43199</v>
      </c>
    </row>
    <row r="229" spans="1:2" x14ac:dyDescent="0.35">
      <c r="A229" t="s">
        <v>24</v>
      </c>
      <c r="B229" s="18">
        <v>27899</v>
      </c>
    </row>
    <row r="230" spans="1:2" x14ac:dyDescent="0.35">
      <c r="A230" t="s">
        <v>3</v>
      </c>
      <c r="B230" s="18">
        <v>25199</v>
      </c>
    </row>
    <row r="231" spans="1:2" x14ac:dyDescent="0.35">
      <c r="A231" t="s">
        <v>25</v>
      </c>
      <c r="B231" s="18">
        <v>13299</v>
      </c>
    </row>
    <row r="232" spans="1:2" x14ac:dyDescent="0.35">
      <c r="A232" t="s">
        <v>14</v>
      </c>
      <c r="B232" s="18">
        <v>4099</v>
      </c>
    </row>
    <row r="233" spans="1:2" x14ac:dyDescent="0.35">
      <c r="A233" t="s">
        <v>5</v>
      </c>
      <c r="B233" s="18">
        <v>3349</v>
      </c>
    </row>
    <row r="234" spans="1:2" x14ac:dyDescent="0.35">
      <c r="A234" t="s">
        <v>20</v>
      </c>
      <c r="B234" s="18">
        <v>333.6511627906977</v>
      </c>
    </row>
    <row r="235" spans="1:2" x14ac:dyDescent="0.35">
      <c r="A235" t="s">
        <v>17</v>
      </c>
      <c r="B235" s="18">
        <v>225.47887323943661</v>
      </c>
    </row>
    <row r="236" spans="1:2" x14ac:dyDescent="0.35">
      <c r="A236" t="s">
        <v>22</v>
      </c>
      <c r="B236" s="18">
        <v>195.97368421052633</v>
      </c>
    </row>
    <row r="237" spans="1:2" x14ac:dyDescent="0.35">
      <c r="A237" t="s">
        <v>23</v>
      </c>
      <c r="B237" s="18">
        <v>193</v>
      </c>
    </row>
    <row r="238" spans="1:2" x14ac:dyDescent="0.35">
      <c r="A238" t="s">
        <v>1</v>
      </c>
      <c r="B238" s="18">
        <v>168.72222222222223</v>
      </c>
    </row>
    <row r="239" spans="1:2" x14ac:dyDescent="0.35">
      <c r="A239" t="s">
        <v>21</v>
      </c>
      <c r="B239" s="18">
        <v>167.45338983050848</v>
      </c>
    </row>
    <row r="240" spans="1:2" x14ac:dyDescent="0.35">
      <c r="A240" t="s">
        <v>18</v>
      </c>
      <c r="B240" s="18">
        <v>112.33333333333333</v>
      </c>
    </row>
    <row r="241" spans="1:7" x14ac:dyDescent="0.35">
      <c r="A241" t="s">
        <v>19</v>
      </c>
      <c r="B241" s="18">
        <v>54.769230769230766</v>
      </c>
    </row>
    <row r="242" spans="1:7" x14ac:dyDescent="0.35">
      <c r="A242" t="s">
        <v>2</v>
      </c>
      <c r="B242" s="18">
        <v>20</v>
      </c>
    </row>
    <row r="243" spans="1:7" x14ac:dyDescent="0.35">
      <c r="A243" t="s">
        <v>26</v>
      </c>
      <c r="B243" s="18">
        <v>9.9090909090909083</v>
      </c>
    </row>
    <row r="244" spans="1:7" x14ac:dyDescent="0.35">
      <c r="A244" t="s">
        <v>9</v>
      </c>
      <c r="B244" s="18">
        <v>8.0369077306733168</v>
      </c>
    </row>
    <row r="245" spans="1:7" x14ac:dyDescent="0.35">
      <c r="A245" t="s">
        <v>10</v>
      </c>
      <c r="B245" s="18">
        <v>5.304064224786754</v>
      </c>
    </row>
    <row r="246" spans="1:7" x14ac:dyDescent="0.35">
      <c r="A246" t="s">
        <v>12</v>
      </c>
      <c r="B246" s="18">
        <v>5.0887850467289724</v>
      </c>
    </row>
    <row r="247" spans="1:7" x14ac:dyDescent="0.35">
      <c r="A247" t="s">
        <v>27</v>
      </c>
      <c r="B247" s="18">
        <v>3.2060783404797775</v>
      </c>
    </row>
    <row r="248" spans="1:7" x14ac:dyDescent="0.35">
      <c r="A248" t="s">
        <v>29</v>
      </c>
      <c r="B248" s="18">
        <v>3.1873697343005913</v>
      </c>
    </row>
    <row r="249" spans="1:7" x14ac:dyDescent="0.35">
      <c r="A249" t="s">
        <v>7</v>
      </c>
      <c r="B249" s="18">
        <v>3.1174311259722325</v>
      </c>
    </row>
    <row r="250" spans="1:7" x14ac:dyDescent="0.35">
      <c r="A250" t="s">
        <v>8</v>
      </c>
      <c r="B250" s="18">
        <v>2.2885255389958039</v>
      </c>
    </row>
    <row r="251" spans="1:7" x14ac:dyDescent="0.35">
      <c r="A251" t="s">
        <v>13</v>
      </c>
      <c r="B251" s="18">
        <v>0.46028037383177572</v>
      </c>
    </row>
    <row r="255" spans="1:7" x14ac:dyDescent="0.35">
      <c r="A255" s="19" t="s">
        <v>52</v>
      </c>
    </row>
    <row r="256" spans="1:7" x14ac:dyDescent="0.35">
      <c r="A256" t="s">
        <v>28</v>
      </c>
      <c r="B256">
        <v>1910</v>
      </c>
      <c r="C256">
        <v>1970</v>
      </c>
      <c r="D256">
        <v>2010</v>
      </c>
      <c r="E256">
        <v>2020</v>
      </c>
      <c r="F256">
        <v>2050</v>
      </c>
      <c r="G256" t="s">
        <v>34</v>
      </c>
    </row>
    <row r="257" spans="1:7" x14ac:dyDescent="0.35">
      <c r="A257" t="s">
        <v>3</v>
      </c>
      <c r="B257" s="16">
        <v>207000</v>
      </c>
      <c r="C257" s="16">
        <v>29474000</v>
      </c>
      <c r="D257" s="16">
        <v>104579000</v>
      </c>
      <c r="E257" s="16">
        <v>148998000</v>
      </c>
      <c r="F257" s="16">
        <v>328208000</v>
      </c>
      <c r="G257" s="18">
        <f t="shared" ref="G257:G284" si="4">(F257-B257)/B257</f>
        <v>1584.5458937198068</v>
      </c>
    </row>
    <row r="258" spans="1:7" x14ac:dyDescent="0.35">
      <c r="A258" t="s">
        <v>6</v>
      </c>
      <c r="B258" s="16">
        <v>557000</v>
      </c>
      <c r="C258" s="16">
        <v>29709000</v>
      </c>
      <c r="D258" s="16">
        <v>111103000</v>
      </c>
      <c r="E258" s="16">
        <v>146389000</v>
      </c>
      <c r="F258" s="16">
        <v>289705000</v>
      </c>
      <c r="G258" s="18">
        <f t="shared" si="4"/>
        <v>519.11669658886899</v>
      </c>
    </row>
    <row r="259" spans="1:7" x14ac:dyDescent="0.35">
      <c r="A259" t="s">
        <v>1</v>
      </c>
      <c r="B259" s="16">
        <v>11636000</v>
      </c>
      <c r="C259" s="16">
        <v>137867000</v>
      </c>
      <c r="D259" s="16">
        <v>494053000</v>
      </c>
      <c r="E259" s="16">
        <v>654913000</v>
      </c>
      <c r="F259" s="16">
        <v>1280641000</v>
      </c>
      <c r="G259" s="18">
        <f t="shared" si="4"/>
        <v>109.05852526641458</v>
      </c>
    </row>
    <row r="260" spans="1:7" x14ac:dyDescent="0.35">
      <c r="A260" t="s">
        <v>2</v>
      </c>
      <c r="B260" s="16">
        <v>5266000</v>
      </c>
      <c r="C260" s="16">
        <v>54456000</v>
      </c>
      <c r="D260" s="16">
        <v>214013000</v>
      </c>
      <c r="E260" s="16">
        <v>292393000</v>
      </c>
      <c r="F260" s="16">
        <v>577014000</v>
      </c>
      <c r="G260" s="18">
        <f t="shared" si="4"/>
        <v>108.57349031522978</v>
      </c>
    </row>
    <row r="261" spans="1:7" x14ac:dyDescent="0.35">
      <c r="A261" t="s">
        <v>8</v>
      </c>
      <c r="B261" s="16">
        <v>2251000</v>
      </c>
      <c r="C261" s="16">
        <v>11418000</v>
      </c>
      <c r="D261" s="16">
        <v>127573000</v>
      </c>
      <c r="E261" s="16">
        <v>128446000</v>
      </c>
      <c r="F261" s="16">
        <v>218347000</v>
      </c>
      <c r="G261" s="18">
        <f t="shared" si="4"/>
        <v>96</v>
      </c>
    </row>
    <row r="262" spans="1:7" x14ac:dyDescent="0.35">
      <c r="A262" t="s">
        <v>24</v>
      </c>
      <c r="B262" s="16">
        <v>245000</v>
      </c>
      <c r="C262" s="16">
        <v>2999000</v>
      </c>
      <c r="D262" s="16">
        <v>8004000</v>
      </c>
      <c r="E262" s="16">
        <v>11123000</v>
      </c>
      <c r="F262" s="16">
        <v>16400000</v>
      </c>
      <c r="G262" s="18">
        <f t="shared" si="4"/>
        <v>65.938775510204081</v>
      </c>
    </row>
    <row r="263" spans="1:7" x14ac:dyDescent="0.35">
      <c r="A263" t="s">
        <v>5</v>
      </c>
      <c r="B263" s="16">
        <v>2526000</v>
      </c>
      <c r="C263" s="16">
        <v>19008000</v>
      </c>
      <c r="D263" s="16">
        <v>47598000</v>
      </c>
      <c r="E263" s="16">
        <v>55465000</v>
      </c>
      <c r="F263" s="16">
        <v>70990000</v>
      </c>
      <c r="G263" s="18">
        <f t="shared" si="4"/>
        <v>27.103721298495646</v>
      </c>
    </row>
    <row r="264" spans="1:7" x14ac:dyDescent="0.35">
      <c r="A264" t="s">
        <v>9</v>
      </c>
      <c r="B264" s="16">
        <v>5182000</v>
      </c>
      <c r="C264" s="16">
        <v>27219000</v>
      </c>
      <c r="D264" s="16">
        <v>69990000</v>
      </c>
      <c r="E264" s="16">
        <v>80912000</v>
      </c>
      <c r="F264" s="16">
        <v>124889000</v>
      </c>
      <c r="G264" s="18">
        <f t="shared" si="4"/>
        <v>23.100540331918179</v>
      </c>
    </row>
    <row r="265" spans="1:7" x14ac:dyDescent="0.35">
      <c r="A265" t="s">
        <v>7</v>
      </c>
      <c r="B265" s="16">
        <v>25086000</v>
      </c>
      <c r="C265" s="16">
        <v>97389000</v>
      </c>
      <c r="D265" s="16">
        <v>342012000</v>
      </c>
      <c r="E265" s="16">
        <v>377842000</v>
      </c>
      <c r="F265" s="16">
        <v>559973000</v>
      </c>
      <c r="G265" s="18">
        <f t="shared" si="4"/>
        <v>21.322131866379653</v>
      </c>
    </row>
    <row r="266" spans="1:7" x14ac:dyDescent="0.35">
      <c r="A266" t="s">
        <v>10</v>
      </c>
      <c r="B266" s="16">
        <v>10124000</v>
      </c>
      <c r="C266" s="16">
        <v>52295000</v>
      </c>
      <c r="D266" s="16">
        <v>130271000</v>
      </c>
      <c r="E266" s="16">
        <v>152878000</v>
      </c>
      <c r="F266" s="16">
        <v>200902000</v>
      </c>
      <c r="G266" s="18">
        <f t="shared" si="4"/>
        <v>18.844132753852232</v>
      </c>
    </row>
    <row r="267" spans="1:7" x14ac:dyDescent="0.35">
      <c r="A267" t="s">
        <v>19</v>
      </c>
      <c r="B267" s="16">
        <v>20595000</v>
      </c>
      <c r="C267" s="16">
        <v>66430000</v>
      </c>
      <c r="D267" s="16">
        <v>149426000</v>
      </c>
      <c r="E267" s="16">
        <v>179670000</v>
      </c>
      <c r="F267" s="16">
        <v>209112000</v>
      </c>
      <c r="G267" s="18">
        <f t="shared" si="4"/>
        <v>9.1535324107793148</v>
      </c>
    </row>
    <row r="268" spans="1:7" x14ac:dyDescent="0.35">
      <c r="A268" t="s">
        <v>20</v>
      </c>
      <c r="B268" s="16">
        <v>45881000</v>
      </c>
      <c r="C268" s="16">
        <v>183590000</v>
      </c>
      <c r="D268" s="16">
        <v>360486000</v>
      </c>
      <c r="E268" s="16">
        <v>430760000</v>
      </c>
      <c r="F268" s="16">
        <v>436795000</v>
      </c>
      <c r="G268" s="18">
        <f t="shared" si="4"/>
        <v>8.5201717486541266</v>
      </c>
    </row>
    <row r="269" spans="1:7" x14ac:dyDescent="0.35">
      <c r="A269" t="s">
        <v>17</v>
      </c>
      <c r="B269" s="16">
        <v>74462000</v>
      </c>
      <c r="C269" s="16">
        <v>269961000</v>
      </c>
      <c r="D269" s="16">
        <v>544686000</v>
      </c>
      <c r="E269" s="16">
        <v>653962000</v>
      </c>
      <c r="F269" s="16">
        <v>685870000</v>
      </c>
      <c r="G269" s="18">
        <f t="shared" si="4"/>
        <v>8.2110069565684505</v>
      </c>
    </row>
    <row r="270" spans="1:7" x14ac:dyDescent="0.35">
      <c r="A270" t="s">
        <v>25</v>
      </c>
      <c r="B270" s="16">
        <v>68600</v>
      </c>
      <c r="C270" s="16">
        <v>246000</v>
      </c>
      <c r="D270" s="16">
        <v>499000</v>
      </c>
      <c r="E270" s="16">
        <v>549000</v>
      </c>
      <c r="F270" s="16">
        <v>614000</v>
      </c>
      <c r="G270" s="18">
        <f t="shared" si="4"/>
        <v>7.9504373177842567</v>
      </c>
    </row>
    <row r="271" spans="1:7" x14ac:dyDescent="0.35">
      <c r="A271" t="s">
        <v>22</v>
      </c>
      <c r="B271" s="16">
        <v>5651000</v>
      </c>
      <c r="C271" s="16">
        <v>17636000</v>
      </c>
      <c r="D271" s="16">
        <v>28019000</v>
      </c>
      <c r="E271" s="16">
        <v>42678000</v>
      </c>
      <c r="F271" s="16">
        <v>34776000</v>
      </c>
      <c r="G271" s="18">
        <f t="shared" si="4"/>
        <v>5.1539550522031501</v>
      </c>
    </row>
    <row r="272" spans="1:7" x14ac:dyDescent="0.35">
      <c r="A272" t="s">
        <v>26</v>
      </c>
      <c r="B272" s="16">
        <v>130000</v>
      </c>
      <c r="C272" s="16">
        <v>409000</v>
      </c>
      <c r="D272" s="16">
        <v>647000</v>
      </c>
      <c r="E272" s="16">
        <v>684000</v>
      </c>
      <c r="F272" s="16">
        <v>766000</v>
      </c>
      <c r="G272" s="18">
        <f t="shared" si="4"/>
        <v>4.8923076923076927</v>
      </c>
    </row>
    <row r="273" spans="1:7" x14ac:dyDescent="0.35">
      <c r="A273" t="s">
        <v>29</v>
      </c>
      <c r="B273" s="16">
        <v>1744619000</v>
      </c>
      <c r="C273" s="16">
        <v>3445215000</v>
      </c>
      <c r="D273" s="16">
        <v>6509767000</v>
      </c>
      <c r="E273" s="16">
        <v>12895589000</v>
      </c>
      <c r="F273" s="16">
        <v>9725980000</v>
      </c>
      <c r="G273" s="18">
        <f t="shared" si="4"/>
        <v>4.5748447082142292</v>
      </c>
    </row>
    <row r="274" spans="1:7" x14ac:dyDescent="0.35">
      <c r="A274" t="s">
        <v>27</v>
      </c>
      <c r="B274" s="16">
        <v>611810000</v>
      </c>
      <c r="C274" s="16">
        <v>1215723000</v>
      </c>
      <c r="D274" s="16">
        <v>2260440000</v>
      </c>
      <c r="E274" s="16">
        <v>7794799000</v>
      </c>
      <c r="F274" s="16">
        <v>3334019000</v>
      </c>
      <c r="G274" s="18">
        <f t="shared" si="4"/>
        <v>4.449435282195453</v>
      </c>
    </row>
    <row r="275" spans="1:7" x14ac:dyDescent="0.35">
      <c r="A275" t="s">
        <v>18</v>
      </c>
      <c r="B275" s="16">
        <v>7986000</v>
      </c>
      <c r="C275" s="16">
        <v>19941000</v>
      </c>
      <c r="D275" s="16">
        <v>34774000</v>
      </c>
      <c r="E275" s="16">
        <v>43532000</v>
      </c>
      <c r="F275" s="16">
        <v>39963000</v>
      </c>
      <c r="G275" s="18">
        <f t="shared" si="4"/>
        <v>4.0041322314049586</v>
      </c>
    </row>
    <row r="276" spans="1:7" x14ac:dyDescent="0.35">
      <c r="A276" t="s">
        <v>4</v>
      </c>
      <c r="B276" s="16">
        <v>3081000</v>
      </c>
      <c r="C276" s="16">
        <v>5220000</v>
      </c>
      <c r="D276" s="16">
        <v>16761000</v>
      </c>
      <c r="E276" s="16">
        <v>11668000</v>
      </c>
      <c r="F276" s="16">
        <v>14724000</v>
      </c>
      <c r="G276" s="18">
        <f t="shared" si="4"/>
        <v>3.7789678675754623</v>
      </c>
    </row>
    <row r="277" spans="1:7" x14ac:dyDescent="0.35">
      <c r="A277" t="s">
        <v>23</v>
      </c>
      <c r="B277" s="16">
        <v>5207000</v>
      </c>
      <c r="C277" s="16">
        <v>14391000</v>
      </c>
      <c r="D277" s="16">
        <v>18869000</v>
      </c>
      <c r="E277" s="16">
        <v>30322000</v>
      </c>
      <c r="F277" s="16">
        <v>16996000</v>
      </c>
      <c r="G277" s="18">
        <f t="shared" si="4"/>
        <v>2.2640676013059342</v>
      </c>
    </row>
    <row r="278" spans="1:7" x14ac:dyDescent="0.35">
      <c r="A278" t="s">
        <v>21</v>
      </c>
      <c r="B278" s="16">
        <v>91429000</v>
      </c>
      <c r="C278" s="16">
        <v>202363000</v>
      </c>
      <c r="D278" s="16">
        <v>271554000</v>
      </c>
      <c r="E278" s="16">
        <v>368870000</v>
      </c>
      <c r="F278" s="16">
        <v>276078000</v>
      </c>
      <c r="G278" s="18">
        <f t="shared" si="4"/>
        <v>2.0195889706767001</v>
      </c>
    </row>
    <row r="279" spans="1:7" x14ac:dyDescent="0.35">
      <c r="A279" t="s">
        <v>11</v>
      </c>
      <c r="B279" s="16">
        <v>7529000</v>
      </c>
      <c r="C279" s="16">
        <v>6457000</v>
      </c>
      <c r="D279" s="16">
        <v>14178000</v>
      </c>
      <c r="E279" s="16">
        <v>15606000</v>
      </c>
      <c r="F279" s="16">
        <v>15835000</v>
      </c>
      <c r="G279" s="18">
        <f t="shared" si="4"/>
        <v>1.1032009563022978</v>
      </c>
    </row>
    <row r="280" spans="1:7" x14ac:dyDescent="0.35">
      <c r="A280" t="s">
        <v>13</v>
      </c>
      <c r="B280" s="16">
        <v>159695000</v>
      </c>
      <c r="C280" s="16">
        <v>156919000</v>
      </c>
      <c r="D280" s="16">
        <v>247550000</v>
      </c>
      <c r="E280" s="16">
        <v>245905000</v>
      </c>
      <c r="F280" s="16">
        <v>220373000</v>
      </c>
      <c r="G280" s="18">
        <f t="shared" si="4"/>
        <v>0.37996180218541598</v>
      </c>
    </row>
    <row r="281" spans="1:7" x14ac:dyDescent="0.35">
      <c r="A281" t="s">
        <v>15</v>
      </c>
      <c r="B281" s="16">
        <v>74391000</v>
      </c>
      <c r="C281" s="16">
        <v>111361000</v>
      </c>
      <c r="D281" s="16">
        <v>127943000</v>
      </c>
      <c r="E281" s="16">
        <v>152215000</v>
      </c>
      <c r="F281" s="16">
        <v>98482000</v>
      </c>
      <c r="G281" s="18">
        <f t="shared" si="4"/>
        <v>0.32384293798981062</v>
      </c>
    </row>
    <row r="282" spans="1:7" x14ac:dyDescent="0.35">
      <c r="A282" t="s">
        <v>12</v>
      </c>
      <c r="B282" s="16">
        <v>403546000</v>
      </c>
      <c r="C282" s="16">
        <v>490507000</v>
      </c>
      <c r="D282" s="16">
        <v>580116000</v>
      </c>
      <c r="E282" s="16">
        <v>572603000</v>
      </c>
      <c r="F282" s="16">
        <v>496682000</v>
      </c>
      <c r="G282" s="18">
        <f t="shared" si="4"/>
        <v>0.23079401109167233</v>
      </c>
    </row>
    <row r="283" spans="1:7" x14ac:dyDescent="0.35">
      <c r="A283" t="s">
        <v>14</v>
      </c>
      <c r="B283" s="16">
        <v>60324000</v>
      </c>
      <c r="C283" s="16">
        <v>75490000</v>
      </c>
      <c r="D283" s="16">
        <v>74228000</v>
      </c>
      <c r="E283" s="16">
        <v>106261000</v>
      </c>
      <c r="F283" s="16">
        <v>68689000</v>
      </c>
      <c r="G283" s="18">
        <f t="shared" si="4"/>
        <v>0.13866786022147073</v>
      </c>
    </row>
    <row r="284" spans="1:7" x14ac:dyDescent="0.35">
      <c r="A284" t="s">
        <v>16</v>
      </c>
      <c r="B284" s="16">
        <v>109136000</v>
      </c>
      <c r="C284" s="16">
        <v>146737000</v>
      </c>
      <c r="D284" s="16">
        <v>130395000</v>
      </c>
      <c r="E284" s="16">
        <v>196146000</v>
      </c>
      <c r="F284" s="16">
        <v>109137000</v>
      </c>
      <c r="G284" s="18">
        <f t="shared" si="4"/>
        <v>9.1628793432048084E-6</v>
      </c>
    </row>
    <row r="289" spans="1:2" x14ac:dyDescent="0.35">
      <c r="A289" s="19" t="s">
        <v>52</v>
      </c>
    </row>
    <row r="290" spans="1:2" x14ac:dyDescent="0.35">
      <c r="A290" t="s">
        <v>28</v>
      </c>
      <c r="B290" t="s">
        <v>34</v>
      </c>
    </row>
    <row r="291" spans="1:2" x14ac:dyDescent="0.35">
      <c r="A291" t="s">
        <v>3</v>
      </c>
      <c r="B291" s="18">
        <v>1584.5458937198068</v>
      </c>
    </row>
    <row r="292" spans="1:2" x14ac:dyDescent="0.35">
      <c r="A292" t="s">
        <v>6</v>
      </c>
      <c r="B292" s="18">
        <v>519.11669658886899</v>
      </c>
    </row>
    <row r="293" spans="1:2" x14ac:dyDescent="0.35">
      <c r="A293" t="s">
        <v>1</v>
      </c>
      <c r="B293" s="18">
        <v>109.05852526641458</v>
      </c>
    </row>
    <row r="294" spans="1:2" x14ac:dyDescent="0.35">
      <c r="A294" t="s">
        <v>2</v>
      </c>
      <c r="B294" s="18">
        <v>108.57349031522978</v>
      </c>
    </row>
    <row r="295" spans="1:2" x14ac:dyDescent="0.35">
      <c r="A295" t="s">
        <v>8</v>
      </c>
      <c r="B295" s="18">
        <v>96</v>
      </c>
    </row>
    <row r="296" spans="1:2" x14ac:dyDescent="0.35">
      <c r="A296" t="s">
        <v>24</v>
      </c>
      <c r="B296" s="18">
        <v>65.938775510204081</v>
      </c>
    </row>
    <row r="297" spans="1:2" x14ac:dyDescent="0.35">
      <c r="A297" t="s">
        <v>5</v>
      </c>
      <c r="B297" s="18">
        <v>27.103721298495646</v>
      </c>
    </row>
    <row r="298" spans="1:2" x14ac:dyDescent="0.35">
      <c r="A298" t="s">
        <v>9</v>
      </c>
      <c r="B298" s="18">
        <v>23.100540331918179</v>
      </c>
    </row>
    <row r="299" spans="1:2" x14ac:dyDescent="0.35">
      <c r="A299" t="s">
        <v>7</v>
      </c>
      <c r="B299" s="18">
        <v>21.322131866379653</v>
      </c>
    </row>
    <row r="300" spans="1:2" x14ac:dyDescent="0.35">
      <c r="A300" t="s">
        <v>10</v>
      </c>
      <c r="B300" s="18">
        <v>18.844132753852232</v>
      </c>
    </row>
    <row r="301" spans="1:2" x14ac:dyDescent="0.35">
      <c r="A301" t="s">
        <v>19</v>
      </c>
      <c r="B301" s="18">
        <v>9.1535324107793148</v>
      </c>
    </row>
    <row r="302" spans="1:2" x14ac:dyDescent="0.35">
      <c r="A302" t="s">
        <v>20</v>
      </c>
      <c r="B302" s="18">
        <v>8.5201717486541266</v>
      </c>
    </row>
    <row r="303" spans="1:2" x14ac:dyDescent="0.35">
      <c r="A303" t="s">
        <v>17</v>
      </c>
      <c r="B303" s="18">
        <v>8.2110069565684505</v>
      </c>
    </row>
    <row r="304" spans="1:2" x14ac:dyDescent="0.35">
      <c r="A304" t="s">
        <v>25</v>
      </c>
      <c r="B304" s="18">
        <v>7.9504373177842567</v>
      </c>
    </row>
    <row r="305" spans="1:2" x14ac:dyDescent="0.35">
      <c r="A305" t="s">
        <v>22</v>
      </c>
      <c r="B305" s="18">
        <v>5.1539550522031501</v>
      </c>
    </row>
    <row r="306" spans="1:2" x14ac:dyDescent="0.35">
      <c r="A306" t="s">
        <v>26</v>
      </c>
      <c r="B306" s="18">
        <v>4.8923076923076927</v>
      </c>
    </row>
    <row r="307" spans="1:2" x14ac:dyDescent="0.35">
      <c r="A307" t="s">
        <v>29</v>
      </c>
      <c r="B307" s="18">
        <v>4.5748447082142292</v>
      </c>
    </row>
    <row r="308" spans="1:2" x14ac:dyDescent="0.35">
      <c r="A308" t="s">
        <v>27</v>
      </c>
      <c r="B308" s="18">
        <v>4.449435282195453</v>
      </c>
    </row>
    <row r="309" spans="1:2" x14ac:dyDescent="0.35">
      <c r="A309" t="s">
        <v>18</v>
      </c>
      <c r="B309" s="18">
        <v>4.0041322314049586</v>
      </c>
    </row>
    <row r="310" spans="1:2" x14ac:dyDescent="0.35">
      <c r="A310" t="s">
        <v>4</v>
      </c>
      <c r="B310" s="18">
        <v>3.7789678675754623</v>
      </c>
    </row>
    <row r="311" spans="1:2" x14ac:dyDescent="0.35">
      <c r="A311" t="s">
        <v>23</v>
      </c>
      <c r="B311" s="18">
        <v>2.2640676013059342</v>
      </c>
    </row>
    <row r="312" spans="1:2" x14ac:dyDescent="0.35">
      <c r="A312" t="s">
        <v>21</v>
      </c>
      <c r="B312" s="18">
        <v>2.0195889706767001</v>
      </c>
    </row>
    <row r="313" spans="1:2" x14ac:dyDescent="0.35">
      <c r="A313" t="s">
        <v>11</v>
      </c>
      <c r="B313" s="18">
        <v>1.1032009563022978</v>
      </c>
    </row>
    <row r="314" spans="1:2" x14ac:dyDescent="0.35">
      <c r="A314" t="s">
        <v>13</v>
      </c>
      <c r="B314" s="18">
        <v>0.37996180218541598</v>
      </c>
    </row>
    <row r="315" spans="1:2" x14ac:dyDescent="0.35">
      <c r="A315" t="s">
        <v>15</v>
      </c>
      <c r="B315" s="18">
        <v>0.32384293798981062</v>
      </c>
    </row>
    <row r="316" spans="1:2" x14ac:dyDescent="0.35">
      <c r="A316" t="s">
        <v>12</v>
      </c>
      <c r="B316" s="18">
        <v>0.23079401109167233</v>
      </c>
    </row>
    <row r="317" spans="1:2" x14ac:dyDescent="0.35">
      <c r="A317" t="s">
        <v>14</v>
      </c>
      <c r="B317" s="18">
        <v>0.13866786022147073</v>
      </c>
    </row>
    <row r="318" spans="1:2" x14ac:dyDescent="0.35">
      <c r="A318" t="s">
        <v>16</v>
      </c>
      <c r="B318" s="18">
        <v>9.1628793432048084E-6</v>
      </c>
    </row>
    <row r="321" spans="1:7" x14ac:dyDescent="0.35">
      <c r="A321" s="19" t="s">
        <v>53</v>
      </c>
    </row>
    <row r="322" spans="1:7" x14ac:dyDescent="0.35">
      <c r="A322" t="s">
        <v>28</v>
      </c>
      <c r="B322">
        <v>1910</v>
      </c>
      <c r="C322">
        <v>1970</v>
      </c>
      <c r="D322">
        <v>2010</v>
      </c>
      <c r="E322">
        <v>2020</v>
      </c>
      <c r="F322">
        <v>2050</v>
      </c>
      <c r="G322" t="s">
        <v>34</v>
      </c>
    </row>
    <row r="323" spans="1:7" x14ac:dyDescent="0.35">
      <c r="A323" t="s">
        <v>23</v>
      </c>
      <c r="B323" s="16">
        <v>1</v>
      </c>
      <c r="C323" s="16">
        <v>8800</v>
      </c>
      <c r="D323" s="16">
        <v>274000</v>
      </c>
      <c r="E323" s="16">
        <v>565000</v>
      </c>
      <c r="F323" s="16">
        <v>875000</v>
      </c>
      <c r="G323" s="18">
        <f t="shared" ref="G323:G350" si="5">(F323-B323)/B323</f>
        <v>874999</v>
      </c>
    </row>
    <row r="324" spans="1:7" x14ac:dyDescent="0.35">
      <c r="A324" t="s">
        <v>16</v>
      </c>
      <c r="B324" s="16">
        <v>1</v>
      </c>
      <c r="C324" s="16">
        <v>23000</v>
      </c>
      <c r="D324" s="16">
        <v>282000</v>
      </c>
      <c r="E324" s="16">
        <v>297000</v>
      </c>
      <c r="F324" s="16">
        <v>431000</v>
      </c>
      <c r="G324" s="18">
        <f t="shared" si="5"/>
        <v>430999</v>
      </c>
    </row>
    <row r="325" spans="1:7" x14ac:dyDescent="0.35">
      <c r="A325" t="s">
        <v>3</v>
      </c>
      <c r="B325" s="16">
        <v>1</v>
      </c>
      <c r="C325" s="16">
        <v>1000</v>
      </c>
      <c r="D325" s="16">
        <v>99300</v>
      </c>
      <c r="E325" s="16">
        <v>136000</v>
      </c>
      <c r="F325" s="16">
        <v>302000</v>
      </c>
      <c r="G325" s="18">
        <f t="shared" si="5"/>
        <v>301999</v>
      </c>
    </row>
    <row r="326" spans="1:7" x14ac:dyDescent="0.35">
      <c r="A326" t="s">
        <v>14</v>
      </c>
      <c r="B326" s="16">
        <v>10</v>
      </c>
      <c r="C326" s="16">
        <v>221000</v>
      </c>
      <c r="D326" s="16">
        <v>692000</v>
      </c>
      <c r="E326" s="16">
        <v>730000</v>
      </c>
      <c r="F326" s="16">
        <v>1019000</v>
      </c>
      <c r="G326" s="18">
        <f t="shared" si="5"/>
        <v>101899</v>
      </c>
    </row>
    <row r="327" spans="1:7" x14ac:dyDescent="0.35">
      <c r="A327" t="s">
        <v>13</v>
      </c>
      <c r="B327" s="16">
        <v>1</v>
      </c>
      <c r="C327" s="16">
        <v>1</v>
      </c>
      <c r="D327" s="16">
        <v>47700</v>
      </c>
      <c r="E327" s="16">
        <v>50000</v>
      </c>
      <c r="F327" s="16">
        <v>51500</v>
      </c>
      <c r="G327" s="18">
        <f t="shared" si="5"/>
        <v>51499</v>
      </c>
    </row>
    <row r="328" spans="1:7" x14ac:dyDescent="0.35">
      <c r="A328" t="s">
        <v>19</v>
      </c>
      <c r="B328" s="16">
        <v>1</v>
      </c>
      <c r="C328" s="16">
        <v>1000</v>
      </c>
      <c r="D328" s="16">
        <v>18000</v>
      </c>
      <c r="E328" s="16">
        <v>22100</v>
      </c>
      <c r="F328" s="16">
        <v>37000</v>
      </c>
      <c r="G328" s="18">
        <f t="shared" si="5"/>
        <v>36999</v>
      </c>
    </row>
    <row r="329" spans="1:7" x14ac:dyDescent="0.35">
      <c r="A329" t="s">
        <v>12</v>
      </c>
      <c r="B329" s="16">
        <v>65</v>
      </c>
      <c r="C329" s="16">
        <v>244310</v>
      </c>
      <c r="D329" s="16">
        <v>1052000</v>
      </c>
      <c r="E329" s="16">
        <v>1275000</v>
      </c>
      <c r="F329" s="16">
        <v>1911000</v>
      </c>
      <c r="G329" s="18">
        <f t="shared" si="5"/>
        <v>29399</v>
      </c>
    </row>
    <row r="330" spans="1:7" x14ac:dyDescent="0.35">
      <c r="A330" t="s">
        <v>4</v>
      </c>
      <c r="B330" s="16">
        <v>1</v>
      </c>
      <c r="C330" s="16">
        <v>1</v>
      </c>
      <c r="D330" s="16">
        <v>7400</v>
      </c>
      <c r="E330" s="16">
        <v>8600</v>
      </c>
      <c r="F330" s="16">
        <v>15600</v>
      </c>
      <c r="G330" s="18">
        <f t="shared" si="5"/>
        <v>15599</v>
      </c>
    </row>
    <row r="331" spans="1:7" x14ac:dyDescent="0.35">
      <c r="A331" t="s">
        <v>15</v>
      </c>
      <c r="B331" s="16">
        <v>55</v>
      </c>
      <c r="C331" s="16">
        <v>310</v>
      </c>
      <c r="D331" s="16">
        <v>30300</v>
      </c>
      <c r="E331" s="16">
        <v>198000</v>
      </c>
      <c r="F331" s="16">
        <v>410000</v>
      </c>
      <c r="G331" s="18">
        <f t="shared" si="5"/>
        <v>7453.545454545455</v>
      </c>
    </row>
    <row r="332" spans="1:7" x14ac:dyDescent="0.35">
      <c r="A332" t="s">
        <v>21</v>
      </c>
      <c r="B332" s="16">
        <v>1200</v>
      </c>
      <c r="C332" s="16">
        <v>120000</v>
      </c>
      <c r="D332" s="16">
        <v>1835000</v>
      </c>
      <c r="E332" s="16">
        <v>2080000</v>
      </c>
      <c r="F332" s="16">
        <v>3280000</v>
      </c>
      <c r="G332" s="18">
        <f t="shared" si="5"/>
        <v>2732.3333333333335</v>
      </c>
    </row>
    <row r="333" spans="1:7" x14ac:dyDescent="0.35">
      <c r="A333" t="s">
        <v>11</v>
      </c>
      <c r="B333" s="16">
        <v>3100</v>
      </c>
      <c r="C333" s="16">
        <v>15700</v>
      </c>
      <c r="D333" s="16">
        <v>1340000</v>
      </c>
      <c r="E333" s="16">
        <v>2173000</v>
      </c>
      <c r="F333" s="16">
        <v>2932000</v>
      </c>
      <c r="G333" s="18">
        <f t="shared" si="5"/>
        <v>944.80645161290317</v>
      </c>
    </row>
    <row r="334" spans="1:7" x14ac:dyDescent="0.35">
      <c r="A334" t="s">
        <v>6</v>
      </c>
      <c r="B334" s="16">
        <v>100</v>
      </c>
      <c r="C334" s="16">
        <v>3000</v>
      </c>
      <c r="D334" s="16">
        <v>9700</v>
      </c>
      <c r="E334" s="16">
        <v>51800</v>
      </c>
      <c r="F334" s="16">
        <v>88800</v>
      </c>
      <c r="G334" s="18">
        <f t="shared" si="5"/>
        <v>887</v>
      </c>
    </row>
    <row r="335" spans="1:7" x14ac:dyDescent="0.35">
      <c r="A335" t="s">
        <v>26</v>
      </c>
      <c r="B335" s="16">
        <v>1</v>
      </c>
      <c r="C335" s="16">
        <v>30</v>
      </c>
      <c r="D335" s="16">
        <v>100</v>
      </c>
      <c r="E335" s="16">
        <v>110</v>
      </c>
      <c r="F335" s="16">
        <v>150</v>
      </c>
      <c r="G335" s="18">
        <f t="shared" si="5"/>
        <v>149</v>
      </c>
    </row>
    <row r="336" spans="1:7" x14ac:dyDescent="0.35">
      <c r="A336" t="s">
        <v>25</v>
      </c>
      <c r="B336" s="16">
        <v>1</v>
      </c>
      <c r="C336" s="16">
        <v>1</v>
      </c>
      <c r="D336" s="16">
        <v>26</v>
      </c>
      <c r="E336" s="16">
        <v>23</v>
      </c>
      <c r="F336" s="16">
        <v>100</v>
      </c>
      <c r="G336" s="18">
        <f t="shared" si="5"/>
        <v>99</v>
      </c>
    </row>
    <row r="337" spans="1:7" x14ac:dyDescent="0.35">
      <c r="A337" t="s">
        <v>22</v>
      </c>
      <c r="B337" s="16">
        <v>16400</v>
      </c>
      <c r="C337" s="16">
        <v>184830</v>
      </c>
      <c r="D337" s="16">
        <v>513000</v>
      </c>
      <c r="E337" s="16">
        <v>815000</v>
      </c>
      <c r="F337" s="16">
        <v>1137000</v>
      </c>
      <c r="G337" s="18">
        <f t="shared" si="5"/>
        <v>68.329268292682926</v>
      </c>
    </row>
    <row r="338" spans="1:7" x14ac:dyDescent="0.35">
      <c r="A338" t="s">
        <v>5</v>
      </c>
      <c r="B338" s="16">
        <v>61400</v>
      </c>
      <c r="C338" s="16">
        <v>433000</v>
      </c>
      <c r="D338" s="16">
        <v>1201000</v>
      </c>
      <c r="E338" s="16">
        <v>1421000</v>
      </c>
      <c r="F338" s="16">
        <v>1807000</v>
      </c>
      <c r="G338" s="18">
        <f t="shared" si="5"/>
        <v>28.429967426710096</v>
      </c>
    </row>
    <row r="339" spans="1:7" x14ac:dyDescent="0.35">
      <c r="A339" t="s">
        <v>1</v>
      </c>
      <c r="B339" s="16">
        <v>303000</v>
      </c>
      <c r="C339" s="16">
        <v>1000000</v>
      </c>
      <c r="D339" s="16">
        <v>2930000</v>
      </c>
      <c r="E339" s="16">
        <v>3555000</v>
      </c>
      <c r="F339" s="16">
        <v>5031000</v>
      </c>
      <c r="G339" s="18">
        <f t="shared" si="5"/>
        <v>15.603960396039604</v>
      </c>
    </row>
    <row r="340" spans="1:7" x14ac:dyDescent="0.35">
      <c r="A340" t="s">
        <v>24</v>
      </c>
      <c r="B340" s="16">
        <v>16400</v>
      </c>
      <c r="C340" s="16">
        <v>176000</v>
      </c>
      <c r="D340" s="16">
        <v>239000</v>
      </c>
      <c r="E340" s="16">
        <v>250000</v>
      </c>
      <c r="F340" s="16">
        <v>262000</v>
      </c>
      <c r="G340" s="18">
        <f t="shared" si="5"/>
        <v>14.975609756097562</v>
      </c>
    </row>
    <row r="341" spans="1:7" x14ac:dyDescent="0.35">
      <c r="A341" t="s">
        <v>2</v>
      </c>
      <c r="B341" s="16">
        <v>242000</v>
      </c>
      <c r="C341" s="16">
        <v>563000</v>
      </c>
      <c r="D341" s="16">
        <v>1612000</v>
      </c>
      <c r="E341" s="16">
        <v>1939000</v>
      </c>
      <c r="F341" s="16">
        <v>2817000</v>
      </c>
      <c r="G341" s="18">
        <f t="shared" si="5"/>
        <v>10.640495867768594</v>
      </c>
    </row>
    <row r="342" spans="1:7" x14ac:dyDescent="0.35">
      <c r="A342" t="s">
        <v>8</v>
      </c>
      <c r="B342" s="16">
        <v>8000</v>
      </c>
      <c r="C342" s="16">
        <v>25000</v>
      </c>
      <c r="D342" s="16">
        <v>61800</v>
      </c>
      <c r="E342" s="16">
        <v>66700</v>
      </c>
      <c r="F342" s="16">
        <v>81000</v>
      </c>
      <c r="G342" s="18">
        <f t="shared" si="5"/>
        <v>9.125</v>
      </c>
    </row>
    <row r="343" spans="1:7" x14ac:dyDescent="0.35">
      <c r="A343" t="s">
        <v>10</v>
      </c>
      <c r="B343" s="16">
        <v>1501000</v>
      </c>
      <c r="C343" s="16">
        <v>3756000</v>
      </c>
      <c r="D343" s="16">
        <v>6918000</v>
      </c>
      <c r="E343" s="16">
        <v>7872000</v>
      </c>
      <c r="F343" s="16">
        <v>9259000</v>
      </c>
      <c r="G343" s="18">
        <f t="shared" si="5"/>
        <v>5.1685542971352429</v>
      </c>
    </row>
    <row r="344" spans="1:7" x14ac:dyDescent="0.35">
      <c r="A344" t="s">
        <v>27</v>
      </c>
      <c r="B344" s="16">
        <v>223383000</v>
      </c>
      <c r="C344" s="16">
        <v>467433840</v>
      </c>
      <c r="D344" s="16">
        <v>948575000</v>
      </c>
      <c r="E344" s="16">
        <v>1058245000</v>
      </c>
      <c r="F344" s="16">
        <v>1206856000</v>
      </c>
      <c r="G344" s="18">
        <f t="shared" si="5"/>
        <v>4.402631355116549</v>
      </c>
    </row>
    <row r="345" spans="1:7" x14ac:dyDescent="0.35">
      <c r="A345" t="s">
        <v>29</v>
      </c>
      <c r="B345" s="16">
        <v>670148330</v>
      </c>
      <c r="C345" s="16">
        <v>1402181520</v>
      </c>
      <c r="D345" s="16">
        <v>2843891326</v>
      </c>
      <c r="E345" s="16">
        <v>3172657633</v>
      </c>
      <c r="F345" s="16">
        <v>3617288150</v>
      </c>
      <c r="G345" s="18">
        <f t="shared" si="5"/>
        <v>4.3977425415653872</v>
      </c>
    </row>
    <row r="346" spans="1:7" x14ac:dyDescent="0.35">
      <c r="A346" t="s">
        <v>7</v>
      </c>
      <c r="B346" s="16">
        <v>222876000</v>
      </c>
      <c r="C346" s="16">
        <v>465289700</v>
      </c>
      <c r="D346" s="16">
        <v>941481000</v>
      </c>
      <c r="E346" s="16">
        <v>1049702000</v>
      </c>
      <c r="F346" s="16">
        <v>1194647000</v>
      </c>
      <c r="G346" s="18">
        <f t="shared" si="5"/>
        <v>4.3601419623467761</v>
      </c>
    </row>
    <row r="347" spans="1:7" x14ac:dyDescent="0.35">
      <c r="A347" t="s">
        <v>9</v>
      </c>
      <c r="B347" s="16">
        <v>221364000</v>
      </c>
      <c r="C347" s="16">
        <v>461493000</v>
      </c>
      <c r="D347" s="16">
        <v>933161000</v>
      </c>
      <c r="E347" s="16">
        <v>1039590300</v>
      </c>
      <c r="F347" s="16">
        <v>1182375000</v>
      </c>
      <c r="G347" s="18">
        <f t="shared" si="5"/>
        <v>4.3413156610831027</v>
      </c>
    </row>
    <row r="348" spans="1:7" x14ac:dyDescent="0.35">
      <c r="A348" t="s">
        <v>17</v>
      </c>
      <c r="B348" s="16">
        <v>186000</v>
      </c>
      <c r="C348" s="16">
        <v>595000</v>
      </c>
      <c r="D348" s="16">
        <v>765000</v>
      </c>
      <c r="E348" s="16">
        <v>819000</v>
      </c>
      <c r="F348" s="16">
        <v>850000</v>
      </c>
      <c r="G348" s="18">
        <f t="shared" si="5"/>
        <v>3.5698924731182795</v>
      </c>
    </row>
    <row r="349" spans="1:7" x14ac:dyDescent="0.35">
      <c r="A349" t="s">
        <v>18</v>
      </c>
      <c r="B349" s="16">
        <v>84600</v>
      </c>
      <c r="C349" s="16">
        <v>272000</v>
      </c>
      <c r="D349" s="16">
        <v>382000</v>
      </c>
      <c r="E349" s="16">
        <v>397000</v>
      </c>
      <c r="F349" s="16">
        <v>375000</v>
      </c>
      <c r="G349" s="18">
        <f t="shared" si="5"/>
        <v>3.4326241134751774</v>
      </c>
    </row>
    <row r="350" spans="1:7" x14ac:dyDescent="0.35">
      <c r="A350" t="s">
        <v>20</v>
      </c>
      <c r="B350" s="16">
        <v>102000</v>
      </c>
      <c r="C350" s="16">
        <v>322000</v>
      </c>
      <c r="D350" s="16">
        <v>365000</v>
      </c>
      <c r="E350" s="16">
        <v>399000</v>
      </c>
      <c r="F350" s="16">
        <v>438000</v>
      </c>
      <c r="G350" s="18">
        <f t="shared" si="5"/>
        <v>3.2941176470588234</v>
      </c>
    </row>
    <row r="353" spans="1:2" x14ac:dyDescent="0.35">
      <c r="A353" s="19" t="s">
        <v>53</v>
      </c>
    </row>
    <row r="354" spans="1:2" x14ac:dyDescent="0.35">
      <c r="A354" t="s">
        <v>28</v>
      </c>
      <c r="B354" t="s">
        <v>34</v>
      </c>
    </row>
    <row r="355" spans="1:2" x14ac:dyDescent="0.35">
      <c r="A355" t="s">
        <v>23</v>
      </c>
      <c r="B355" s="18">
        <v>874999</v>
      </c>
    </row>
    <row r="356" spans="1:2" x14ac:dyDescent="0.35">
      <c r="A356" t="s">
        <v>16</v>
      </c>
      <c r="B356" s="18">
        <v>430999</v>
      </c>
    </row>
    <row r="357" spans="1:2" x14ac:dyDescent="0.35">
      <c r="A357" t="s">
        <v>3</v>
      </c>
      <c r="B357" s="18">
        <v>301999</v>
      </c>
    </row>
    <row r="358" spans="1:2" x14ac:dyDescent="0.35">
      <c r="A358" t="s">
        <v>14</v>
      </c>
      <c r="B358" s="18">
        <v>101899</v>
      </c>
    </row>
    <row r="359" spans="1:2" x14ac:dyDescent="0.35">
      <c r="A359" t="s">
        <v>13</v>
      </c>
      <c r="B359" s="18">
        <v>51499</v>
      </c>
    </row>
    <row r="360" spans="1:2" x14ac:dyDescent="0.35">
      <c r="A360" t="s">
        <v>19</v>
      </c>
      <c r="B360" s="18">
        <v>36999</v>
      </c>
    </row>
    <row r="361" spans="1:2" x14ac:dyDescent="0.35">
      <c r="A361" t="s">
        <v>12</v>
      </c>
      <c r="B361" s="18">
        <v>29399</v>
      </c>
    </row>
    <row r="362" spans="1:2" x14ac:dyDescent="0.35">
      <c r="A362" t="s">
        <v>4</v>
      </c>
      <c r="B362" s="18">
        <v>15599</v>
      </c>
    </row>
    <row r="363" spans="1:2" x14ac:dyDescent="0.35">
      <c r="A363" t="s">
        <v>15</v>
      </c>
      <c r="B363" s="18">
        <v>7453.545454545455</v>
      </c>
    </row>
    <row r="364" spans="1:2" x14ac:dyDescent="0.35">
      <c r="A364" t="s">
        <v>21</v>
      </c>
      <c r="B364" s="18">
        <v>2732.3333333333335</v>
      </c>
    </row>
    <row r="365" spans="1:2" x14ac:dyDescent="0.35">
      <c r="A365" t="s">
        <v>11</v>
      </c>
      <c r="B365" s="18">
        <v>944.80645161290317</v>
      </c>
    </row>
    <row r="366" spans="1:2" x14ac:dyDescent="0.35">
      <c r="A366" t="s">
        <v>6</v>
      </c>
      <c r="B366" s="18">
        <v>887</v>
      </c>
    </row>
    <row r="367" spans="1:2" x14ac:dyDescent="0.35">
      <c r="A367" t="s">
        <v>26</v>
      </c>
      <c r="B367" s="18">
        <v>149</v>
      </c>
    </row>
    <row r="368" spans="1:2" x14ac:dyDescent="0.35">
      <c r="A368" t="s">
        <v>25</v>
      </c>
      <c r="B368" s="18">
        <v>99</v>
      </c>
    </row>
    <row r="369" spans="1:2" x14ac:dyDescent="0.35">
      <c r="A369" t="s">
        <v>22</v>
      </c>
      <c r="B369" s="18">
        <v>68.329268292682926</v>
      </c>
    </row>
    <row r="370" spans="1:2" x14ac:dyDescent="0.35">
      <c r="A370" t="s">
        <v>5</v>
      </c>
      <c r="B370" s="18">
        <v>28.429967426710096</v>
      </c>
    </row>
    <row r="371" spans="1:2" x14ac:dyDescent="0.35">
      <c r="A371" t="s">
        <v>1</v>
      </c>
      <c r="B371" s="18">
        <v>15.603960396039604</v>
      </c>
    </row>
    <row r="372" spans="1:2" x14ac:dyDescent="0.35">
      <c r="A372" t="s">
        <v>24</v>
      </c>
      <c r="B372" s="18">
        <v>14.975609756097562</v>
      </c>
    </row>
    <row r="373" spans="1:2" x14ac:dyDescent="0.35">
      <c r="A373" t="s">
        <v>2</v>
      </c>
      <c r="B373" s="18">
        <v>10.640495867768594</v>
      </c>
    </row>
    <row r="374" spans="1:2" x14ac:dyDescent="0.35">
      <c r="A374" t="s">
        <v>8</v>
      </c>
      <c r="B374" s="18">
        <v>9.125</v>
      </c>
    </row>
    <row r="375" spans="1:2" x14ac:dyDescent="0.35">
      <c r="A375" t="s">
        <v>10</v>
      </c>
      <c r="B375" s="18">
        <v>5.1685542971352429</v>
      </c>
    </row>
    <row r="376" spans="1:2" x14ac:dyDescent="0.35">
      <c r="A376" t="s">
        <v>27</v>
      </c>
      <c r="B376" s="18">
        <v>4.402631355116549</v>
      </c>
    </row>
    <row r="377" spans="1:2" x14ac:dyDescent="0.35">
      <c r="A377" t="s">
        <v>29</v>
      </c>
      <c r="B377" s="18">
        <v>4.3977425415653872</v>
      </c>
    </row>
    <row r="378" spans="1:2" x14ac:dyDescent="0.35">
      <c r="A378" t="s">
        <v>7</v>
      </c>
      <c r="B378" s="18">
        <v>4.3601419623467761</v>
      </c>
    </row>
    <row r="379" spans="1:2" x14ac:dyDescent="0.35">
      <c r="A379" t="s">
        <v>9</v>
      </c>
      <c r="B379" s="18">
        <v>4.3413156610831027</v>
      </c>
    </row>
    <row r="380" spans="1:2" x14ac:dyDescent="0.35">
      <c r="A380" t="s">
        <v>17</v>
      </c>
      <c r="B380" s="18">
        <v>3.5698924731182795</v>
      </c>
    </row>
    <row r="381" spans="1:2" x14ac:dyDescent="0.35">
      <c r="A381" t="s">
        <v>18</v>
      </c>
      <c r="B381" s="18">
        <v>3.4326241134751774</v>
      </c>
    </row>
    <row r="382" spans="1:2" x14ac:dyDescent="0.35">
      <c r="A382" t="s">
        <v>20</v>
      </c>
      <c r="B382" s="18">
        <v>3.2941176470588234</v>
      </c>
    </row>
    <row r="384" spans="1:2" x14ac:dyDescent="0.35">
      <c r="A384" s="19" t="s">
        <v>54</v>
      </c>
    </row>
    <row r="385" spans="1:7" x14ac:dyDescent="0.35">
      <c r="A385" t="s">
        <v>28</v>
      </c>
      <c r="B385">
        <v>1910</v>
      </c>
      <c r="C385">
        <v>1970</v>
      </c>
      <c r="D385">
        <v>2010</v>
      </c>
      <c r="E385">
        <v>2020</v>
      </c>
      <c r="F385">
        <v>2050</v>
      </c>
      <c r="G385" t="s">
        <v>34</v>
      </c>
    </row>
    <row r="386" spans="1:7" x14ac:dyDescent="0.35">
      <c r="A386" t="s">
        <v>14</v>
      </c>
      <c r="B386" s="16">
        <v>570</v>
      </c>
      <c r="C386" s="16">
        <v>676000</v>
      </c>
      <c r="D386" s="16">
        <v>2865000</v>
      </c>
      <c r="E386" s="16">
        <v>5881000</v>
      </c>
      <c r="F386" s="16">
        <v>12123000</v>
      </c>
      <c r="G386" s="18">
        <f t="shared" ref="G386:G413" si="6">(F386-B386)/B386</f>
        <v>21267.42105263158</v>
      </c>
    </row>
    <row r="387" spans="1:7" x14ac:dyDescent="0.35">
      <c r="A387" t="s">
        <v>25</v>
      </c>
      <c r="B387" s="16">
        <v>1</v>
      </c>
      <c r="C387" s="16">
        <v>1</v>
      </c>
      <c r="D387" s="16">
        <v>950</v>
      </c>
      <c r="E387" s="16">
        <v>1100</v>
      </c>
      <c r="F387" s="16">
        <v>2200</v>
      </c>
      <c r="G387" s="18">
        <f t="shared" si="6"/>
        <v>2199</v>
      </c>
    </row>
    <row r="388" spans="1:7" x14ac:dyDescent="0.35">
      <c r="A388" t="s">
        <v>21</v>
      </c>
      <c r="B388" s="16">
        <v>11700</v>
      </c>
      <c r="C388" s="16">
        <v>842000</v>
      </c>
      <c r="D388" s="16">
        <v>5492000</v>
      </c>
      <c r="E388" s="16">
        <v>5671000</v>
      </c>
      <c r="F388" s="16">
        <v>12551000</v>
      </c>
      <c r="G388" s="18">
        <f t="shared" si="6"/>
        <v>1071.7350427350427</v>
      </c>
    </row>
    <row r="389" spans="1:7" x14ac:dyDescent="0.35">
      <c r="A389" t="s">
        <v>16</v>
      </c>
      <c r="B389" s="16">
        <v>51000</v>
      </c>
      <c r="C389" s="16">
        <v>2018000</v>
      </c>
      <c r="D389" s="16">
        <v>11576000</v>
      </c>
      <c r="E389" s="16">
        <v>14346000</v>
      </c>
      <c r="F389" s="16">
        <v>23505000</v>
      </c>
      <c r="G389" s="18">
        <f t="shared" si="6"/>
        <v>459.88235294117646</v>
      </c>
    </row>
    <row r="390" spans="1:7" x14ac:dyDescent="0.35">
      <c r="A390" t="s">
        <v>26</v>
      </c>
      <c r="B390" s="16">
        <v>1</v>
      </c>
      <c r="C390" s="16">
        <v>1</v>
      </c>
      <c r="D390" s="16">
        <v>69</v>
      </c>
      <c r="E390" s="16">
        <v>75</v>
      </c>
      <c r="F390" s="16">
        <v>170</v>
      </c>
      <c r="G390" s="18">
        <f t="shared" si="6"/>
        <v>169</v>
      </c>
    </row>
    <row r="391" spans="1:7" x14ac:dyDescent="0.35">
      <c r="A391" t="s">
        <v>23</v>
      </c>
      <c r="B391" s="16">
        <v>11800</v>
      </c>
      <c r="C391" s="16">
        <v>26000</v>
      </c>
      <c r="D391" s="16">
        <v>484000</v>
      </c>
      <c r="E391" s="16">
        <v>818000</v>
      </c>
      <c r="F391" s="16">
        <v>1320000</v>
      </c>
      <c r="G391" s="18">
        <f t="shared" si="6"/>
        <v>110.86440677966101</v>
      </c>
    </row>
    <row r="392" spans="1:7" x14ac:dyDescent="0.35">
      <c r="A392" t="s">
        <v>19</v>
      </c>
      <c r="B392" s="16">
        <v>2500</v>
      </c>
      <c r="C392" s="16">
        <v>46600</v>
      </c>
      <c r="D392" s="16">
        <v>148000</v>
      </c>
      <c r="E392" s="16">
        <v>172000</v>
      </c>
      <c r="F392" s="16">
        <v>277000</v>
      </c>
      <c r="G392" s="18">
        <f t="shared" si="6"/>
        <v>109.8</v>
      </c>
    </row>
    <row r="393" spans="1:7" x14ac:dyDescent="0.35">
      <c r="A393" t="s">
        <v>22</v>
      </c>
      <c r="B393" s="16">
        <v>14800</v>
      </c>
      <c r="C393" s="16">
        <v>70900</v>
      </c>
      <c r="D393" s="16">
        <v>549000</v>
      </c>
      <c r="E393" s="16">
        <v>888000</v>
      </c>
      <c r="F393" s="16">
        <v>1403000</v>
      </c>
      <c r="G393" s="18">
        <f t="shared" si="6"/>
        <v>93.797297297297291</v>
      </c>
    </row>
    <row r="394" spans="1:7" x14ac:dyDescent="0.35">
      <c r="A394" t="s">
        <v>6</v>
      </c>
      <c r="B394" s="16">
        <v>8482000</v>
      </c>
      <c r="C394" s="16">
        <v>47059000</v>
      </c>
      <c r="D394" s="16">
        <v>155227000</v>
      </c>
      <c r="E394" s="16">
        <v>208506000</v>
      </c>
      <c r="F394" s="16">
        <v>455180000</v>
      </c>
      <c r="G394" s="18">
        <f t="shared" si="6"/>
        <v>52.664230134402267</v>
      </c>
    </row>
    <row r="395" spans="1:7" x14ac:dyDescent="0.35">
      <c r="A395" t="s">
        <v>20</v>
      </c>
      <c r="B395" s="16">
        <v>47300</v>
      </c>
      <c r="C395" s="16">
        <v>308000</v>
      </c>
      <c r="D395" s="16">
        <v>1265000</v>
      </c>
      <c r="E395" s="16">
        <v>1482000</v>
      </c>
      <c r="F395" s="16">
        <v>2286000</v>
      </c>
      <c r="G395" s="18">
        <f t="shared" si="6"/>
        <v>47.329809725158562</v>
      </c>
    </row>
    <row r="396" spans="1:7" x14ac:dyDescent="0.35">
      <c r="A396" t="s">
        <v>2</v>
      </c>
      <c r="B396" s="16">
        <v>4250000</v>
      </c>
      <c r="C396" s="16">
        <v>21574000</v>
      </c>
      <c r="D396" s="16">
        <v>70824000</v>
      </c>
      <c r="E396" s="16">
        <v>98610000</v>
      </c>
      <c r="F396" s="16">
        <v>198812000</v>
      </c>
      <c r="G396" s="18">
        <f t="shared" si="6"/>
        <v>45.779294117647062</v>
      </c>
    </row>
    <row r="397" spans="1:7" x14ac:dyDescent="0.35">
      <c r="A397" t="s">
        <v>3</v>
      </c>
      <c r="B397" s="16">
        <v>871000</v>
      </c>
      <c r="C397" s="16">
        <v>3494000</v>
      </c>
      <c r="D397" s="16">
        <v>12226000</v>
      </c>
      <c r="E397" s="16">
        <v>17310000</v>
      </c>
      <c r="F397" s="16">
        <v>35421000</v>
      </c>
      <c r="G397" s="18">
        <f t="shared" si="6"/>
        <v>39.667049368541903</v>
      </c>
    </row>
    <row r="398" spans="1:7" x14ac:dyDescent="0.35">
      <c r="A398" t="s">
        <v>17</v>
      </c>
      <c r="B398" s="16">
        <v>67800</v>
      </c>
      <c r="C398" s="16">
        <v>424800</v>
      </c>
      <c r="D398" s="16">
        <v>1527000</v>
      </c>
      <c r="E398" s="16">
        <v>1773000</v>
      </c>
      <c r="F398" s="16">
        <v>2699000</v>
      </c>
      <c r="G398" s="18">
        <f t="shared" si="6"/>
        <v>38.80825958702065</v>
      </c>
    </row>
    <row r="399" spans="1:7" x14ac:dyDescent="0.35">
      <c r="A399" t="s">
        <v>5</v>
      </c>
      <c r="B399" s="16">
        <v>36800</v>
      </c>
      <c r="C399" s="16">
        <v>271000</v>
      </c>
      <c r="D399" s="16">
        <v>887000</v>
      </c>
      <c r="E399" s="16">
        <v>1046000</v>
      </c>
      <c r="F399" s="16">
        <v>1342000</v>
      </c>
      <c r="G399" s="18">
        <f t="shared" si="6"/>
        <v>35.467391304347828</v>
      </c>
    </row>
    <row r="400" spans="1:7" x14ac:dyDescent="0.35">
      <c r="A400" t="s">
        <v>1</v>
      </c>
      <c r="B400" s="16">
        <v>39916000</v>
      </c>
      <c r="C400" s="16">
        <v>148210000</v>
      </c>
      <c r="D400" s="16">
        <v>425860000</v>
      </c>
      <c r="E400" s="16">
        <v>556923000</v>
      </c>
      <c r="F400" s="16">
        <v>1043699000</v>
      </c>
      <c r="G400" s="18">
        <f t="shared" si="6"/>
        <v>25.147384507465677</v>
      </c>
    </row>
    <row r="401" spans="1:7" x14ac:dyDescent="0.35">
      <c r="A401" t="s">
        <v>24</v>
      </c>
      <c r="B401" s="16">
        <v>3100</v>
      </c>
      <c r="C401" s="16">
        <v>44900</v>
      </c>
      <c r="D401" s="16">
        <v>63800</v>
      </c>
      <c r="E401" s="16">
        <v>68200</v>
      </c>
      <c r="F401" s="16">
        <v>80300</v>
      </c>
      <c r="G401" s="18">
        <f t="shared" si="6"/>
        <v>24.903225806451612</v>
      </c>
    </row>
    <row r="402" spans="1:7" x14ac:dyDescent="0.35">
      <c r="A402" t="s">
        <v>10</v>
      </c>
      <c r="B402" s="16">
        <v>20234000</v>
      </c>
      <c r="C402" s="16">
        <v>96932000</v>
      </c>
      <c r="D402" s="16">
        <v>218910000</v>
      </c>
      <c r="E402" s="16">
        <v>248591000</v>
      </c>
      <c r="F402" s="16">
        <v>302044000</v>
      </c>
      <c r="G402" s="18">
        <f t="shared" si="6"/>
        <v>13.927547692003559</v>
      </c>
    </row>
    <row r="403" spans="1:7" x14ac:dyDescent="0.35">
      <c r="A403" t="s">
        <v>11</v>
      </c>
      <c r="B403" s="16">
        <v>24981000</v>
      </c>
      <c r="C403" s="16">
        <v>72675000</v>
      </c>
      <c r="D403" s="16">
        <v>206010000</v>
      </c>
      <c r="E403" s="16">
        <v>249306000</v>
      </c>
      <c r="F403" s="16">
        <v>345008000</v>
      </c>
      <c r="G403" s="18">
        <f t="shared" si="6"/>
        <v>12.81081622032745</v>
      </c>
    </row>
    <row r="404" spans="1:7" x14ac:dyDescent="0.35">
      <c r="A404" t="s">
        <v>4</v>
      </c>
      <c r="B404" s="16">
        <v>26275000</v>
      </c>
      <c r="C404" s="16">
        <v>75812000</v>
      </c>
      <c r="D404" s="16">
        <v>186697000</v>
      </c>
      <c r="E404" s="16">
        <v>231451000</v>
      </c>
      <c r="F404" s="16">
        <v>352943000</v>
      </c>
      <c r="G404" s="18">
        <f t="shared" si="6"/>
        <v>12.432654614652712</v>
      </c>
    </row>
    <row r="405" spans="1:7" x14ac:dyDescent="0.35">
      <c r="A405" t="s">
        <v>27</v>
      </c>
      <c r="B405" s="16">
        <v>221749000</v>
      </c>
      <c r="C405" s="16">
        <v>574379700</v>
      </c>
      <c r="D405" s="16">
        <v>1553773000</v>
      </c>
      <c r="E405" s="16">
        <v>1886702000</v>
      </c>
      <c r="F405" s="16">
        <v>2842753000</v>
      </c>
      <c r="G405" s="18">
        <f t="shared" si="6"/>
        <v>11.819688025650622</v>
      </c>
    </row>
    <row r="406" spans="1:7" x14ac:dyDescent="0.35">
      <c r="A406" t="s">
        <v>29</v>
      </c>
      <c r="B406" s="16">
        <v>665233370</v>
      </c>
      <c r="C406" s="16">
        <v>1722297100</v>
      </c>
      <c r="D406" s="16">
        <v>4655830819</v>
      </c>
      <c r="E406" s="16">
        <v>5654435375</v>
      </c>
      <c r="F406" s="16">
        <v>8515706670</v>
      </c>
      <c r="G406" s="18">
        <f t="shared" si="6"/>
        <v>11.801081626437352</v>
      </c>
    </row>
    <row r="407" spans="1:7" x14ac:dyDescent="0.35">
      <c r="A407" t="s">
        <v>9</v>
      </c>
      <c r="B407" s="16">
        <v>102025000</v>
      </c>
      <c r="C407" s="16">
        <v>224849000</v>
      </c>
      <c r="D407" s="16">
        <v>632333000</v>
      </c>
      <c r="E407" s="16">
        <v>748532000</v>
      </c>
      <c r="F407" s="16">
        <v>1027807000</v>
      </c>
      <c r="G407" s="18">
        <f t="shared" si="6"/>
        <v>9.0740700808625334</v>
      </c>
    </row>
    <row r="408" spans="1:7" x14ac:dyDescent="0.35">
      <c r="A408" t="s">
        <v>7</v>
      </c>
      <c r="B408" s="16">
        <v>171690000</v>
      </c>
      <c r="C408" s="16">
        <v>406559000</v>
      </c>
      <c r="D408" s="16">
        <v>1078854000</v>
      </c>
      <c r="E408" s="16">
        <v>1270800000</v>
      </c>
      <c r="F408" s="16">
        <v>1708609000</v>
      </c>
      <c r="G408" s="18">
        <f t="shared" si="6"/>
        <v>8.9517094763818505</v>
      </c>
    </row>
    <row r="409" spans="1:7" x14ac:dyDescent="0.35">
      <c r="A409" t="s">
        <v>18</v>
      </c>
      <c r="B409" s="16">
        <v>18000</v>
      </c>
      <c r="C409" s="16">
        <v>70200</v>
      </c>
      <c r="D409" s="16">
        <v>114000</v>
      </c>
      <c r="E409" s="16">
        <v>119000</v>
      </c>
      <c r="F409" s="16">
        <v>136000</v>
      </c>
      <c r="G409" s="18">
        <f t="shared" si="6"/>
        <v>6.5555555555555554</v>
      </c>
    </row>
    <row r="410" spans="1:7" x14ac:dyDescent="0.35">
      <c r="A410" t="s">
        <v>12</v>
      </c>
      <c r="B410" s="16">
        <v>10048000</v>
      </c>
      <c r="C410" s="16">
        <v>18273000</v>
      </c>
      <c r="D410" s="16">
        <v>41492000</v>
      </c>
      <c r="E410" s="16">
        <v>50647000</v>
      </c>
      <c r="F410" s="16">
        <v>73792000</v>
      </c>
      <c r="G410" s="18">
        <f t="shared" si="6"/>
        <v>6.3439490445859876</v>
      </c>
    </row>
    <row r="411" spans="1:7" x14ac:dyDescent="0.35">
      <c r="A411" t="s">
        <v>15</v>
      </c>
      <c r="B411" s="16">
        <v>2077000</v>
      </c>
      <c r="C411" s="16">
        <v>4034000</v>
      </c>
      <c r="D411" s="16">
        <v>10276000</v>
      </c>
      <c r="E411" s="16">
        <v>11381000</v>
      </c>
      <c r="F411" s="16">
        <v>15088000</v>
      </c>
      <c r="G411" s="18">
        <f t="shared" si="6"/>
        <v>6.26432354357246</v>
      </c>
    </row>
    <row r="412" spans="1:7" x14ac:dyDescent="0.35">
      <c r="A412" t="s">
        <v>13</v>
      </c>
      <c r="B412" s="16">
        <v>7920000</v>
      </c>
      <c r="C412" s="16">
        <v>11545000</v>
      </c>
      <c r="D412" s="16">
        <v>16776000</v>
      </c>
      <c r="E412" s="16">
        <v>19040000</v>
      </c>
      <c r="F412" s="16">
        <v>23076000</v>
      </c>
      <c r="G412" s="18">
        <f t="shared" si="6"/>
        <v>1.9136363636363636</v>
      </c>
    </row>
    <row r="413" spans="1:7" x14ac:dyDescent="0.35">
      <c r="A413" t="s">
        <v>8</v>
      </c>
      <c r="B413" s="16">
        <v>24450000</v>
      </c>
      <c r="C413" s="16">
        <v>12103000</v>
      </c>
      <c r="D413" s="16">
        <v>21601000</v>
      </c>
      <c r="E413" s="16">
        <v>24371000</v>
      </c>
      <c r="F413" s="16">
        <v>33750000</v>
      </c>
      <c r="G413" s="18">
        <f t="shared" si="6"/>
        <v>0.38036809815950923</v>
      </c>
    </row>
    <row r="416" spans="1:7" x14ac:dyDescent="0.35">
      <c r="A416" s="19" t="s">
        <v>54</v>
      </c>
    </row>
    <row r="417" spans="1:2" x14ac:dyDescent="0.35">
      <c r="A417" t="s">
        <v>28</v>
      </c>
      <c r="B417" t="s">
        <v>34</v>
      </c>
    </row>
    <row r="418" spans="1:2" x14ac:dyDescent="0.35">
      <c r="A418" t="s">
        <v>14</v>
      </c>
      <c r="B418" s="18">
        <v>21267.42105263158</v>
      </c>
    </row>
    <row r="419" spans="1:2" x14ac:dyDescent="0.35">
      <c r="A419" t="s">
        <v>25</v>
      </c>
      <c r="B419" s="18">
        <v>2199</v>
      </c>
    </row>
    <row r="420" spans="1:2" x14ac:dyDescent="0.35">
      <c r="A420" t="s">
        <v>21</v>
      </c>
      <c r="B420" s="18">
        <v>1071.7350427350427</v>
      </c>
    </row>
    <row r="421" spans="1:2" x14ac:dyDescent="0.35">
      <c r="A421" t="s">
        <v>16</v>
      </c>
      <c r="B421" s="18">
        <v>459.88235294117646</v>
      </c>
    </row>
    <row r="422" spans="1:2" x14ac:dyDescent="0.35">
      <c r="A422" t="s">
        <v>26</v>
      </c>
      <c r="B422" s="18">
        <v>169</v>
      </c>
    </row>
    <row r="423" spans="1:2" x14ac:dyDescent="0.35">
      <c r="A423" t="s">
        <v>23</v>
      </c>
      <c r="B423" s="18">
        <v>110.86440677966101</v>
      </c>
    </row>
    <row r="424" spans="1:2" x14ac:dyDescent="0.35">
      <c r="A424" t="s">
        <v>19</v>
      </c>
      <c r="B424" s="18">
        <v>109.8</v>
      </c>
    </row>
    <row r="425" spans="1:2" x14ac:dyDescent="0.35">
      <c r="A425" t="s">
        <v>22</v>
      </c>
      <c r="B425" s="18">
        <v>93.797297297297291</v>
      </c>
    </row>
    <row r="426" spans="1:2" x14ac:dyDescent="0.35">
      <c r="A426" t="s">
        <v>6</v>
      </c>
      <c r="B426" s="18">
        <v>52.664230134402267</v>
      </c>
    </row>
    <row r="427" spans="1:2" x14ac:dyDescent="0.35">
      <c r="A427" t="s">
        <v>20</v>
      </c>
      <c r="B427" s="18">
        <v>47.329809725158562</v>
      </c>
    </row>
    <row r="428" spans="1:2" x14ac:dyDescent="0.35">
      <c r="A428" t="s">
        <v>2</v>
      </c>
      <c r="B428" s="18">
        <v>45.779294117647062</v>
      </c>
    </row>
    <row r="429" spans="1:2" x14ac:dyDescent="0.35">
      <c r="A429" t="s">
        <v>3</v>
      </c>
      <c r="B429" s="18">
        <v>39.667049368541903</v>
      </c>
    </row>
    <row r="430" spans="1:2" x14ac:dyDescent="0.35">
      <c r="A430" t="s">
        <v>17</v>
      </c>
      <c r="B430" s="18">
        <v>38.80825958702065</v>
      </c>
    </row>
    <row r="431" spans="1:2" x14ac:dyDescent="0.35">
      <c r="A431" t="s">
        <v>5</v>
      </c>
      <c r="B431" s="18">
        <v>35.467391304347828</v>
      </c>
    </row>
    <row r="432" spans="1:2" x14ac:dyDescent="0.35">
      <c r="A432" t="s">
        <v>1</v>
      </c>
      <c r="B432" s="18">
        <v>25.147384507465677</v>
      </c>
    </row>
    <row r="433" spans="1:2" x14ac:dyDescent="0.35">
      <c r="A433" t="s">
        <v>24</v>
      </c>
      <c r="B433" s="18">
        <v>24.903225806451612</v>
      </c>
    </row>
    <row r="434" spans="1:2" x14ac:dyDescent="0.35">
      <c r="A434" t="s">
        <v>10</v>
      </c>
      <c r="B434" s="18">
        <v>13.927547692003559</v>
      </c>
    </row>
    <row r="435" spans="1:2" x14ac:dyDescent="0.35">
      <c r="A435" t="s">
        <v>11</v>
      </c>
      <c r="B435" s="18">
        <v>12.81081622032745</v>
      </c>
    </row>
    <row r="436" spans="1:2" x14ac:dyDescent="0.35">
      <c r="A436" t="s">
        <v>4</v>
      </c>
      <c r="B436" s="18">
        <v>12.432654614652712</v>
      </c>
    </row>
    <row r="437" spans="1:2" x14ac:dyDescent="0.35">
      <c r="A437" t="s">
        <v>27</v>
      </c>
      <c r="B437" s="18">
        <v>11.819688025650622</v>
      </c>
    </row>
    <row r="438" spans="1:2" x14ac:dyDescent="0.35">
      <c r="A438" t="s">
        <v>29</v>
      </c>
      <c r="B438" s="18">
        <v>11.801081626437352</v>
      </c>
    </row>
    <row r="439" spans="1:2" x14ac:dyDescent="0.35">
      <c r="A439" t="s">
        <v>9</v>
      </c>
      <c r="B439" s="18">
        <v>9.0740700808625334</v>
      </c>
    </row>
    <row r="440" spans="1:2" x14ac:dyDescent="0.35">
      <c r="A440" t="s">
        <v>7</v>
      </c>
      <c r="B440" s="18">
        <v>8.9517094763818505</v>
      </c>
    </row>
    <row r="441" spans="1:2" x14ac:dyDescent="0.35">
      <c r="A441" t="s">
        <v>18</v>
      </c>
      <c r="B441" s="18">
        <v>6.5555555555555554</v>
      </c>
    </row>
    <row r="442" spans="1:2" x14ac:dyDescent="0.35">
      <c r="A442" t="s">
        <v>12</v>
      </c>
      <c r="B442" s="18">
        <v>6.3439490445859876</v>
      </c>
    </row>
    <row r="443" spans="1:2" x14ac:dyDescent="0.35">
      <c r="A443" t="s">
        <v>15</v>
      </c>
      <c r="B443" s="18">
        <v>6.26432354357246</v>
      </c>
    </row>
    <row r="444" spans="1:2" x14ac:dyDescent="0.35">
      <c r="A444" t="s">
        <v>13</v>
      </c>
      <c r="B444" s="18">
        <v>1.9136363636363636</v>
      </c>
    </row>
    <row r="445" spans="1:2" x14ac:dyDescent="0.35">
      <c r="A445" t="s">
        <v>8</v>
      </c>
      <c r="B445" s="18">
        <v>0.38036809815950923</v>
      </c>
    </row>
  </sheetData>
  <autoFilter ref="A385:G413" xr:uid="{FDC1B329-ADF5-432C-B0BF-9737EDEA8D39}">
    <sortState xmlns:xlrd2="http://schemas.microsoft.com/office/spreadsheetml/2017/richdata2" ref="A386:G413">
      <sortCondition descending="1" ref="G385:G413"/>
    </sortState>
  </autoFilter>
  <conditionalFormatting sqref="F3:F2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{5D75990D-831C-404B-8D61-C3382414933F}</x14:id>
        </ext>
      </extLst>
    </cfRule>
  </conditionalFormatting>
  <conditionalFormatting sqref="F64:F9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{12459EF3-BED0-4B06-A8D7-3A7096D1E3EB}</x14:id>
        </ext>
      </extLst>
    </cfRule>
  </conditionalFormatting>
  <conditionalFormatting sqref="G127:G15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{219A2879-2205-4EFD-822B-99671DAFC402}</x14:id>
        </ext>
      </extLst>
    </cfRule>
  </conditionalFormatting>
  <conditionalFormatting sqref="G192:G2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{356238EF-CC14-4DDB-8025-0FC47A8D3A12}</x14:id>
        </ext>
      </extLst>
    </cfRule>
  </conditionalFormatting>
  <conditionalFormatting sqref="G257:G28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{5FEC8F2B-0427-458C-88A3-3DC5165F1142}</x14:id>
        </ext>
      </extLst>
    </cfRule>
  </conditionalFormatting>
  <conditionalFormatting sqref="G323:G3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{98DF0361-9C72-4E11-A9A6-0791C3739304}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75990D-831C-404B-8D61-C338241493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F3:F29</xm:sqref>
        </x14:conditionalFormatting>
        <x14:conditionalFormatting xmlns:xm="http://schemas.microsoft.com/office/excel/2006/main">
          <x14:cfRule type="dataBar" id="{12459EF3-BED0-4B06-A8D7-3A7096D1E3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F64:F90</xm:sqref>
        </x14:conditionalFormatting>
        <x14:conditionalFormatting xmlns:xm="http://schemas.microsoft.com/office/excel/2006/main">
          <x14:cfRule type="dataBar" id="{219A2879-2205-4EFD-822B-99671DAFC4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G127:G154</xm:sqref>
        </x14:conditionalFormatting>
        <x14:conditionalFormatting xmlns:xm="http://schemas.microsoft.com/office/excel/2006/main">
          <x14:cfRule type="dataBar" id="{356238EF-CC14-4DDB-8025-0FC47A8D3A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G192:G219</xm:sqref>
        </x14:conditionalFormatting>
        <x14:conditionalFormatting xmlns:xm="http://schemas.microsoft.com/office/excel/2006/main">
          <x14:cfRule type="dataBar" id="{5FEC8F2B-0427-458C-88A3-3DC5165F11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G257:G284</xm:sqref>
        </x14:conditionalFormatting>
        <x14:conditionalFormatting xmlns:xm="http://schemas.microsoft.com/office/excel/2006/main">
          <x14:cfRule type="dataBar" id="{98DF0361-9C72-4E11-A9A6-0791C37393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G323:G350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724E-0905-4AE6-9AE6-8154586F1A71}">
  <dimension ref="A3:G32"/>
  <sheetViews>
    <sheetView workbookViewId="0">
      <selection activeCell="O27" sqref="O27"/>
    </sheetView>
  </sheetViews>
  <sheetFormatPr defaultRowHeight="14.5" x14ac:dyDescent="0.35"/>
  <cols>
    <col min="1" max="1" width="24.453125" bestFit="1" customWidth="1"/>
    <col min="2" max="2" width="15.6328125" bestFit="1" customWidth="1"/>
    <col min="3" max="4" width="13.81640625" bestFit="1" customWidth="1"/>
    <col min="5" max="5" width="14.81640625" bestFit="1" customWidth="1"/>
    <col min="6" max="6" width="13.81640625" bestFit="1" customWidth="1"/>
    <col min="7" max="7" width="14.81640625" bestFit="1" customWidth="1"/>
  </cols>
  <sheetData>
    <row r="3" spans="1:7" x14ac:dyDescent="0.35">
      <c r="A3" s="5" t="s">
        <v>46</v>
      </c>
      <c r="B3" s="5" t="s">
        <v>31</v>
      </c>
    </row>
    <row r="4" spans="1:7" x14ac:dyDescent="0.35">
      <c r="A4" s="5" t="s">
        <v>28</v>
      </c>
      <c r="B4">
        <v>1910</v>
      </c>
      <c r="C4">
        <v>1970</v>
      </c>
      <c r="D4">
        <v>2010</v>
      </c>
      <c r="E4">
        <v>2020</v>
      </c>
      <c r="F4">
        <v>2050</v>
      </c>
      <c r="G4" t="s">
        <v>29</v>
      </c>
    </row>
    <row r="5" spans="1:7" x14ac:dyDescent="0.35">
      <c r="A5" s="6" t="s">
        <v>1</v>
      </c>
      <c r="B5" s="20">
        <v>11636000</v>
      </c>
      <c r="C5" s="20">
        <v>137867000</v>
      </c>
      <c r="D5" s="20">
        <v>494053000</v>
      </c>
      <c r="E5" s="20">
        <v>654913000</v>
      </c>
      <c r="F5" s="20">
        <v>1280641000</v>
      </c>
      <c r="G5" s="20">
        <v>2579110000</v>
      </c>
    </row>
    <row r="6" spans="1:7" x14ac:dyDescent="0.35">
      <c r="A6" s="6" t="s">
        <v>7</v>
      </c>
      <c r="B6" s="20">
        <v>25086000</v>
      </c>
      <c r="C6" s="20">
        <v>97389000</v>
      </c>
      <c r="D6" s="20">
        <v>342012000</v>
      </c>
      <c r="E6" s="20">
        <v>377842000</v>
      </c>
      <c r="F6" s="20">
        <v>559973000</v>
      </c>
      <c r="G6" s="20">
        <v>1402302000</v>
      </c>
    </row>
    <row r="7" spans="1:7" x14ac:dyDescent="0.35">
      <c r="A7" s="6" t="s">
        <v>23</v>
      </c>
      <c r="B7" s="20">
        <v>5207000</v>
      </c>
      <c r="C7" s="20">
        <v>14391000</v>
      </c>
      <c r="D7" s="20">
        <v>18869000</v>
      </c>
      <c r="E7" s="20">
        <v>30322000</v>
      </c>
      <c r="F7" s="20">
        <v>16996000</v>
      </c>
      <c r="G7" s="20">
        <v>85785000</v>
      </c>
    </row>
    <row r="8" spans="1:7" x14ac:dyDescent="0.35">
      <c r="A8" s="6" t="s">
        <v>18</v>
      </c>
      <c r="B8" s="20">
        <v>7986000</v>
      </c>
      <c r="C8" s="20">
        <v>19941000</v>
      </c>
      <c r="D8" s="20">
        <v>34774000</v>
      </c>
      <c r="E8" s="20">
        <v>43532000</v>
      </c>
      <c r="F8" s="20">
        <v>39963000</v>
      </c>
      <c r="G8" s="20">
        <v>146196000</v>
      </c>
    </row>
    <row r="9" spans="1:7" x14ac:dyDescent="0.35">
      <c r="A9" s="6" t="s">
        <v>19</v>
      </c>
      <c r="B9" s="20">
        <v>20595000</v>
      </c>
      <c r="C9" s="20">
        <v>66430000</v>
      </c>
      <c r="D9" s="20">
        <v>149426000</v>
      </c>
      <c r="E9" s="20">
        <v>179670000</v>
      </c>
      <c r="F9" s="20">
        <v>209112000</v>
      </c>
      <c r="G9" s="20">
        <v>625233000</v>
      </c>
    </row>
    <row r="10" spans="1:7" x14ac:dyDescent="0.35">
      <c r="A10" s="6" t="s">
        <v>2</v>
      </c>
      <c r="B10" s="20">
        <v>5266000</v>
      </c>
      <c r="C10" s="20">
        <v>54456000</v>
      </c>
      <c r="D10" s="20">
        <v>214013000</v>
      </c>
      <c r="E10" s="20">
        <v>292393000</v>
      </c>
      <c r="F10" s="20">
        <v>577014000</v>
      </c>
      <c r="G10" s="20">
        <v>1143142000</v>
      </c>
    </row>
    <row r="11" spans="1:7" x14ac:dyDescent="0.35">
      <c r="A11" s="6" t="s">
        <v>8</v>
      </c>
      <c r="B11" s="20">
        <v>2251000</v>
      </c>
      <c r="C11" s="20">
        <v>11418000</v>
      </c>
      <c r="D11" s="20">
        <v>127573000</v>
      </c>
      <c r="E11" s="20">
        <v>128446000</v>
      </c>
      <c r="F11" s="20">
        <v>218347000</v>
      </c>
      <c r="G11" s="20">
        <v>488035000</v>
      </c>
    </row>
    <row r="12" spans="1:7" x14ac:dyDescent="0.35">
      <c r="A12" s="6" t="s">
        <v>13</v>
      </c>
      <c r="B12" s="20">
        <v>159695000</v>
      </c>
      <c r="C12" s="20">
        <v>156919000</v>
      </c>
      <c r="D12" s="20">
        <v>247550000</v>
      </c>
      <c r="E12" s="20">
        <v>245905000</v>
      </c>
      <c r="F12" s="20">
        <v>220373000</v>
      </c>
      <c r="G12" s="20">
        <v>1030442000</v>
      </c>
    </row>
    <row r="13" spans="1:7" x14ac:dyDescent="0.35">
      <c r="A13" s="6" t="s">
        <v>12</v>
      </c>
      <c r="B13" s="20">
        <v>403546000</v>
      </c>
      <c r="C13" s="20">
        <v>490507000</v>
      </c>
      <c r="D13" s="20">
        <v>580116000</v>
      </c>
      <c r="E13" s="20">
        <v>572603000</v>
      </c>
      <c r="F13" s="20">
        <v>496682000</v>
      </c>
      <c r="G13" s="20">
        <v>2543454000</v>
      </c>
    </row>
    <row r="14" spans="1:7" x14ac:dyDescent="0.35">
      <c r="A14" s="6" t="s">
        <v>27</v>
      </c>
      <c r="B14" s="20">
        <v>611810000</v>
      </c>
      <c r="C14" s="20">
        <v>1215723000</v>
      </c>
      <c r="D14" s="20">
        <v>2260440000</v>
      </c>
      <c r="E14" s="20">
        <v>7794799000</v>
      </c>
      <c r="F14" s="20">
        <v>3334019000</v>
      </c>
      <c r="G14" s="20">
        <v>15216791000</v>
      </c>
    </row>
    <row r="15" spans="1:7" x14ac:dyDescent="0.35">
      <c r="A15" s="6" t="s">
        <v>17</v>
      </c>
      <c r="B15" s="20">
        <v>74462000</v>
      </c>
      <c r="C15" s="20">
        <v>269961000</v>
      </c>
      <c r="D15" s="20">
        <v>544686000</v>
      </c>
      <c r="E15" s="20">
        <v>653962000</v>
      </c>
      <c r="F15" s="20">
        <v>685870000</v>
      </c>
      <c r="G15" s="20">
        <v>2228941000</v>
      </c>
    </row>
    <row r="16" spans="1:7" x14ac:dyDescent="0.35">
      <c r="A16" s="6" t="s">
        <v>24</v>
      </c>
      <c r="B16" s="20">
        <v>245000</v>
      </c>
      <c r="C16" s="20">
        <v>2999000</v>
      </c>
      <c r="D16" s="20">
        <v>8004000</v>
      </c>
      <c r="E16" s="20">
        <v>11123000</v>
      </c>
      <c r="F16" s="20">
        <v>16400000</v>
      </c>
      <c r="G16" s="20">
        <v>38771000</v>
      </c>
    </row>
    <row r="17" spans="1:7" x14ac:dyDescent="0.35">
      <c r="A17" s="6" t="s">
        <v>25</v>
      </c>
      <c r="B17" s="20">
        <v>68600</v>
      </c>
      <c r="C17" s="20">
        <v>246000</v>
      </c>
      <c r="D17" s="20">
        <v>499000</v>
      </c>
      <c r="E17" s="20">
        <v>549000</v>
      </c>
      <c r="F17" s="20">
        <v>614000</v>
      </c>
      <c r="G17" s="20">
        <v>1976600</v>
      </c>
    </row>
    <row r="18" spans="1:7" x14ac:dyDescent="0.35">
      <c r="A18" s="6" t="s">
        <v>3</v>
      </c>
      <c r="B18" s="20">
        <v>207000</v>
      </c>
      <c r="C18" s="20">
        <v>29474000</v>
      </c>
      <c r="D18" s="20">
        <v>104579000</v>
      </c>
      <c r="E18" s="20">
        <v>148998000</v>
      </c>
      <c r="F18" s="20">
        <v>328208000</v>
      </c>
      <c r="G18" s="20">
        <v>611466000</v>
      </c>
    </row>
    <row r="19" spans="1:7" x14ac:dyDescent="0.35">
      <c r="A19" s="6" t="s">
        <v>4</v>
      </c>
      <c r="B19" s="20">
        <v>3081000</v>
      </c>
      <c r="C19" s="20">
        <v>5220000</v>
      </c>
      <c r="D19" s="20">
        <v>16761000</v>
      </c>
      <c r="E19" s="20">
        <v>11668000</v>
      </c>
      <c r="F19" s="20">
        <v>14724000</v>
      </c>
      <c r="G19" s="20">
        <v>51454000</v>
      </c>
    </row>
    <row r="20" spans="1:7" x14ac:dyDescent="0.35">
      <c r="A20" s="6" t="s">
        <v>21</v>
      </c>
      <c r="B20" s="20">
        <v>91429000</v>
      </c>
      <c r="C20" s="20">
        <v>202363000</v>
      </c>
      <c r="D20" s="20">
        <v>271554000</v>
      </c>
      <c r="E20" s="20">
        <v>368870000</v>
      </c>
      <c r="F20" s="20">
        <v>276078000</v>
      </c>
      <c r="G20" s="20">
        <v>1210294000</v>
      </c>
    </row>
    <row r="21" spans="1:7" x14ac:dyDescent="0.35">
      <c r="A21" s="6" t="s">
        <v>14</v>
      </c>
      <c r="B21" s="20">
        <v>60324000</v>
      </c>
      <c r="C21" s="20">
        <v>75490000</v>
      </c>
      <c r="D21" s="20">
        <v>74228000</v>
      </c>
      <c r="E21" s="20">
        <v>106261000</v>
      </c>
      <c r="F21" s="20">
        <v>68689000</v>
      </c>
      <c r="G21" s="20">
        <v>384992000</v>
      </c>
    </row>
    <row r="22" spans="1:7" x14ac:dyDescent="0.35">
      <c r="A22" s="6" t="s">
        <v>22</v>
      </c>
      <c r="B22" s="20">
        <v>5651000</v>
      </c>
      <c r="C22" s="20">
        <v>17636000</v>
      </c>
      <c r="D22" s="20">
        <v>28019000</v>
      </c>
      <c r="E22" s="20">
        <v>42678000</v>
      </c>
      <c r="F22" s="20">
        <v>34776000</v>
      </c>
      <c r="G22" s="20">
        <v>128760000</v>
      </c>
    </row>
    <row r="23" spans="1:7" x14ac:dyDescent="0.35">
      <c r="A23" s="6" t="s">
        <v>26</v>
      </c>
      <c r="B23" s="20">
        <v>130000</v>
      </c>
      <c r="C23" s="20">
        <v>409000</v>
      </c>
      <c r="D23" s="20">
        <v>647000</v>
      </c>
      <c r="E23" s="20">
        <v>684000</v>
      </c>
      <c r="F23" s="20">
        <v>766000</v>
      </c>
      <c r="G23" s="20">
        <v>2636000</v>
      </c>
    </row>
    <row r="24" spans="1:7" x14ac:dyDescent="0.35">
      <c r="A24" s="6" t="s">
        <v>20</v>
      </c>
      <c r="B24" s="20">
        <v>45881000</v>
      </c>
      <c r="C24" s="20">
        <v>183590000</v>
      </c>
      <c r="D24" s="20">
        <v>360486000</v>
      </c>
      <c r="E24" s="20">
        <v>430760000</v>
      </c>
      <c r="F24" s="20">
        <v>436795000</v>
      </c>
      <c r="G24" s="20">
        <v>1457512000</v>
      </c>
    </row>
    <row r="25" spans="1:7" x14ac:dyDescent="0.35">
      <c r="A25" s="6" t="s">
        <v>9</v>
      </c>
      <c r="B25" s="20">
        <v>5182000</v>
      </c>
      <c r="C25" s="20">
        <v>27219000</v>
      </c>
      <c r="D25" s="20">
        <v>69990000</v>
      </c>
      <c r="E25" s="20">
        <v>80912000</v>
      </c>
      <c r="F25" s="20">
        <v>124889000</v>
      </c>
      <c r="G25" s="20">
        <v>308192000</v>
      </c>
    </row>
    <row r="26" spans="1:7" x14ac:dyDescent="0.35">
      <c r="A26" s="6" t="s">
        <v>10</v>
      </c>
      <c r="B26" s="20">
        <v>10124000</v>
      </c>
      <c r="C26" s="20">
        <v>52295000</v>
      </c>
      <c r="D26" s="20">
        <v>130271000</v>
      </c>
      <c r="E26" s="20">
        <v>152878000</v>
      </c>
      <c r="F26" s="20">
        <v>200902000</v>
      </c>
      <c r="G26" s="20">
        <v>546470000</v>
      </c>
    </row>
    <row r="27" spans="1:7" x14ac:dyDescent="0.35">
      <c r="A27" s="6" t="s">
        <v>5</v>
      </c>
      <c r="B27" s="20">
        <v>2526000</v>
      </c>
      <c r="C27" s="20">
        <v>19008000</v>
      </c>
      <c r="D27" s="20">
        <v>47598000</v>
      </c>
      <c r="E27" s="20">
        <v>55465000</v>
      </c>
      <c r="F27" s="20">
        <v>70990000</v>
      </c>
      <c r="G27" s="20">
        <v>195587000</v>
      </c>
    </row>
    <row r="28" spans="1:7" x14ac:dyDescent="0.35">
      <c r="A28" s="6" t="s">
        <v>15</v>
      </c>
      <c r="B28" s="20">
        <v>74391000</v>
      </c>
      <c r="C28" s="20">
        <v>111361000</v>
      </c>
      <c r="D28" s="20">
        <v>127943000</v>
      </c>
      <c r="E28" s="20">
        <v>152215000</v>
      </c>
      <c r="F28" s="20">
        <v>98482000</v>
      </c>
      <c r="G28" s="20">
        <v>564392000</v>
      </c>
    </row>
    <row r="29" spans="1:7" x14ac:dyDescent="0.35">
      <c r="A29" s="6" t="s">
        <v>6</v>
      </c>
      <c r="B29" s="20">
        <v>557000</v>
      </c>
      <c r="C29" s="20">
        <v>29709000</v>
      </c>
      <c r="D29" s="20">
        <v>111103000</v>
      </c>
      <c r="E29" s="20">
        <v>146389000</v>
      </c>
      <c r="F29" s="20">
        <v>289705000</v>
      </c>
      <c r="G29" s="20">
        <v>577463000</v>
      </c>
    </row>
    <row r="30" spans="1:7" x14ac:dyDescent="0.35">
      <c r="A30" s="6" t="s">
        <v>11</v>
      </c>
      <c r="B30" s="20">
        <v>7529000</v>
      </c>
      <c r="C30" s="20">
        <v>6457000</v>
      </c>
      <c r="D30" s="20">
        <v>14178000</v>
      </c>
      <c r="E30" s="20">
        <v>15606000</v>
      </c>
      <c r="F30" s="20">
        <v>15835000</v>
      </c>
      <c r="G30" s="20">
        <v>59605000</v>
      </c>
    </row>
    <row r="31" spans="1:7" x14ac:dyDescent="0.35">
      <c r="A31" s="6" t="s">
        <v>16</v>
      </c>
      <c r="B31" s="20">
        <v>109136000</v>
      </c>
      <c r="C31" s="20">
        <v>146737000</v>
      </c>
      <c r="D31" s="20">
        <v>130395000</v>
      </c>
      <c r="E31" s="20">
        <v>196146000</v>
      </c>
      <c r="F31" s="20">
        <v>109137000</v>
      </c>
      <c r="G31" s="20">
        <v>691551000</v>
      </c>
    </row>
    <row r="32" spans="1:7" x14ac:dyDescent="0.35">
      <c r="A32" s="6" t="s">
        <v>29</v>
      </c>
      <c r="B32" s="20">
        <v>1744001600</v>
      </c>
      <c r="C32" s="20">
        <v>3445215000</v>
      </c>
      <c r="D32" s="20">
        <v>6509767000</v>
      </c>
      <c r="E32" s="20">
        <v>12895589000</v>
      </c>
      <c r="F32" s="20">
        <v>9725980000</v>
      </c>
      <c r="G32" s="20">
        <v>34320552600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137D-D247-4A30-9017-7F5B529CE032}">
  <sheetPr codeName="Sheet6"/>
  <dimension ref="A1:H136"/>
  <sheetViews>
    <sheetView topLeftCell="A19" workbookViewId="0">
      <selection activeCell="H39" sqref="H39"/>
    </sheetView>
  </sheetViews>
  <sheetFormatPr defaultRowHeight="14.5" x14ac:dyDescent="0.35"/>
  <cols>
    <col min="1" max="1" width="19.08984375" bestFit="1" customWidth="1"/>
    <col min="2" max="2" width="17.36328125" bestFit="1" customWidth="1"/>
    <col min="8" max="8" width="9.81640625" bestFit="1" customWidth="1"/>
  </cols>
  <sheetData>
    <row r="1" spans="1:4" x14ac:dyDescent="0.35">
      <c r="A1" s="3" t="s">
        <v>0</v>
      </c>
      <c r="B1" s="3" t="s">
        <v>41</v>
      </c>
      <c r="C1" s="31" t="s">
        <v>30</v>
      </c>
      <c r="D1" t="s">
        <v>57</v>
      </c>
    </row>
    <row r="2" spans="1:4" x14ac:dyDescent="0.35">
      <c r="A2" s="4" t="s">
        <v>1</v>
      </c>
      <c r="B2" s="7">
        <v>11636000</v>
      </c>
      <c r="C2" s="4">
        <v>1910</v>
      </c>
      <c r="D2">
        <v>9.3000000000000007</v>
      </c>
    </row>
    <row r="3" spans="1:4" x14ac:dyDescent="0.35">
      <c r="A3" s="1" t="s">
        <v>2</v>
      </c>
      <c r="B3" s="2">
        <v>5266000</v>
      </c>
      <c r="C3" s="1">
        <v>1910</v>
      </c>
      <c r="D3">
        <v>16</v>
      </c>
    </row>
    <row r="4" spans="1:4" x14ac:dyDescent="0.35">
      <c r="A4" s="1" t="s">
        <v>3</v>
      </c>
      <c r="B4" s="2">
        <v>207000</v>
      </c>
      <c r="C4" s="1">
        <v>1910</v>
      </c>
      <c r="D4">
        <v>1.1000000000000001</v>
      </c>
    </row>
    <row r="5" spans="1:4" x14ac:dyDescent="0.35">
      <c r="A5" s="1" t="s">
        <v>4</v>
      </c>
      <c r="B5" s="2">
        <v>3081000</v>
      </c>
      <c r="C5" s="1">
        <v>1910</v>
      </c>
      <c r="D5">
        <v>9.6</v>
      </c>
    </row>
    <row r="6" spans="1:4" x14ac:dyDescent="0.35">
      <c r="A6" s="1" t="s">
        <v>5</v>
      </c>
      <c r="B6" s="2">
        <v>2526000</v>
      </c>
      <c r="C6" s="1">
        <v>1910</v>
      </c>
      <c r="D6">
        <v>37</v>
      </c>
    </row>
    <row r="7" spans="1:4" x14ac:dyDescent="0.35">
      <c r="A7" s="1" t="s">
        <v>6</v>
      </c>
      <c r="B7" s="2">
        <v>557000</v>
      </c>
      <c r="C7" s="1">
        <v>1910</v>
      </c>
      <c r="D7">
        <v>1.7</v>
      </c>
    </row>
    <row r="8" spans="1:4" x14ac:dyDescent="0.35">
      <c r="A8" s="4" t="s">
        <v>7</v>
      </c>
      <c r="B8" s="7">
        <v>25086000</v>
      </c>
      <c r="C8" s="4">
        <v>1910</v>
      </c>
      <c r="D8">
        <v>2.4</v>
      </c>
    </row>
    <row r="9" spans="1:4" x14ac:dyDescent="0.35">
      <c r="A9" s="1" t="s">
        <v>8</v>
      </c>
      <c r="B9" s="2">
        <v>2251000</v>
      </c>
      <c r="C9" s="1">
        <v>1910</v>
      </c>
      <c r="D9">
        <v>0.4</v>
      </c>
    </row>
    <row r="10" spans="1:4" x14ac:dyDescent="0.35">
      <c r="A10" s="1" t="s">
        <v>9</v>
      </c>
      <c r="B10" s="2">
        <v>5182000</v>
      </c>
      <c r="C10" s="1">
        <v>1910</v>
      </c>
      <c r="D10">
        <v>1.5</v>
      </c>
    </row>
    <row r="11" spans="1:4" x14ac:dyDescent="0.35">
      <c r="A11" s="1" t="s">
        <v>10</v>
      </c>
      <c r="B11" s="2">
        <v>10124000</v>
      </c>
      <c r="C11" s="1">
        <v>1910</v>
      </c>
      <c r="D11">
        <v>10.8</v>
      </c>
    </row>
    <row r="12" spans="1:4" x14ac:dyDescent="0.35">
      <c r="A12" s="1" t="s">
        <v>11</v>
      </c>
      <c r="B12" s="2">
        <v>7529000</v>
      </c>
      <c r="C12" s="1">
        <v>1910</v>
      </c>
      <c r="D12">
        <v>22.8</v>
      </c>
    </row>
    <row r="13" spans="1:4" x14ac:dyDescent="0.35">
      <c r="A13" s="4" t="s">
        <v>12</v>
      </c>
      <c r="B13" s="7">
        <v>403546000</v>
      </c>
      <c r="C13" s="4">
        <v>1910</v>
      </c>
      <c r="D13">
        <v>94.5</v>
      </c>
    </row>
    <row r="14" spans="1:4" x14ac:dyDescent="0.35">
      <c r="A14" s="1" t="s">
        <v>13</v>
      </c>
      <c r="B14" s="2">
        <v>159695000</v>
      </c>
      <c r="C14" s="1">
        <v>1910</v>
      </c>
      <c r="D14">
        <v>89.6</v>
      </c>
    </row>
    <row r="15" spans="1:4" x14ac:dyDescent="0.35">
      <c r="A15" s="1" t="s">
        <v>14</v>
      </c>
      <c r="B15" s="2">
        <v>60324000</v>
      </c>
      <c r="C15" s="1">
        <v>1910</v>
      </c>
      <c r="D15">
        <v>98.1</v>
      </c>
    </row>
    <row r="16" spans="1:4" x14ac:dyDescent="0.35">
      <c r="A16" s="1" t="s">
        <v>15</v>
      </c>
      <c r="B16" s="2">
        <v>74391000</v>
      </c>
      <c r="C16" s="1">
        <v>1910</v>
      </c>
      <c r="D16">
        <v>96.8</v>
      </c>
    </row>
    <row r="17" spans="1:4" x14ac:dyDescent="0.35">
      <c r="A17" s="1" t="s">
        <v>16</v>
      </c>
      <c r="B17" s="2">
        <v>109136000</v>
      </c>
      <c r="C17" s="1">
        <v>1910</v>
      </c>
      <c r="D17">
        <v>98.7</v>
      </c>
    </row>
    <row r="18" spans="1:4" x14ac:dyDescent="0.35">
      <c r="A18" s="4" t="s">
        <v>17</v>
      </c>
      <c r="B18" s="7">
        <v>74462000</v>
      </c>
      <c r="C18" s="4">
        <v>1910</v>
      </c>
      <c r="D18">
        <v>95.2</v>
      </c>
    </row>
    <row r="19" spans="1:4" x14ac:dyDescent="0.35">
      <c r="A19" s="1" t="s">
        <v>18</v>
      </c>
      <c r="B19" s="2">
        <v>7986000</v>
      </c>
      <c r="C19" s="1">
        <v>1910</v>
      </c>
      <c r="D19">
        <v>97.7</v>
      </c>
    </row>
    <row r="20" spans="1:4" x14ac:dyDescent="0.35">
      <c r="A20" s="1" t="s">
        <v>19</v>
      </c>
      <c r="B20" s="2">
        <v>20595000</v>
      </c>
      <c r="C20" s="1">
        <v>1910</v>
      </c>
      <c r="D20">
        <v>99</v>
      </c>
    </row>
    <row r="21" spans="1:4" x14ac:dyDescent="0.35">
      <c r="A21" s="1" t="s">
        <v>20</v>
      </c>
      <c r="B21" s="2">
        <v>45881000</v>
      </c>
      <c r="C21" s="1">
        <v>1910</v>
      </c>
      <c r="D21">
        <v>93.1</v>
      </c>
    </row>
    <row r="22" spans="1:4" x14ac:dyDescent="0.35">
      <c r="A22" s="4" t="s">
        <v>21</v>
      </c>
      <c r="B22" s="7">
        <v>91429000</v>
      </c>
      <c r="C22" s="4">
        <v>1910</v>
      </c>
      <c r="D22">
        <v>96.6</v>
      </c>
    </row>
    <row r="23" spans="1:4" x14ac:dyDescent="0.35">
      <c r="A23" s="4" t="s">
        <v>22</v>
      </c>
      <c r="B23" s="7">
        <v>5651000</v>
      </c>
      <c r="C23" s="4">
        <v>1910</v>
      </c>
      <c r="D23">
        <v>78.599999999999994</v>
      </c>
    </row>
    <row r="24" spans="1:4" x14ac:dyDescent="0.35">
      <c r="A24" s="1" t="s">
        <v>23</v>
      </c>
      <c r="B24" s="2">
        <v>5207000</v>
      </c>
      <c r="C24" s="1">
        <v>1910</v>
      </c>
      <c r="D24">
        <v>96.9</v>
      </c>
    </row>
    <row r="25" spans="1:4" x14ac:dyDescent="0.35">
      <c r="A25" s="1" t="s">
        <v>24</v>
      </c>
      <c r="B25" s="2">
        <v>245000</v>
      </c>
      <c r="C25" s="1">
        <v>1910</v>
      </c>
      <c r="D25">
        <v>15.4</v>
      </c>
    </row>
    <row r="26" spans="1:4" x14ac:dyDescent="0.35">
      <c r="A26" s="1" t="s">
        <v>25</v>
      </c>
      <c r="B26" s="2">
        <v>68600</v>
      </c>
      <c r="C26" s="1">
        <v>1910</v>
      </c>
      <c r="D26">
        <v>76.7</v>
      </c>
    </row>
    <row r="27" spans="1:4" x14ac:dyDescent="0.35">
      <c r="A27" s="1" t="s">
        <v>26</v>
      </c>
      <c r="B27" s="2">
        <v>130000</v>
      </c>
      <c r="C27" s="1">
        <v>1910</v>
      </c>
      <c r="D27">
        <v>99.2</v>
      </c>
    </row>
    <row r="28" spans="1:4" x14ac:dyDescent="0.35">
      <c r="A28" s="4" t="s">
        <v>27</v>
      </c>
      <c r="B28" s="7">
        <v>611810000</v>
      </c>
      <c r="C28" s="4">
        <v>1910</v>
      </c>
      <c r="D28">
        <v>34.799999999999997</v>
      </c>
    </row>
    <row r="29" spans="1:4" x14ac:dyDescent="0.35">
      <c r="A29" s="4" t="s">
        <v>1</v>
      </c>
      <c r="B29" s="7">
        <f>SUM(B30:B34)</f>
        <v>137867000</v>
      </c>
      <c r="C29" s="4">
        <v>1970</v>
      </c>
      <c r="D29">
        <v>37.700000000000003</v>
      </c>
    </row>
    <row r="30" spans="1:4" x14ac:dyDescent="0.35">
      <c r="A30" s="1" t="s">
        <v>2</v>
      </c>
      <c r="B30" s="2">
        <v>54456000</v>
      </c>
      <c r="C30" s="1">
        <v>1970</v>
      </c>
      <c r="D30">
        <v>49.3</v>
      </c>
    </row>
    <row r="31" spans="1:4" x14ac:dyDescent="0.35">
      <c r="A31" s="1" t="s">
        <v>3</v>
      </c>
      <c r="B31" s="2">
        <v>29474000</v>
      </c>
      <c r="C31" s="1">
        <v>1970</v>
      </c>
      <c r="D31">
        <v>72.3</v>
      </c>
    </row>
    <row r="32" spans="1:4" x14ac:dyDescent="0.35">
      <c r="A32" s="1" t="s">
        <v>4</v>
      </c>
      <c r="B32" s="2">
        <v>5220000</v>
      </c>
      <c r="C32" s="1">
        <v>1970</v>
      </c>
      <c r="D32">
        <v>6.4</v>
      </c>
    </row>
    <row r="33" spans="1:8" x14ac:dyDescent="0.35">
      <c r="A33" s="1" t="s">
        <v>5</v>
      </c>
      <c r="B33" s="2">
        <v>19008000</v>
      </c>
      <c r="C33" s="1">
        <v>1970</v>
      </c>
      <c r="D33">
        <v>75.5</v>
      </c>
    </row>
    <row r="34" spans="1:8" x14ac:dyDescent="0.35">
      <c r="A34" s="1" t="s">
        <v>6</v>
      </c>
      <c r="B34" s="2">
        <v>29709000</v>
      </c>
      <c r="C34" s="1">
        <v>1970</v>
      </c>
      <c r="D34">
        <v>27.8</v>
      </c>
    </row>
    <row r="35" spans="1:8" x14ac:dyDescent="0.35">
      <c r="A35" s="4" t="s">
        <v>7</v>
      </c>
      <c r="B35" s="7">
        <f>SUM(B36:B39)</f>
        <v>97389000</v>
      </c>
      <c r="C35" s="4">
        <v>1970</v>
      </c>
      <c r="D35">
        <v>4.5</v>
      </c>
    </row>
    <row r="36" spans="1:8" x14ac:dyDescent="0.35">
      <c r="A36" s="1" t="s">
        <v>8</v>
      </c>
      <c r="B36" s="2">
        <v>11418000</v>
      </c>
      <c r="C36" s="1">
        <v>1970</v>
      </c>
      <c r="D36">
        <v>1.1000000000000001</v>
      </c>
      <c r="H36" s="35"/>
    </row>
    <row r="37" spans="1:8" x14ac:dyDescent="0.35">
      <c r="A37" s="1" t="s">
        <v>9</v>
      </c>
      <c r="B37" s="2">
        <v>27219000</v>
      </c>
      <c r="C37" s="1">
        <v>1970</v>
      </c>
      <c r="D37">
        <v>3.5</v>
      </c>
    </row>
    <row r="38" spans="1:8" x14ac:dyDescent="0.35">
      <c r="A38" s="1" t="s">
        <v>10</v>
      </c>
      <c r="B38" s="2">
        <v>52295000</v>
      </c>
      <c r="C38" s="1">
        <v>1970</v>
      </c>
      <c r="D38">
        <v>18.7</v>
      </c>
    </row>
    <row r="39" spans="1:8" x14ac:dyDescent="0.35">
      <c r="A39" s="1" t="s">
        <v>11</v>
      </c>
      <c r="B39" s="2">
        <v>6457000</v>
      </c>
      <c r="C39" s="1">
        <v>1970</v>
      </c>
      <c r="D39">
        <v>7.3</v>
      </c>
    </row>
    <row r="40" spans="1:8" x14ac:dyDescent="0.35">
      <c r="A40" s="4" t="s">
        <v>12</v>
      </c>
      <c r="B40" s="7">
        <f>SUM(B41:B44)</f>
        <v>490507000</v>
      </c>
      <c r="C40" s="4">
        <v>1970</v>
      </c>
      <c r="D40">
        <v>74.7</v>
      </c>
    </row>
    <row r="41" spans="1:8" x14ac:dyDescent="0.35">
      <c r="A41" s="1" t="s">
        <v>13</v>
      </c>
      <c r="B41" s="2">
        <v>156919000</v>
      </c>
      <c r="C41" s="1">
        <v>1970</v>
      </c>
      <c r="D41">
        <v>56.9</v>
      </c>
    </row>
    <row r="42" spans="1:8" x14ac:dyDescent="0.35">
      <c r="A42" s="1" t="s">
        <v>14</v>
      </c>
      <c r="B42" s="2">
        <v>75490000</v>
      </c>
      <c r="C42" s="1">
        <v>1970</v>
      </c>
      <c r="D42">
        <v>86.4</v>
      </c>
    </row>
    <row r="43" spans="1:8" x14ac:dyDescent="0.35">
      <c r="A43" s="1" t="s">
        <v>15</v>
      </c>
      <c r="B43" s="2">
        <v>111361000</v>
      </c>
      <c r="C43" s="1">
        <v>1970</v>
      </c>
      <c r="D43">
        <v>87.2</v>
      </c>
    </row>
    <row r="44" spans="1:8" x14ac:dyDescent="0.35">
      <c r="A44" s="1" t="s">
        <v>16</v>
      </c>
      <c r="B44" s="2">
        <v>146737000</v>
      </c>
      <c r="C44" s="1">
        <v>1970</v>
      </c>
      <c r="D44">
        <v>88.7</v>
      </c>
    </row>
    <row r="45" spans="1:8" x14ac:dyDescent="0.35">
      <c r="A45" s="4" t="s">
        <v>17</v>
      </c>
      <c r="B45" s="7">
        <f>SUM(B46:B48)</f>
        <v>269961000</v>
      </c>
      <c r="C45" s="4">
        <v>1970</v>
      </c>
      <c r="D45">
        <v>94.2</v>
      </c>
    </row>
    <row r="46" spans="1:8" x14ac:dyDescent="0.35">
      <c r="A46" s="1" t="s">
        <v>18</v>
      </c>
      <c r="B46" s="2">
        <v>19941000</v>
      </c>
      <c r="C46" s="1">
        <v>1970</v>
      </c>
      <c r="D46">
        <v>78.2</v>
      </c>
    </row>
    <row r="47" spans="1:8" x14ac:dyDescent="0.35">
      <c r="A47" s="1" t="s">
        <v>19</v>
      </c>
      <c r="B47" s="2">
        <v>66430000</v>
      </c>
      <c r="C47" s="1">
        <v>1970</v>
      </c>
      <c r="D47">
        <v>97.6</v>
      </c>
    </row>
    <row r="48" spans="1:8" x14ac:dyDescent="0.35">
      <c r="A48" s="1" t="s">
        <v>20</v>
      </c>
      <c r="B48" s="2">
        <v>183590000</v>
      </c>
      <c r="C48" s="1">
        <v>1970</v>
      </c>
      <c r="D48">
        <v>95.2</v>
      </c>
    </row>
    <row r="49" spans="1:4" x14ac:dyDescent="0.35">
      <c r="A49" s="4" t="s">
        <v>21</v>
      </c>
      <c r="B49" s="7">
        <v>202363000</v>
      </c>
      <c r="C49" s="4">
        <v>1970</v>
      </c>
      <c r="D49">
        <v>91.2</v>
      </c>
    </row>
    <row r="50" spans="1:4" x14ac:dyDescent="0.35">
      <c r="A50" s="4" t="s">
        <v>22</v>
      </c>
      <c r="B50" s="7">
        <f>SUM(B51:B53)</f>
        <v>17636000</v>
      </c>
      <c r="C50" s="4">
        <v>1970</v>
      </c>
      <c r="D50">
        <v>92.6</v>
      </c>
    </row>
    <row r="51" spans="1:4" x14ac:dyDescent="0.35">
      <c r="A51" s="1" t="s">
        <v>23</v>
      </c>
      <c r="B51" s="2">
        <v>14391000</v>
      </c>
      <c r="C51" s="1">
        <v>1970</v>
      </c>
      <c r="D51">
        <v>93.3</v>
      </c>
    </row>
    <row r="52" spans="1:4" x14ac:dyDescent="0.35">
      <c r="A52" s="1" t="s">
        <v>24</v>
      </c>
      <c r="B52" s="2">
        <v>2999000</v>
      </c>
      <c r="C52" s="1">
        <v>1970</v>
      </c>
      <c r="D52">
        <v>88.5</v>
      </c>
    </row>
    <row r="53" spans="1:4" x14ac:dyDescent="0.35">
      <c r="A53" s="1" t="s">
        <v>25</v>
      </c>
      <c r="B53" s="2">
        <v>246000</v>
      </c>
      <c r="C53" s="1">
        <v>1970</v>
      </c>
      <c r="D53">
        <v>95.7</v>
      </c>
    </row>
    <row r="54" spans="1:4" x14ac:dyDescent="0.35">
      <c r="A54" s="1" t="s">
        <v>26</v>
      </c>
      <c r="B54" s="2">
        <v>409000</v>
      </c>
      <c r="C54" s="1">
        <v>1970</v>
      </c>
      <c r="D54">
        <v>98.1</v>
      </c>
    </row>
    <row r="55" spans="1:4" x14ac:dyDescent="0.35">
      <c r="A55" s="4" t="s">
        <v>27</v>
      </c>
      <c r="B55" s="7">
        <f>SUM(B29,B35,B40,B45,B49,B50)</f>
        <v>1215723000</v>
      </c>
      <c r="C55" s="4">
        <v>1970</v>
      </c>
      <c r="D55">
        <v>32.9</v>
      </c>
    </row>
    <row r="56" spans="1:4" x14ac:dyDescent="0.35">
      <c r="A56" s="4" t="s">
        <v>1</v>
      </c>
      <c r="B56" s="7">
        <v>494053000</v>
      </c>
      <c r="C56" s="4">
        <v>2010</v>
      </c>
      <c r="D56">
        <v>48.3</v>
      </c>
    </row>
    <row r="57" spans="1:4" x14ac:dyDescent="0.35">
      <c r="A57" s="1" t="s">
        <v>2</v>
      </c>
      <c r="B57" s="2">
        <v>214013000</v>
      </c>
      <c r="C57" s="1">
        <v>2010</v>
      </c>
      <c r="D57">
        <v>66</v>
      </c>
    </row>
    <row r="58" spans="1:4" x14ac:dyDescent="0.35">
      <c r="A58" s="1" t="s">
        <v>3</v>
      </c>
      <c r="B58" s="2">
        <v>104579000</v>
      </c>
      <c r="C58" s="1">
        <v>2010</v>
      </c>
      <c r="D58">
        <v>82.5</v>
      </c>
    </row>
    <row r="59" spans="1:4" x14ac:dyDescent="0.35">
      <c r="A59" s="1" t="s">
        <v>4</v>
      </c>
      <c r="B59" s="2">
        <v>16761000</v>
      </c>
      <c r="C59" s="1">
        <v>2010</v>
      </c>
      <c r="D59">
        <v>8</v>
      </c>
    </row>
    <row r="60" spans="1:4" x14ac:dyDescent="0.35">
      <c r="A60" s="1" t="s">
        <v>5</v>
      </c>
      <c r="B60" s="2">
        <v>47598000</v>
      </c>
      <c r="C60" s="1">
        <v>2010</v>
      </c>
      <c r="D60">
        <v>82.4</v>
      </c>
    </row>
    <row r="61" spans="1:4" x14ac:dyDescent="0.35">
      <c r="A61" s="1" t="s">
        <v>6</v>
      </c>
      <c r="B61" s="2">
        <v>111103000</v>
      </c>
      <c r="C61" s="1">
        <v>2010</v>
      </c>
      <c r="D61">
        <v>36.5</v>
      </c>
    </row>
    <row r="62" spans="1:4" x14ac:dyDescent="0.35">
      <c r="A62" s="4" t="s">
        <v>7</v>
      </c>
      <c r="B62" s="7">
        <v>342012000</v>
      </c>
      <c r="C62" s="4">
        <v>2010</v>
      </c>
      <c r="D62">
        <v>8.1999999999999993</v>
      </c>
    </row>
    <row r="63" spans="1:4" x14ac:dyDescent="0.35">
      <c r="A63" s="1" t="s">
        <v>8</v>
      </c>
      <c r="B63" s="2">
        <v>127573000</v>
      </c>
      <c r="C63" s="1">
        <v>2010</v>
      </c>
      <c r="D63">
        <v>8.1</v>
      </c>
    </row>
    <row r="64" spans="1:4" x14ac:dyDescent="0.35">
      <c r="A64" s="1" t="s">
        <v>9</v>
      </c>
      <c r="B64" s="2">
        <v>69990000</v>
      </c>
      <c r="C64" s="1">
        <v>2010</v>
      </c>
      <c r="D64">
        <v>4</v>
      </c>
    </row>
    <row r="65" spans="1:4" x14ac:dyDescent="0.35">
      <c r="A65" s="1" t="s">
        <v>10</v>
      </c>
      <c r="B65" s="2">
        <v>130271000</v>
      </c>
      <c r="C65" s="1">
        <v>2010</v>
      </c>
      <c r="D65">
        <v>22</v>
      </c>
    </row>
    <row r="66" spans="1:4" x14ac:dyDescent="0.35">
      <c r="A66" s="1" t="s">
        <v>11</v>
      </c>
      <c r="B66" s="2">
        <v>14178000</v>
      </c>
      <c r="C66" s="1">
        <v>2010</v>
      </c>
      <c r="D66">
        <v>6.1</v>
      </c>
    </row>
    <row r="67" spans="1:4" x14ac:dyDescent="0.35">
      <c r="A67" s="4" t="s">
        <v>12</v>
      </c>
      <c r="B67" s="7">
        <v>580116000</v>
      </c>
      <c r="C67" s="4">
        <v>2010</v>
      </c>
      <c r="D67">
        <v>78.599999999999994</v>
      </c>
    </row>
    <row r="68" spans="1:4" x14ac:dyDescent="0.35">
      <c r="A68" s="1" t="s">
        <v>13</v>
      </c>
      <c r="B68" s="2">
        <v>247550000</v>
      </c>
      <c r="C68" s="1">
        <v>2010</v>
      </c>
      <c r="D68">
        <v>84</v>
      </c>
    </row>
    <row r="69" spans="1:4" x14ac:dyDescent="0.35">
      <c r="A69" s="1" t="s">
        <v>14</v>
      </c>
      <c r="B69" s="2">
        <v>74228000</v>
      </c>
      <c r="C69" s="1">
        <v>2010</v>
      </c>
      <c r="D69">
        <v>74.8</v>
      </c>
    </row>
    <row r="70" spans="1:4" x14ac:dyDescent="0.35">
      <c r="A70" s="1" t="s">
        <v>15</v>
      </c>
      <c r="B70" s="2">
        <v>127943000</v>
      </c>
      <c r="C70" s="1">
        <v>2010</v>
      </c>
      <c r="D70">
        <v>82.5</v>
      </c>
    </row>
    <row r="71" spans="1:4" x14ac:dyDescent="0.35">
      <c r="A71" s="1" t="s">
        <v>16</v>
      </c>
      <c r="B71" s="2">
        <v>130395000</v>
      </c>
      <c r="C71" s="1">
        <v>2010</v>
      </c>
      <c r="D71">
        <v>69</v>
      </c>
    </row>
    <row r="72" spans="1:4" x14ac:dyDescent="0.35">
      <c r="A72" s="4" t="s">
        <v>17</v>
      </c>
      <c r="B72" s="7">
        <v>544686000</v>
      </c>
      <c r="C72" s="4">
        <v>2010</v>
      </c>
      <c r="D72">
        <v>92.3</v>
      </c>
    </row>
    <row r="73" spans="1:4" x14ac:dyDescent="0.35">
      <c r="A73" s="1" t="s">
        <v>18</v>
      </c>
      <c r="B73" s="2">
        <v>34774000</v>
      </c>
      <c r="C73" s="1">
        <v>2010</v>
      </c>
      <c r="D73">
        <v>83.5</v>
      </c>
    </row>
    <row r="74" spans="1:4" x14ac:dyDescent="0.35">
      <c r="A74" s="1" t="s">
        <v>19</v>
      </c>
      <c r="B74" s="2">
        <v>149426000</v>
      </c>
      <c r="C74" s="1">
        <v>2010</v>
      </c>
      <c r="D74">
        <v>95.9</v>
      </c>
    </row>
    <row r="75" spans="1:4" x14ac:dyDescent="0.35">
      <c r="A75" s="1" t="s">
        <v>20</v>
      </c>
      <c r="B75" s="2">
        <v>360486000</v>
      </c>
      <c r="C75" s="1">
        <v>2010</v>
      </c>
      <c r="D75">
        <v>91.8</v>
      </c>
    </row>
    <row r="76" spans="1:4" x14ac:dyDescent="0.35">
      <c r="A76" s="4" t="s">
        <v>21</v>
      </c>
      <c r="B76" s="7">
        <v>271554000</v>
      </c>
      <c r="C76" s="4">
        <v>2010</v>
      </c>
      <c r="D76">
        <v>78.8</v>
      </c>
    </row>
    <row r="77" spans="1:4" x14ac:dyDescent="0.35">
      <c r="A77" s="4" t="s">
        <v>22</v>
      </c>
      <c r="B77" s="7">
        <v>28019000</v>
      </c>
      <c r="C77" s="4">
        <v>2010</v>
      </c>
      <c r="D77">
        <v>76.599999999999994</v>
      </c>
    </row>
    <row r="78" spans="1:4" x14ac:dyDescent="0.35">
      <c r="A78" s="1" t="s">
        <v>23</v>
      </c>
      <c r="B78" s="2">
        <v>18869000</v>
      </c>
      <c r="C78" s="1">
        <v>2010</v>
      </c>
      <c r="D78">
        <v>70.8</v>
      </c>
    </row>
    <row r="79" spans="1:4" x14ac:dyDescent="0.35">
      <c r="A79" s="1" t="s">
        <v>24</v>
      </c>
      <c r="B79" s="2">
        <v>8004000</v>
      </c>
      <c r="C79" s="1">
        <v>2010</v>
      </c>
      <c r="D79">
        <v>91.5</v>
      </c>
    </row>
    <row r="80" spans="1:4" x14ac:dyDescent="0.35">
      <c r="A80" s="1" t="s">
        <v>25</v>
      </c>
      <c r="B80" s="2">
        <v>499000</v>
      </c>
      <c r="C80" s="1">
        <v>2010</v>
      </c>
      <c r="D80">
        <v>93.1</v>
      </c>
    </row>
    <row r="81" spans="1:4" x14ac:dyDescent="0.35">
      <c r="A81" s="1" t="s">
        <v>26</v>
      </c>
      <c r="B81" s="2">
        <v>647000</v>
      </c>
      <c r="C81" s="1">
        <v>2010</v>
      </c>
      <c r="D81">
        <v>96.1</v>
      </c>
    </row>
    <row r="82" spans="1:4" x14ac:dyDescent="0.35">
      <c r="A82" s="4" t="s">
        <v>27</v>
      </c>
      <c r="B82" s="7">
        <v>2260440000</v>
      </c>
      <c r="C82" s="4">
        <v>2010</v>
      </c>
      <c r="D82">
        <v>32.799999999999997</v>
      </c>
    </row>
    <row r="83" spans="1:4" x14ac:dyDescent="0.35">
      <c r="A83" s="4" t="s">
        <v>1</v>
      </c>
      <c r="B83" s="7">
        <v>654913000</v>
      </c>
      <c r="C83" s="4">
        <v>2020</v>
      </c>
      <c r="D83">
        <v>48.9</v>
      </c>
    </row>
    <row r="84" spans="1:4" x14ac:dyDescent="0.35">
      <c r="A84" s="1" t="s">
        <v>2</v>
      </c>
      <c r="B84" s="2">
        <v>292393000</v>
      </c>
      <c r="C84" s="1">
        <v>2020</v>
      </c>
      <c r="D84">
        <v>65.599999999999994</v>
      </c>
    </row>
    <row r="85" spans="1:4" x14ac:dyDescent="0.35">
      <c r="A85" s="1" t="s">
        <v>3</v>
      </c>
      <c r="B85" s="2">
        <v>148998000</v>
      </c>
      <c r="C85" s="1">
        <v>2020</v>
      </c>
      <c r="D85">
        <v>83</v>
      </c>
    </row>
    <row r="86" spans="1:4" x14ac:dyDescent="0.35">
      <c r="A86" s="1" t="s">
        <v>4</v>
      </c>
      <c r="B86" s="2">
        <v>11668000</v>
      </c>
      <c r="C86" s="1">
        <v>2020</v>
      </c>
      <c r="D86">
        <v>4.7</v>
      </c>
    </row>
    <row r="87" spans="1:4" x14ac:dyDescent="0.35">
      <c r="A87" s="1" t="s">
        <v>5</v>
      </c>
      <c r="B87" s="2">
        <v>55465000</v>
      </c>
      <c r="C87" s="1">
        <v>2020</v>
      </c>
      <c r="D87">
        <v>82.2</v>
      </c>
    </row>
    <row r="88" spans="1:4" x14ac:dyDescent="0.35">
      <c r="A88" s="1" t="s">
        <v>6</v>
      </c>
      <c r="B88" s="2">
        <v>146389000</v>
      </c>
      <c r="C88" s="1">
        <v>2020</v>
      </c>
      <c r="D88">
        <v>36.4</v>
      </c>
    </row>
    <row r="89" spans="1:4" x14ac:dyDescent="0.35">
      <c r="A89" s="4" t="s">
        <v>7</v>
      </c>
      <c r="B89" s="7">
        <v>377842000</v>
      </c>
      <c r="C89" s="4">
        <v>2020</v>
      </c>
      <c r="D89">
        <v>8.1</v>
      </c>
    </row>
    <row r="90" spans="1:4" x14ac:dyDescent="0.35">
      <c r="A90" s="1" t="s">
        <v>8</v>
      </c>
      <c r="B90" s="2">
        <v>128446000</v>
      </c>
      <c r="C90" s="1">
        <v>2020</v>
      </c>
      <c r="D90">
        <v>7.7</v>
      </c>
    </row>
    <row r="91" spans="1:4" x14ac:dyDescent="0.35">
      <c r="A91" s="1" t="s">
        <v>9</v>
      </c>
      <c r="B91" s="2">
        <v>80912000</v>
      </c>
      <c r="C91" s="1">
        <v>2020</v>
      </c>
      <c r="D91">
        <v>4</v>
      </c>
    </row>
    <row r="92" spans="1:4" x14ac:dyDescent="0.35">
      <c r="A92" s="1" t="s">
        <v>10</v>
      </c>
      <c r="B92" s="2">
        <v>152878000</v>
      </c>
      <c r="C92" s="1">
        <v>2020</v>
      </c>
      <c r="D92">
        <v>22.9</v>
      </c>
    </row>
    <row r="93" spans="1:4" x14ac:dyDescent="0.35">
      <c r="A93" s="1" t="s">
        <v>11</v>
      </c>
      <c r="B93" s="2">
        <v>15606000</v>
      </c>
      <c r="C93" s="1">
        <v>2020</v>
      </c>
      <c r="D93">
        <v>5.6</v>
      </c>
    </row>
    <row r="94" spans="1:4" x14ac:dyDescent="0.35">
      <c r="A94" s="4" t="s">
        <v>12</v>
      </c>
      <c r="B94" s="7">
        <v>572603000</v>
      </c>
      <c r="C94" s="4">
        <v>2020</v>
      </c>
      <c r="D94">
        <v>76.599999999999994</v>
      </c>
    </row>
    <row r="95" spans="1:4" x14ac:dyDescent="0.35">
      <c r="A95" s="1" t="s">
        <v>13</v>
      </c>
      <c r="B95" s="2">
        <v>245905000</v>
      </c>
      <c r="C95" s="1">
        <v>2020</v>
      </c>
      <c r="D95">
        <v>83.9</v>
      </c>
    </row>
    <row r="96" spans="1:4" x14ac:dyDescent="0.35">
      <c r="A96" s="1" t="s">
        <v>14</v>
      </c>
      <c r="B96" s="2">
        <v>106261000</v>
      </c>
      <c r="C96" s="1">
        <v>2020</v>
      </c>
      <c r="D96">
        <v>70.5</v>
      </c>
    </row>
    <row r="97" spans="1:4" x14ac:dyDescent="0.35">
      <c r="A97" s="1" t="s">
        <v>15</v>
      </c>
      <c r="B97" s="2">
        <v>152215000</v>
      </c>
      <c r="C97" s="1">
        <v>2020</v>
      </c>
      <c r="D97">
        <v>80.599999999999994</v>
      </c>
    </row>
    <row r="98" spans="1:4" x14ac:dyDescent="0.35">
      <c r="A98" s="1" t="s">
        <v>16</v>
      </c>
      <c r="B98" s="2">
        <v>196146000</v>
      </c>
      <c r="C98" s="1">
        <v>2020</v>
      </c>
      <c r="D98">
        <v>65.8</v>
      </c>
    </row>
    <row r="99" spans="1:4" x14ac:dyDescent="0.35">
      <c r="A99" s="4" t="s">
        <v>17</v>
      </c>
      <c r="B99" s="7">
        <v>653962000</v>
      </c>
      <c r="C99" s="4">
        <v>2020</v>
      </c>
      <c r="D99">
        <v>92.2</v>
      </c>
    </row>
    <row r="100" spans="1:4" x14ac:dyDescent="0.35">
      <c r="A100" s="1" t="s">
        <v>18</v>
      </c>
      <c r="B100" s="2">
        <v>43532000</v>
      </c>
      <c r="C100" s="1">
        <v>2020</v>
      </c>
      <c r="D100">
        <v>84.1</v>
      </c>
    </row>
    <row r="101" spans="1:4" x14ac:dyDescent="0.35">
      <c r="A101" s="1" t="s">
        <v>19</v>
      </c>
      <c r="B101" s="2">
        <v>179670000</v>
      </c>
      <c r="C101" s="1">
        <v>2020</v>
      </c>
      <c r="D101">
        <v>95.7</v>
      </c>
    </row>
    <row r="102" spans="1:4" x14ac:dyDescent="0.35">
      <c r="A102" s="1" t="s">
        <v>20</v>
      </c>
      <c r="B102" s="2">
        <v>430760000</v>
      </c>
      <c r="C102" s="1">
        <v>2020</v>
      </c>
      <c r="D102">
        <v>91.5</v>
      </c>
    </row>
    <row r="103" spans="1:4" x14ac:dyDescent="0.35">
      <c r="A103" s="4" t="s">
        <v>21</v>
      </c>
      <c r="B103" s="7">
        <v>368870000</v>
      </c>
      <c r="C103" s="4">
        <v>2020</v>
      </c>
      <c r="D103">
        <v>73.099999999999994</v>
      </c>
    </row>
    <row r="104" spans="1:4" x14ac:dyDescent="0.35">
      <c r="A104" s="4" t="s">
        <v>22</v>
      </c>
      <c r="B104" s="7">
        <v>42678000</v>
      </c>
      <c r="C104" s="4">
        <v>2020</v>
      </c>
      <c r="D104">
        <v>67.099999999999994</v>
      </c>
    </row>
    <row r="105" spans="1:4" x14ac:dyDescent="0.35">
      <c r="A105" s="1" t="s">
        <v>23</v>
      </c>
      <c r="B105" s="2">
        <v>30322000</v>
      </c>
      <c r="C105" s="1">
        <v>2020</v>
      </c>
      <c r="D105">
        <v>56.9</v>
      </c>
    </row>
    <row r="106" spans="1:4" x14ac:dyDescent="0.35">
      <c r="A106" s="1" t="s">
        <v>24</v>
      </c>
      <c r="B106" s="2">
        <v>11123000</v>
      </c>
      <c r="C106" s="1">
        <v>2020</v>
      </c>
      <c r="D106">
        <v>92.1</v>
      </c>
    </row>
    <row r="107" spans="1:4" x14ac:dyDescent="0.35">
      <c r="A107" s="1" t="s">
        <v>25</v>
      </c>
      <c r="B107" s="2">
        <v>549000</v>
      </c>
      <c r="C107" s="1">
        <v>2020</v>
      </c>
      <c r="D107">
        <v>93.1</v>
      </c>
    </row>
    <row r="108" spans="1:4" x14ac:dyDescent="0.35">
      <c r="A108" s="1" t="s">
        <v>26</v>
      </c>
      <c r="B108" s="2">
        <v>684000</v>
      </c>
      <c r="C108" s="1">
        <v>2020</v>
      </c>
      <c r="D108">
        <v>96.1</v>
      </c>
    </row>
    <row r="109" spans="1:4" x14ac:dyDescent="0.35">
      <c r="A109" s="4" t="s">
        <v>27</v>
      </c>
      <c r="B109" s="7">
        <v>7794799000</v>
      </c>
      <c r="C109" s="4">
        <v>2020</v>
      </c>
      <c r="D109">
        <v>32.200000000000003</v>
      </c>
    </row>
    <row r="110" spans="1:4" x14ac:dyDescent="0.35">
      <c r="A110" s="4" t="s">
        <v>1</v>
      </c>
      <c r="B110" s="7">
        <v>1280641000</v>
      </c>
      <c r="C110" s="4">
        <v>2050</v>
      </c>
      <c r="D110">
        <v>51.4</v>
      </c>
    </row>
    <row r="111" spans="1:4" x14ac:dyDescent="0.35">
      <c r="A111" s="1" t="s">
        <v>2</v>
      </c>
      <c r="B111" s="2">
        <v>577014000</v>
      </c>
      <c r="C111" s="1">
        <v>2050</v>
      </c>
      <c r="D111">
        <v>67.8</v>
      </c>
    </row>
    <row r="112" spans="1:4" x14ac:dyDescent="0.35">
      <c r="A112" s="1" t="s">
        <v>3</v>
      </c>
      <c r="B112" s="2">
        <v>328208000</v>
      </c>
      <c r="C112" s="1">
        <v>2050</v>
      </c>
      <c r="D112">
        <v>85.8</v>
      </c>
    </row>
    <row r="113" spans="1:4" x14ac:dyDescent="0.35">
      <c r="A113" s="1" t="s">
        <v>4</v>
      </c>
      <c r="B113" s="2">
        <v>14724000</v>
      </c>
      <c r="C113" s="1">
        <v>2050</v>
      </c>
      <c r="D113">
        <v>4</v>
      </c>
    </row>
    <row r="114" spans="1:4" x14ac:dyDescent="0.35">
      <c r="A114" s="1" t="s">
        <v>5</v>
      </c>
      <c r="B114" s="2">
        <v>70990000</v>
      </c>
      <c r="C114" s="1">
        <v>2050</v>
      </c>
      <c r="D114">
        <v>81.2</v>
      </c>
    </row>
    <row r="115" spans="1:4" x14ac:dyDescent="0.35">
      <c r="A115" s="1" t="s">
        <v>6</v>
      </c>
      <c r="B115" s="2">
        <v>289705000</v>
      </c>
      <c r="C115" s="1">
        <v>2050</v>
      </c>
      <c r="D115">
        <v>36.4</v>
      </c>
    </row>
    <row r="116" spans="1:4" x14ac:dyDescent="0.35">
      <c r="A116" s="4" t="s">
        <v>7</v>
      </c>
      <c r="B116" s="7">
        <v>559973000</v>
      </c>
      <c r="C116" s="4">
        <v>2050</v>
      </c>
      <c r="D116">
        <v>10.6</v>
      </c>
    </row>
    <row r="117" spans="1:4" x14ac:dyDescent="0.35">
      <c r="A117" s="1" t="s">
        <v>8</v>
      </c>
      <c r="B117" s="2">
        <v>218347000</v>
      </c>
      <c r="C117" s="1">
        <v>2050</v>
      </c>
      <c r="D117">
        <v>13.5</v>
      </c>
    </row>
    <row r="118" spans="1:4" x14ac:dyDescent="0.35">
      <c r="A118" s="1" t="s">
        <v>9</v>
      </c>
      <c r="B118" s="2">
        <v>124889000</v>
      </c>
      <c r="C118" s="1">
        <v>2050</v>
      </c>
      <c r="D118">
        <v>5</v>
      </c>
    </row>
    <row r="119" spans="1:4" x14ac:dyDescent="0.35">
      <c r="A119" s="1" t="s">
        <v>10</v>
      </c>
      <c r="B119" s="2">
        <v>200902000</v>
      </c>
      <c r="C119" s="1">
        <v>2050</v>
      </c>
      <c r="D119">
        <v>25.3</v>
      </c>
    </row>
    <row r="120" spans="1:4" x14ac:dyDescent="0.35">
      <c r="A120" s="1" t="s">
        <v>11</v>
      </c>
      <c r="B120" s="2">
        <v>15835000</v>
      </c>
      <c r="C120" s="1">
        <v>2050</v>
      </c>
      <c r="D120">
        <v>4.0999999999999996</v>
      </c>
    </row>
    <row r="121" spans="1:4" x14ac:dyDescent="0.35">
      <c r="A121" s="4" t="s">
        <v>12</v>
      </c>
      <c r="B121" s="7">
        <v>496682000</v>
      </c>
      <c r="C121" s="4">
        <v>2050</v>
      </c>
      <c r="D121">
        <v>69.900000000000006</v>
      </c>
    </row>
    <row r="122" spans="1:4" x14ac:dyDescent="0.35">
      <c r="A122" s="1" t="s">
        <v>13</v>
      </c>
      <c r="B122" s="2">
        <v>220373000</v>
      </c>
      <c r="C122" s="1">
        <v>2050</v>
      </c>
      <c r="D122">
        <v>84.1</v>
      </c>
    </row>
    <row r="123" spans="1:4" x14ac:dyDescent="0.35">
      <c r="A123" s="1" t="s">
        <v>14</v>
      </c>
      <c r="B123" s="2">
        <v>68689000</v>
      </c>
      <c r="C123" s="1">
        <v>2050</v>
      </c>
      <c r="D123">
        <v>59.8</v>
      </c>
    </row>
    <row r="124" spans="1:4" x14ac:dyDescent="0.35">
      <c r="A124" s="1" t="s">
        <v>15</v>
      </c>
      <c r="B124" s="2">
        <v>98482000</v>
      </c>
      <c r="C124" s="1">
        <v>2050</v>
      </c>
      <c r="D124">
        <v>72.099999999999994</v>
      </c>
    </row>
    <row r="125" spans="1:4" x14ac:dyDescent="0.35">
      <c r="A125" s="1" t="s">
        <v>16</v>
      </c>
      <c r="B125" s="2">
        <v>109137000</v>
      </c>
      <c r="C125" s="1">
        <v>2050</v>
      </c>
      <c r="D125">
        <v>55.4</v>
      </c>
    </row>
    <row r="126" spans="1:4" x14ac:dyDescent="0.35">
      <c r="A126" s="4" t="s">
        <v>17</v>
      </c>
      <c r="B126" s="7">
        <v>685870000</v>
      </c>
      <c r="C126" s="4">
        <v>2050</v>
      </c>
      <c r="D126">
        <v>90</v>
      </c>
    </row>
    <row r="127" spans="1:4" x14ac:dyDescent="0.35">
      <c r="A127" s="1" t="s">
        <v>18</v>
      </c>
      <c r="B127" s="2">
        <v>39963000</v>
      </c>
      <c r="C127" s="1">
        <v>2050</v>
      </c>
      <c r="D127">
        <v>84.3</v>
      </c>
    </row>
    <row r="128" spans="1:4" x14ac:dyDescent="0.35">
      <c r="A128" s="1" t="s">
        <v>19</v>
      </c>
      <c r="B128" s="2">
        <v>209112000</v>
      </c>
      <c r="C128" s="1">
        <v>2050</v>
      </c>
      <c r="D128">
        <v>93.5</v>
      </c>
    </row>
    <row r="129" spans="1:4" x14ac:dyDescent="0.35">
      <c r="A129" s="1" t="s">
        <v>20</v>
      </c>
      <c r="B129" s="2">
        <v>436795000</v>
      </c>
      <c r="C129" s="1">
        <v>2050</v>
      </c>
      <c r="D129">
        <v>88.9</v>
      </c>
    </row>
    <row r="130" spans="1:4" x14ac:dyDescent="0.35">
      <c r="A130" s="4" t="s">
        <v>21</v>
      </c>
      <c r="B130" s="7">
        <v>276078000</v>
      </c>
      <c r="C130" s="4">
        <v>2050</v>
      </c>
      <c r="D130">
        <v>64.900000000000006</v>
      </c>
    </row>
    <row r="131" spans="1:4" x14ac:dyDescent="0.35">
      <c r="A131" s="4" t="s">
        <v>22</v>
      </c>
      <c r="B131" s="7">
        <v>34776000</v>
      </c>
      <c r="C131" s="4">
        <v>2050</v>
      </c>
      <c r="D131">
        <v>60.6</v>
      </c>
    </row>
    <row r="132" spans="1:4" x14ac:dyDescent="0.35">
      <c r="A132" s="1" t="s">
        <v>23</v>
      </c>
      <c r="B132" s="2">
        <v>16996000</v>
      </c>
      <c r="C132" s="1">
        <v>2050</v>
      </c>
      <c r="D132">
        <v>44.2</v>
      </c>
    </row>
    <row r="133" spans="1:4" x14ac:dyDescent="0.35">
      <c r="A133" s="1" t="s">
        <v>24</v>
      </c>
      <c r="B133" s="2">
        <v>16400000</v>
      </c>
      <c r="C133" s="1">
        <v>2050</v>
      </c>
      <c r="D133">
        <v>93.9</v>
      </c>
    </row>
    <row r="134" spans="1:4" x14ac:dyDescent="0.35">
      <c r="A134" s="1" t="s">
        <v>25</v>
      </c>
      <c r="B134" s="2">
        <v>614000</v>
      </c>
      <c r="C134" s="1">
        <v>2050</v>
      </c>
      <c r="D134">
        <v>91.1</v>
      </c>
    </row>
    <row r="135" spans="1:4" x14ac:dyDescent="0.35">
      <c r="A135" s="1" t="s">
        <v>26</v>
      </c>
      <c r="B135" s="2">
        <v>766000</v>
      </c>
      <c r="C135" s="1">
        <v>2050</v>
      </c>
      <c r="D135">
        <v>94.4</v>
      </c>
    </row>
    <row r="136" spans="1:4" x14ac:dyDescent="0.35">
      <c r="A136" s="4" t="s">
        <v>27</v>
      </c>
      <c r="B136" s="7">
        <v>3334019000</v>
      </c>
      <c r="C136" s="4">
        <v>2050</v>
      </c>
      <c r="D136">
        <v>34.200000000000003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B3AB-F1FF-4B0C-9C0A-9AF0C527F510}">
  <dimension ref="A3:G32"/>
  <sheetViews>
    <sheetView workbookViewId="0">
      <selection activeCell="A4" sqref="A4:F32"/>
    </sheetView>
  </sheetViews>
  <sheetFormatPr defaultRowHeight="14.5" x14ac:dyDescent="0.35"/>
  <cols>
    <col min="1" max="1" width="21.81640625" bestFit="1" customWidth="1"/>
    <col min="2" max="2" width="15.6328125" bestFit="1" customWidth="1"/>
    <col min="3" max="6" width="13.81640625" bestFit="1" customWidth="1"/>
    <col min="7" max="7" width="14.81640625" bestFit="1" customWidth="1"/>
  </cols>
  <sheetData>
    <row r="3" spans="1:7" x14ac:dyDescent="0.35">
      <c r="A3" s="5" t="s">
        <v>48</v>
      </c>
      <c r="B3" s="5" t="s">
        <v>31</v>
      </c>
    </row>
    <row r="4" spans="1:7" x14ac:dyDescent="0.35">
      <c r="A4" s="5" t="s">
        <v>28</v>
      </c>
      <c r="B4">
        <v>1910</v>
      </c>
      <c r="C4">
        <v>1970</v>
      </c>
      <c r="D4">
        <v>2010</v>
      </c>
      <c r="E4">
        <v>2020</v>
      </c>
      <c r="F4">
        <v>2050</v>
      </c>
      <c r="G4" t="s">
        <v>29</v>
      </c>
    </row>
    <row r="5" spans="1:7" x14ac:dyDescent="0.35">
      <c r="A5" s="6" t="s">
        <v>1</v>
      </c>
      <c r="B5" s="20">
        <v>303000</v>
      </c>
      <c r="C5" s="20">
        <v>1000000</v>
      </c>
      <c r="D5" s="20">
        <v>2930000</v>
      </c>
      <c r="E5" s="20">
        <v>3555000</v>
      </c>
      <c r="F5" s="20">
        <v>5031000</v>
      </c>
      <c r="G5" s="20">
        <v>12819000</v>
      </c>
    </row>
    <row r="6" spans="1:7" x14ac:dyDescent="0.35">
      <c r="A6" s="6" t="s">
        <v>7</v>
      </c>
      <c r="B6" s="20">
        <v>222876000</v>
      </c>
      <c r="C6" s="20">
        <v>465289700</v>
      </c>
      <c r="D6" s="20">
        <v>941481000</v>
      </c>
      <c r="E6" s="20">
        <v>1049702000</v>
      </c>
      <c r="F6" s="20">
        <v>1194647000</v>
      </c>
      <c r="G6" s="20">
        <v>3873995700</v>
      </c>
    </row>
    <row r="7" spans="1:7" x14ac:dyDescent="0.35">
      <c r="A7" s="6" t="s">
        <v>23</v>
      </c>
      <c r="B7" s="20">
        <v>0</v>
      </c>
      <c r="C7" s="20">
        <v>8800</v>
      </c>
      <c r="D7" s="20">
        <v>274000</v>
      </c>
      <c r="E7" s="20">
        <v>565000</v>
      </c>
      <c r="F7" s="20">
        <v>875000</v>
      </c>
      <c r="G7" s="20">
        <v>1722800</v>
      </c>
    </row>
    <row r="8" spans="1:7" x14ac:dyDescent="0.35">
      <c r="A8" s="6" t="s">
        <v>18</v>
      </c>
      <c r="B8" s="20">
        <v>84600</v>
      </c>
      <c r="C8" s="20">
        <v>272000</v>
      </c>
      <c r="D8" s="20">
        <v>382000</v>
      </c>
      <c r="E8" s="20">
        <v>397000</v>
      </c>
      <c r="F8" s="20">
        <v>375000</v>
      </c>
      <c r="G8" s="20">
        <v>1510600</v>
      </c>
    </row>
    <row r="9" spans="1:7" x14ac:dyDescent="0.35">
      <c r="A9" s="6" t="s">
        <v>19</v>
      </c>
      <c r="B9" s="20">
        <v>0</v>
      </c>
      <c r="C9" s="20">
        <v>1000</v>
      </c>
      <c r="D9" s="20">
        <v>18000</v>
      </c>
      <c r="E9" s="20">
        <v>22100</v>
      </c>
      <c r="F9" s="20">
        <v>37000</v>
      </c>
      <c r="G9" s="20">
        <v>78100</v>
      </c>
    </row>
    <row r="10" spans="1:7" x14ac:dyDescent="0.35">
      <c r="A10" s="6" t="s">
        <v>2</v>
      </c>
      <c r="B10" s="20">
        <v>242000</v>
      </c>
      <c r="C10" s="20">
        <v>563000</v>
      </c>
      <c r="D10" s="20">
        <v>1612000</v>
      </c>
      <c r="E10" s="20">
        <v>1939000</v>
      </c>
      <c r="F10" s="20">
        <v>2817000</v>
      </c>
      <c r="G10" s="20">
        <v>7173000</v>
      </c>
    </row>
    <row r="11" spans="1:7" x14ac:dyDescent="0.35">
      <c r="A11" s="6" t="s">
        <v>8</v>
      </c>
      <c r="B11" s="20">
        <v>8000</v>
      </c>
      <c r="C11" s="20">
        <v>25000</v>
      </c>
      <c r="D11" s="20">
        <v>61800</v>
      </c>
      <c r="E11" s="20">
        <v>66700</v>
      </c>
      <c r="F11" s="20">
        <v>81000</v>
      </c>
      <c r="G11" s="20">
        <v>242500</v>
      </c>
    </row>
    <row r="12" spans="1:7" x14ac:dyDescent="0.35">
      <c r="A12" s="6" t="s">
        <v>13</v>
      </c>
      <c r="B12" s="20">
        <v>0</v>
      </c>
      <c r="C12" s="20">
        <v>0</v>
      </c>
      <c r="D12" s="20">
        <v>47700</v>
      </c>
      <c r="E12" s="20">
        <v>50000</v>
      </c>
      <c r="F12" s="20">
        <v>51500</v>
      </c>
      <c r="G12" s="20">
        <v>149200</v>
      </c>
    </row>
    <row r="13" spans="1:7" x14ac:dyDescent="0.35">
      <c r="A13" s="6" t="s">
        <v>12</v>
      </c>
      <c r="B13" s="20">
        <v>65</v>
      </c>
      <c r="C13" s="20">
        <v>244310</v>
      </c>
      <c r="D13" s="20">
        <v>1052000</v>
      </c>
      <c r="E13" s="20">
        <v>1275000</v>
      </c>
      <c r="F13" s="20">
        <v>1911000</v>
      </c>
      <c r="G13" s="20">
        <v>4482375</v>
      </c>
    </row>
    <row r="14" spans="1:7" x14ac:dyDescent="0.35">
      <c r="A14" s="6" t="s">
        <v>27</v>
      </c>
      <c r="B14" s="20">
        <v>223383000</v>
      </c>
      <c r="C14" s="20">
        <v>467433840</v>
      </c>
      <c r="D14" s="20">
        <v>948575000</v>
      </c>
      <c r="E14" s="20">
        <v>1058245000</v>
      </c>
      <c r="F14" s="20">
        <v>1206856000</v>
      </c>
      <c r="G14" s="20">
        <v>3904492840</v>
      </c>
    </row>
    <row r="15" spans="1:7" x14ac:dyDescent="0.35">
      <c r="A15" s="6" t="s">
        <v>17</v>
      </c>
      <c r="B15" s="20">
        <v>186000</v>
      </c>
      <c r="C15" s="20">
        <v>595000</v>
      </c>
      <c r="D15" s="20">
        <v>765000</v>
      </c>
      <c r="E15" s="20">
        <v>819000</v>
      </c>
      <c r="F15" s="20">
        <v>850000</v>
      </c>
      <c r="G15" s="20">
        <v>3215000</v>
      </c>
    </row>
    <row r="16" spans="1:7" x14ac:dyDescent="0.35">
      <c r="A16" s="6" t="s">
        <v>24</v>
      </c>
      <c r="B16" s="20">
        <v>16400</v>
      </c>
      <c r="C16" s="20">
        <v>176000</v>
      </c>
      <c r="D16" s="20">
        <v>239000</v>
      </c>
      <c r="E16" s="20">
        <v>250000</v>
      </c>
      <c r="F16" s="20">
        <v>262000</v>
      </c>
      <c r="G16" s="20">
        <v>943400</v>
      </c>
    </row>
    <row r="17" spans="1:7" x14ac:dyDescent="0.35">
      <c r="A17" s="6" t="s">
        <v>25</v>
      </c>
      <c r="B17" s="20">
        <v>0</v>
      </c>
      <c r="C17" s="20">
        <v>0</v>
      </c>
      <c r="D17" s="20">
        <v>26</v>
      </c>
      <c r="E17" s="20">
        <v>23</v>
      </c>
      <c r="F17" s="20">
        <v>100</v>
      </c>
      <c r="G17" s="20">
        <v>149</v>
      </c>
    </row>
    <row r="18" spans="1:7" x14ac:dyDescent="0.35">
      <c r="A18" s="6" t="s">
        <v>3</v>
      </c>
      <c r="B18" s="20">
        <v>0</v>
      </c>
      <c r="C18" s="20">
        <v>1000</v>
      </c>
      <c r="D18" s="20">
        <v>99300</v>
      </c>
      <c r="E18" s="20">
        <v>136000</v>
      </c>
      <c r="F18" s="20">
        <v>302000</v>
      </c>
      <c r="G18" s="20">
        <v>538300</v>
      </c>
    </row>
    <row r="19" spans="1:7" x14ac:dyDescent="0.35">
      <c r="A19" s="6" t="s">
        <v>4</v>
      </c>
      <c r="B19" s="20">
        <v>0</v>
      </c>
      <c r="C19" s="20">
        <v>0</v>
      </c>
      <c r="D19" s="20">
        <v>7400</v>
      </c>
      <c r="E19" s="20">
        <v>8600</v>
      </c>
      <c r="F19" s="20">
        <v>15600</v>
      </c>
      <c r="G19" s="20">
        <v>31600</v>
      </c>
    </row>
    <row r="20" spans="1:7" x14ac:dyDescent="0.35">
      <c r="A20" s="6" t="s">
        <v>21</v>
      </c>
      <c r="B20" s="20">
        <v>1200</v>
      </c>
      <c r="C20" s="20">
        <v>120000</v>
      </c>
      <c r="D20" s="20">
        <v>1835000</v>
      </c>
      <c r="E20" s="20">
        <v>2080000</v>
      </c>
      <c r="F20" s="20">
        <v>3280000</v>
      </c>
      <c r="G20" s="20">
        <v>7316200</v>
      </c>
    </row>
    <row r="21" spans="1:7" x14ac:dyDescent="0.35">
      <c r="A21" s="6" t="s">
        <v>14</v>
      </c>
      <c r="B21" s="20">
        <v>10</v>
      </c>
      <c r="C21" s="20">
        <v>221000</v>
      </c>
      <c r="D21" s="20">
        <v>692000</v>
      </c>
      <c r="E21" s="20">
        <v>730000</v>
      </c>
      <c r="F21" s="20">
        <v>1019000</v>
      </c>
      <c r="G21" s="20">
        <v>2662010</v>
      </c>
    </row>
    <row r="22" spans="1:7" x14ac:dyDescent="0.35">
      <c r="A22" s="6" t="s">
        <v>22</v>
      </c>
      <c r="B22" s="20">
        <v>16400</v>
      </c>
      <c r="C22" s="20">
        <v>184830</v>
      </c>
      <c r="D22" s="20">
        <v>513000</v>
      </c>
      <c r="E22" s="20">
        <v>815000</v>
      </c>
      <c r="F22" s="20">
        <v>1137000</v>
      </c>
      <c r="G22" s="20">
        <v>2666230</v>
      </c>
    </row>
    <row r="23" spans="1:7" x14ac:dyDescent="0.35">
      <c r="A23" s="6" t="s">
        <v>26</v>
      </c>
      <c r="B23" s="20">
        <v>0</v>
      </c>
      <c r="C23" s="20">
        <v>30</v>
      </c>
      <c r="D23" s="20">
        <v>100</v>
      </c>
      <c r="E23" s="20">
        <v>110</v>
      </c>
      <c r="F23" s="20">
        <v>150</v>
      </c>
      <c r="G23" s="20">
        <v>390</v>
      </c>
    </row>
    <row r="24" spans="1:7" x14ac:dyDescent="0.35">
      <c r="A24" s="6" t="s">
        <v>20</v>
      </c>
      <c r="B24" s="20">
        <v>102000</v>
      </c>
      <c r="C24" s="20">
        <v>322000</v>
      </c>
      <c r="D24" s="20">
        <v>365000</v>
      </c>
      <c r="E24" s="20">
        <v>399000</v>
      </c>
      <c r="F24" s="20">
        <v>438000</v>
      </c>
      <c r="G24" s="20">
        <v>1626000</v>
      </c>
    </row>
    <row r="25" spans="1:7" x14ac:dyDescent="0.35">
      <c r="A25" s="6" t="s">
        <v>9</v>
      </c>
      <c r="B25" s="20">
        <v>221364000</v>
      </c>
      <c r="C25" s="20">
        <v>461493000</v>
      </c>
      <c r="D25" s="20">
        <v>933161000</v>
      </c>
      <c r="E25" s="20">
        <v>1039590300</v>
      </c>
      <c r="F25" s="20">
        <v>1182375000</v>
      </c>
      <c r="G25" s="20">
        <v>3837983300</v>
      </c>
    </row>
    <row r="26" spans="1:7" x14ac:dyDescent="0.35">
      <c r="A26" s="6" t="s">
        <v>10</v>
      </c>
      <c r="B26" s="20">
        <v>1501000</v>
      </c>
      <c r="C26" s="20">
        <v>3756000</v>
      </c>
      <c r="D26" s="20">
        <v>6918000</v>
      </c>
      <c r="E26" s="20">
        <v>7872000</v>
      </c>
      <c r="F26" s="20">
        <v>9259000</v>
      </c>
      <c r="G26" s="20">
        <v>29306000</v>
      </c>
    </row>
    <row r="27" spans="1:7" x14ac:dyDescent="0.35">
      <c r="A27" s="6" t="s">
        <v>5</v>
      </c>
      <c r="B27" s="20">
        <v>61400</v>
      </c>
      <c r="C27" s="20">
        <v>433000</v>
      </c>
      <c r="D27" s="20">
        <v>1201000</v>
      </c>
      <c r="E27" s="20">
        <v>1421000</v>
      </c>
      <c r="F27" s="20">
        <v>1807000</v>
      </c>
      <c r="G27" s="20">
        <v>4923400</v>
      </c>
    </row>
    <row r="28" spans="1:7" x14ac:dyDescent="0.35">
      <c r="A28" s="6" t="s">
        <v>15</v>
      </c>
      <c r="B28" s="20">
        <v>55</v>
      </c>
      <c r="C28" s="20">
        <v>310</v>
      </c>
      <c r="D28" s="20">
        <v>30300</v>
      </c>
      <c r="E28" s="20">
        <v>198000</v>
      </c>
      <c r="F28" s="20">
        <v>410000</v>
      </c>
      <c r="G28" s="20">
        <v>638665</v>
      </c>
    </row>
    <row r="29" spans="1:7" x14ac:dyDescent="0.35">
      <c r="A29" s="6" t="s">
        <v>6</v>
      </c>
      <c r="B29" s="20">
        <v>100</v>
      </c>
      <c r="C29" s="20">
        <v>3000</v>
      </c>
      <c r="D29" s="20">
        <v>9700</v>
      </c>
      <c r="E29" s="20">
        <v>51800</v>
      </c>
      <c r="F29" s="20">
        <v>88800</v>
      </c>
      <c r="G29" s="20">
        <v>153400</v>
      </c>
    </row>
    <row r="30" spans="1:7" x14ac:dyDescent="0.35">
      <c r="A30" s="6" t="s">
        <v>11</v>
      </c>
      <c r="B30" s="20">
        <v>3100</v>
      </c>
      <c r="C30" s="20">
        <v>15700</v>
      </c>
      <c r="D30" s="20">
        <v>1340000</v>
      </c>
      <c r="E30" s="20">
        <v>2173000</v>
      </c>
      <c r="F30" s="20">
        <v>2932000</v>
      </c>
      <c r="G30" s="20">
        <v>6463800</v>
      </c>
    </row>
    <row r="31" spans="1:7" x14ac:dyDescent="0.35">
      <c r="A31" s="6" t="s">
        <v>16</v>
      </c>
      <c r="B31" s="20">
        <v>0</v>
      </c>
      <c r="C31" s="20">
        <v>23000</v>
      </c>
      <c r="D31" s="20">
        <v>282000</v>
      </c>
      <c r="E31" s="20">
        <v>297000</v>
      </c>
      <c r="F31" s="20">
        <v>431000</v>
      </c>
      <c r="G31" s="20">
        <v>1033000</v>
      </c>
    </row>
    <row r="32" spans="1:7" x14ac:dyDescent="0.35">
      <c r="A32" s="6" t="s">
        <v>29</v>
      </c>
      <c r="B32" s="20">
        <v>670148330</v>
      </c>
      <c r="C32" s="20">
        <v>1402181520</v>
      </c>
      <c r="D32" s="20">
        <v>2843891326</v>
      </c>
      <c r="E32" s="20">
        <v>3172657633</v>
      </c>
      <c r="F32" s="20">
        <v>3617288150</v>
      </c>
      <c r="G32" s="20">
        <v>11706166959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A82F-93F8-4F7C-A168-66FEE75BBF85}">
  <sheetPr codeName="Sheet7"/>
  <dimension ref="A1:H136"/>
  <sheetViews>
    <sheetView topLeftCell="A4" workbookViewId="0">
      <selection activeCell="H43" sqref="H43"/>
    </sheetView>
  </sheetViews>
  <sheetFormatPr defaultRowHeight="14.5" x14ac:dyDescent="0.35"/>
  <cols>
    <col min="1" max="1" width="19.08984375" bestFit="1" customWidth="1"/>
    <col min="2" max="2" width="14.81640625" bestFit="1" customWidth="1"/>
    <col min="8" max="8" width="12.1796875" bestFit="1" customWidth="1"/>
  </cols>
  <sheetData>
    <row r="1" spans="1:4" x14ac:dyDescent="0.35">
      <c r="A1" s="3" t="s">
        <v>0</v>
      </c>
      <c r="B1" s="3" t="s">
        <v>47</v>
      </c>
      <c r="C1" s="31" t="s">
        <v>30</v>
      </c>
      <c r="D1" t="s">
        <v>57</v>
      </c>
    </row>
    <row r="2" spans="1:4" x14ac:dyDescent="0.35">
      <c r="A2" s="4" t="s">
        <v>1</v>
      </c>
      <c r="B2" s="7">
        <v>303000</v>
      </c>
      <c r="C2" s="4">
        <v>1910</v>
      </c>
      <c r="D2">
        <v>0.2</v>
      </c>
    </row>
    <row r="3" spans="1:4" x14ac:dyDescent="0.35">
      <c r="A3" s="1" t="s">
        <v>2</v>
      </c>
      <c r="B3" s="2">
        <v>242000</v>
      </c>
      <c r="C3" s="1">
        <v>1910</v>
      </c>
      <c r="D3">
        <v>0.7</v>
      </c>
    </row>
    <row r="4" spans="1:4" x14ac:dyDescent="0.35">
      <c r="A4" s="1" t="s">
        <v>3</v>
      </c>
      <c r="B4" s="2">
        <v>0</v>
      </c>
      <c r="C4" s="1">
        <v>1910</v>
      </c>
      <c r="D4">
        <v>0</v>
      </c>
    </row>
    <row r="5" spans="1:4" x14ac:dyDescent="0.35">
      <c r="A5" s="1" t="s">
        <v>4</v>
      </c>
      <c r="B5" s="2">
        <v>0</v>
      </c>
      <c r="C5" s="1">
        <v>1910</v>
      </c>
      <c r="D5">
        <v>0</v>
      </c>
    </row>
    <row r="6" spans="1:4" x14ac:dyDescent="0.35">
      <c r="A6" s="1" t="s">
        <v>5</v>
      </c>
      <c r="B6" s="2">
        <v>61400</v>
      </c>
      <c r="C6" s="1">
        <v>1910</v>
      </c>
      <c r="D6">
        <v>0.9</v>
      </c>
    </row>
    <row r="7" spans="1:4" x14ac:dyDescent="0.35">
      <c r="A7" s="1" t="s">
        <v>6</v>
      </c>
      <c r="B7" s="2">
        <v>100</v>
      </c>
      <c r="C7" s="1">
        <v>1910</v>
      </c>
      <c r="D7">
        <v>0</v>
      </c>
    </row>
    <row r="8" spans="1:4" x14ac:dyDescent="0.35">
      <c r="A8" s="4" t="s">
        <v>7</v>
      </c>
      <c r="B8" s="7">
        <v>222876000</v>
      </c>
      <c r="C8" s="4">
        <v>1910</v>
      </c>
      <c r="D8">
        <v>21.7</v>
      </c>
    </row>
    <row r="9" spans="1:4" x14ac:dyDescent="0.35">
      <c r="A9" s="1" t="s">
        <v>8</v>
      </c>
      <c r="B9" s="2">
        <v>8000</v>
      </c>
      <c r="C9" s="1">
        <v>1910</v>
      </c>
      <c r="D9">
        <v>0</v>
      </c>
    </row>
    <row r="10" spans="1:4" x14ac:dyDescent="0.35">
      <c r="A10" s="1" t="s">
        <v>9</v>
      </c>
      <c r="B10" s="2">
        <v>221364000</v>
      </c>
      <c r="C10" s="1">
        <v>1910</v>
      </c>
      <c r="D10">
        <v>64</v>
      </c>
    </row>
    <row r="11" spans="1:4" x14ac:dyDescent="0.35">
      <c r="A11" s="1" t="s">
        <v>10</v>
      </c>
      <c r="B11" s="2">
        <v>1501000</v>
      </c>
      <c r="C11" s="1">
        <v>1910</v>
      </c>
      <c r="D11">
        <v>1.6</v>
      </c>
    </row>
    <row r="12" spans="1:4" x14ac:dyDescent="0.35">
      <c r="A12" s="1" t="s">
        <v>11</v>
      </c>
      <c r="B12" s="2">
        <v>3100</v>
      </c>
      <c r="C12" s="1">
        <v>1910</v>
      </c>
      <c r="D12">
        <v>0</v>
      </c>
    </row>
    <row r="13" spans="1:4" x14ac:dyDescent="0.35">
      <c r="A13" s="4" t="s">
        <v>12</v>
      </c>
      <c r="B13" s="7">
        <v>65</v>
      </c>
      <c r="C13" s="4">
        <v>1910</v>
      </c>
      <c r="D13">
        <v>0</v>
      </c>
    </row>
    <row r="14" spans="1:4" x14ac:dyDescent="0.35">
      <c r="A14" s="1" t="s">
        <v>13</v>
      </c>
      <c r="B14" s="2">
        <v>0</v>
      </c>
      <c r="C14" s="1">
        <v>1910</v>
      </c>
      <c r="D14">
        <v>0</v>
      </c>
    </row>
    <row r="15" spans="1:4" x14ac:dyDescent="0.35">
      <c r="A15" s="1" t="s">
        <v>14</v>
      </c>
      <c r="B15" s="2">
        <v>10</v>
      </c>
      <c r="C15" s="1">
        <v>1910</v>
      </c>
      <c r="D15">
        <v>0</v>
      </c>
    </row>
    <row r="16" spans="1:4" x14ac:dyDescent="0.35">
      <c r="A16" s="1" t="s">
        <v>15</v>
      </c>
      <c r="B16" s="2">
        <v>55</v>
      </c>
      <c r="C16" s="1">
        <v>1910</v>
      </c>
      <c r="D16">
        <v>0</v>
      </c>
    </row>
    <row r="17" spans="1:4" x14ac:dyDescent="0.35">
      <c r="A17" s="1" t="s">
        <v>16</v>
      </c>
      <c r="B17" s="2">
        <v>0</v>
      </c>
      <c r="C17" s="1">
        <v>1910</v>
      </c>
      <c r="D17">
        <v>0</v>
      </c>
    </row>
    <row r="18" spans="1:4" x14ac:dyDescent="0.35">
      <c r="A18" s="4" t="s">
        <v>17</v>
      </c>
      <c r="B18" s="7">
        <v>186000</v>
      </c>
      <c r="C18" s="4">
        <v>1910</v>
      </c>
      <c r="D18">
        <v>0.2</v>
      </c>
    </row>
    <row r="19" spans="1:4" x14ac:dyDescent="0.35">
      <c r="A19" s="1" t="s">
        <v>18</v>
      </c>
      <c r="B19" s="2">
        <v>84600</v>
      </c>
      <c r="C19" s="1">
        <v>1910</v>
      </c>
      <c r="D19">
        <v>1</v>
      </c>
    </row>
    <row r="20" spans="1:4" x14ac:dyDescent="0.35">
      <c r="A20" s="1" t="s">
        <v>19</v>
      </c>
      <c r="B20" s="2">
        <v>0</v>
      </c>
      <c r="C20" s="1">
        <v>1910</v>
      </c>
      <c r="D20">
        <v>0</v>
      </c>
    </row>
    <row r="21" spans="1:4" x14ac:dyDescent="0.35">
      <c r="A21" s="1" t="s">
        <v>20</v>
      </c>
      <c r="B21" s="2">
        <v>102000</v>
      </c>
      <c r="C21" s="1">
        <v>1910</v>
      </c>
      <c r="D21">
        <v>0.2</v>
      </c>
    </row>
    <row r="22" spans="1:4" x14ac:dyDescent="0.35">
      <c r="A22" s="4" t="s">
        <v>21</v>
      </c>
      <c r="B22" s="7">
        <v>1200</v>
      </c>
      <c r="C22" s="4">
        <v>1910</v>
      </c>
      <c r="D22">
        <v>0</v>
      </c>
    </row>
    <row r="23" spans="1:4" x14ac:dyDescent="0.35">
      <c r="A23" s="4" t="s">
        <v>22</v>
      </c>
      <c r="B23" s="7">
        <v>16400</v>
      </c>
      <c r="C23" s="4">
        <v>1910</v>
      </c>
      <c r="D23">
        <v>0.2</v>
      </c>
    </row>
    <row r="24" spans="1:4" x14ac:dyDescent="0.35">
      <c r="A24" s="1" t="s">
        <v>23</v>
      </c>
      <c r="B24" s="2">
        <v>0</v>
      </c>
      <c r="C24" s="1">
        <v>1910</v>
      </c>
      <c r="D24">
        <v>0</v>
      </c>
    </row>
    <row r="25" spans="1:4" x14ac:dyDescent="0.35">
      <c r="A25" s="1" t="s">
        <v>24</v>
      </c>
      <c r="B25" s="2">
        <v>16400</v>
      </c>
      <c r="C25" s="1">
        <v>1910</v>
      </c>
      <c r="D25">
        <v>1</v>
      </c>
    </row>
    <row r="26" spans="1:4" x14ac:dyDescent="0.35">
      <c r="A26" s="1" t="s">
        <v>25</v>
      </c>
      <c r="B26" s="2">
        <v>0</v>
      </c>
      <c r="C26" s="1">
        <v>1910</v>
      </c>
      <c r="D26">
        <v>0</v>
      </c>
    </row>
    <row r="27" spans="1:4" x14ac:dyDescent="0.35">
      <c r="A27" s="1" t="s">
        <v>26</v>
      </c>
      <c r="B27" s="2">
        <v>0</v>
      </c>
      <c r="C27" s="1">
        <v>1910</v>
      </c>
      <c r="D27">
        <v>0</v>
      </c>
    </row>
    <row r="28" spans="1:4" x14ac:dyDescent="0.35">
      <c r="A28" s="4" t="s">
        <v>27</v>
      </c>
      <c r="B28" s="7">
        <v>223383000</v>
      </c>
      <c r="C28" s="4">
        <v>1910</v>
      </c>
      <c r="D28">
        <v>12.7</v>
      </c>
    </row>
    <row r="29" spans="1:4" x14ac:dyDescent="0.35">
      <c r="A29" s="4" t="s">
        <v>1</v>
      </c>
      <c r="B29" s="7">
        <f>SUM(B30:B34)</f>
        <v>1000000</v>
      </c>
      <c r="C29" s="4">
        <v>1970</v>
      </c>
      <c r="D29">
        <v>0.3</v>
      </c>
    </row>
    <row r="30" spans="1:4" x14ac:dyDescent="0.35">
      <c r="A30" s="1" t="s">
        <v>2</v>
      </c>
      <c r="B30" s="2">
        <v>563000</v>
      </c>
      <c r="C30" s="1">
        <v>1970</v>
      </c>
      <c r="D30">
        <v>0.5</v>
      </c>
    </row>
    <row r="31" spans="1:4" x14ac:dyDescent="0.35">
      <c r="A31" s="1" t="s">
        <v>3</v>
      </c>
      <c r="B31" s="2">
        <v>1000</v>
      </c>
      <c r="C31" s="1">
        <v>1970</v>
      </c>
      <c r="D31">
        <v>0</v>
      </c>
    </row>
    <row r="32" spans="1:4" x14ac:dyDescent="0.35">
      <c r="A32" s="1" t="s">
        <v>4</v>
      </c>
      <c r="B32" s="2">
        <v>0</v>
      </c>
      <c r="C32" s="1">
        <v>1970</v>
      </c>
      <c r="D32">
        <v>0</v>
      </c>
    </row>
    <row r="33" spans="1:8" x14ac:dyDescent="0.35">
      <c r="A33" s="1" t="s">
        <v>5</v>
      </c>
      <c r="B33" s="2">
        <v>433000</v>
      </c>
      <c r="C33" s="1">
        <v>1970</v>
      </c>
      <c r="D33">
        <v>1.7</v>
      </c>
    </row>
    <row r="34" spans="1:8" x14ac:dyDescent="0.35">
      <c r="A34" s="1" t="s">
        <v>6</v>
      </c>
      <c r="B34" s="2">
        <v>3000</v>
      </c>
      <c r="C34" s="1">
        <v>1970</v>
      </c>
      <c r="D34">
        <v>0</v>
      </c>
    </row>
    <row r="35" spans="1:8" x14ac:dyDescent="0.35">
      <c r="A35" s="4" t="s">
        <v>7</v>
      </c>
      <c r="B35" s="7">
        <f>SUM(B36:B39)</f>
        <v>465289700</v>
      </c>
      <c r="C35" s="4">
        <v>1970</v>
      </c>
      <c r="D35">
        <v>21.7</v>
      </c>
    </row>
    <row r="36" spans="1:8" x14ac:dyDescent="0.35">
      <c r="A36" s="1" t="s">
        <v>8</v>
      </c>
      <c r="B36" s="2">
        <v>25000</v>
      </c>
      <c r="C36" s="1">
        <v>1970</v>
      </c>
      <c r="D36">
        <v>0</v>
      </c>
    </row>
    <row r="37" spans="1:8" x14ac:dyDescent="0.35">
      <c r="A37" s="1" t="s">
        <v>9</v>
      </c>
      <c r="B37" s="2">
        <v>461493000</v>
      </c>
      <c r="C37" s="1">
        <v>1970</v>
      </c>
      <c r="D37">
        <v>59</v>
      </c>
    </row>
    <row r="38" spans="1:8" x14ac:dyDescent="0.35">
      <c r="A38" s="1" t="s">
        <v>10</v>
      </c>
      <c r="B38" s="2">
        <v>3756000</v>
      </c>
      <c r="C38" s="1">
        <v>1970</v>
      </c>
      <c r="D38">
        <v>1.3</v>
      </c>
    </row>
    <row r="39" spans="1:8" x14ac:dyDescent="0.35">
      <c r="A39" s="1" t="s">
        <v>11</v>
      </c>
      <c r="B39" s="2">
        <v>15700</v>
      </c>
      <c r="C39" s="1">
        <v>1970</v>
      </c>
      <c r="D39">
        <v>0</v>
      </c>
    </row>
    <row r="40" spans="1:8" x14ac:dyDescent="0.35">
      <c r="A40" s="4" t="s">
        <v>12</v>
      </c>
      <c r="B40" s="7">
        <f>SUM(B41:B44)</f>
        <v>244310</v>
      </c>
      <c r="C40" s="4">
        <v>1970</v>
      </c>
      <c r="D40">
        <v>0</v>
      </c>
    </row>
    <row r="41" spans="1:8" x14ac:dyDescent="0.35">
      <c r="A41" s="1" t="s">
        <v>13</v>
      </c>
      <c r="B41" s="2">
        <v>0</v>
      </c>
      <c r="C41" s="1">
        <v>1970</v>
      </c>
      <c r="D41">
        <v>0</v>
      </c>
    </row>
    <row r="42" spans="1:8" x14ac:dyDescent="0.35">
      <c r="A42" s="1" t="s">
        <v>14</v>
      </c>
      <c r="B42" s="2">
        <v>221000</v>
      </c>
      <c r="C42" s="1">
        <v>1970</v>
      </c>
      <c r="D42">
        <v>0.3</v>
      </c>
    </row>
    <row r="43" spans="1:8" x14ac:dyDescent="0.35">
      <c r="A43" s="1" t="s">
        <v>15</v>
      </c>
      <c r="B43" s="2">
        <v>310</v>
      </c>
      <c r="C43" s="1">
        <v>1970</v>
      </c>
      <c r="D43">
        <v>0</v>
      </c>
      <c r="H43" s="8"/>
    </row>
    <row r="44" spans="1:8" x14ac:dyDescent="0.35">
      <c r="A44" s="1" t="s">
        <v>16</v>
      </c>
      <c r="B44" s="2">
        <v>23000</v>
      </c>
      <c r="C44" s="1">
        <v>1970</v>
      </c>
      <c r="D44">
        <v>0</v>
      </c>
    </row>
    <row r="45" spans="1:8" x14ac:dyDescent="0.35">
      <c r="A45" s="4" t="s">
        <v>17</v>
      </c>
      <c r="B45" s="7">
        <f>SUM(B46:B48)</f>
        <v>595000</v>
      </c>
      <c r="C45" s="4">
        <v>1970</v>
      </c>
      <c r="D45">
        <v>0.2</v>
      </c>
    </row>
    <row r="46" spans="1:8" x14ac:dyDescent="0.35">
      <c r="A46" s="1" t="s">
        <v>18</v>
      </c>
      <c r="B46" s="2">
        <v>272000</v>
      </c>
      <c r="C46" s="1">
        <v>1970</v>
      </c>
      <c r="D46">
        <v>1.1000000000000001</v>
      </c>
    </row>
    <row r="47" spans="1:8" x14ac:dyDescent="0.35">
      <c r="A47" s="1" t="s">
        <v>19</v>
      </c>
      <c r="B47" s="2">
        <v>1000</v>
      </c>
      <c r="C47" s="1">
        <v>1970</v>
      </c>
      <c r="D47">
        <v>0</v>
      </c>
    </row>
    <row r="48" spans="1:8" x14ac:dyDescent="0.35">
      <c r="A48" s="1" t="s">
        <v>20</v>
      </c>
      <c r="B48" s="2">
        <v>322000</v>
      </c>
      <c r="C48" s="1">
        <v>1970</v>
      </c>
      <c r="D48">
        <v>0.2</v>
      </c>
    </row>
    <row r="49" spans="1:4" x14ac:dyDescent="0.35">
      <c r="A49" s="4" t="s">
        <v>21</v>
      </c>
      <c r="B49" s="7">
        <v>120000</v>
      </c>
      <c r="C49" s="4">
        <v>1970</v>
      </c>
      <c r="D49">
        <v>0.1</v>
      </c>
    </row>
    <row r="50" spans="1:4" x14ac:dyDescent="0.35">
      <c r="A50" s="4" t="s">
        <v>22</v>
      </c>
      <c r="B50" s="7">
        <f>SUM(B51:B54)</f>
        <v>184830</v>
      </c>
      <c r="C50" s="4">
        <v>1970</v>
      </c>
      <c r="D50">
        <v>1</v>
      </c>
    </row>
    <row r="51" spans="1:4" x14ac:dyDescent="0.35">
      <c r="A51" s="1" t="s">
        <v>23</v>
      </c>
      <c r="B51" s="2">
        <v>8800</v>
      </c>
      <c r="C51" s="1">
        <v>1970</v>
      </c>
      <c r="D51">
        <v>0.1</v>
      </c>
    </row>
    <row r="52" spans="1:4" x14ac:dyDescent="0.35">
      <c r="A52" s="1" t="s">
        <v>24</v>
      </c>
      <c r="B52" s="2">
        <v>176000</v>
      </c>
      <c r="C52" s="1">
        <v>1970</v>
      </c>
      <c r="D52">
        <v>5.2</v>
      </c>
    </row>
    <row r="53" spans="1:4" x14ac:dyDescent="0.35">
      <c r="A53" s="1" t="s">
        <v>25</v>
      </c>
      <c r="B53" s="2">
        <v>0</v>
      </c>
      <c r="C53" s="1">
        <v>1970</v>
      </c>
      <c r="D53">
        <v>0</v>
      </c>
    </row>
    <row r="54" spans="1:4" x14ac:dyDescent="0.35">
      <c r="A54" s="1" t="s">
        <v>26</v>
      </c>
      <c r="B54" s="2">
        <v>30</v>
      </c>
      <c r="C54" s="1">
        <v>1970</v>
      </c>
      <c r="D54">
        <v>0</v>
      </c>
    </row>
    <row r="55" spans="1:4" x14ac:dyDescent="0.35">
      <c r="A55" s="4" t="s">
        <v>27</v>
      </c>
      <c r="B55" s="7">
        <f>SUM(B29,B35,B40,B45,B49,B50)</f>
        <v>467433840</v>
      </c>
      <c r="C55" s="4">
        <v>1970</v>
      </c>
      <c r="D55">
        <v>12.6</v>
      </c>
    </row>
    <row r="56" spans="1:4" x14ac:dyDescent="0.35">
      <c r="A56" s="4" t="s">
        <v>1</v>
      </c>
      <c r="B56" s="7">
        <v>2930000</v>
      </c>
      <c r="C56" s="4">
        <v>2010</v>
      </c>
      <c r="D56">
        <v>0.3</v>
      </c>
    </row>
    <row r="57" spans="1:4" x14ac:dyDescent="0.35">
      <c r="A57" s="1" t="s">
        <v>2</v>
      </c>
      <c r="B57" s="2">
        <v>1612000</v>
      </c>
      <c r="C57" s="1">
        <v>2010</v>
      </c>
      <c r="D57">
        <v>0.5</v>
      </c>
    </row>
    <row r="58" spans="1:4" x14ac:dyDescent="0.35">
      <c r="A58" s="1" t="s">
        <v>3</v>
      </c>
      <c r="B58" s="2">
        <v>99300</v>
      </c>
      <c r="C58" s="1">
        <v>2010</v>
      </c>
      <c r="D58">
        <v>0.1</v>
      </c>
    </row>
    <row r="59" spans="1:4" x14ac:dyDescent="0.35">
      <c r="A59" s="1" t="s">
        <v>4</v>
      </c>
      <c r="B59" s="2">
        <v>7400</v>
      </c>
      <c r="C59" s="1">
        <v>2010</v>
      </c>
      <c r="D59">
        <v>0</v>
      </c>
    </row>
    <row r="60" spans="1:4" x14ac:dyDescent="0.35">
      <c r="A60" s="1" t="s">
        <v>5</v>
      </c>
      <c r="B60" s="2">
        <v>1201000</v>
      </c>
      <c r="C60" s="1">
        <v>2010</v>
      </c>
      <c r="D60">
        <v>2.1</v>
      </c>
    </row>
    <row r="61" spans="1:4" x14ac:dyDescent="0.35">
      <c r="A61" s="1" t="s">
        <v>6</v>
      </c>
      <c r="B61" s="2">
        <v>9700</v>
      </c>
      <c r="C61" s="1">
        <v>2010</v>
      </c>
      <c r="D61">
        <v>0</v>
      </c>
    </row>
    <row r="62" spans="1:4" x14ac:dyDescent="0.35">
      <c r="A62" s="4" t="s">
        <v>7</v>
      </c>
      <c r="B62" s="7">
        <v>941481000</v>
      </c>
      <c r="C62" s="4">
        <v>2010</v>
      </c>
      <c r="D62">
        <v>22.6</v>
      </c>
    </row>
    <row r="63" spans="1:4" x14ac:dyDescent="0.35">
      <c r="A63" s="1" t="s">
        <v>8</v>
      </c>
      <c r="B63" s="2">
        <v>61800</v>
      </c>
      <c r="C63" s="1">
        <v>2010</v>
      </c>
      <c r="D63">
        <v>0</v>
      </c>
    </row>
    <row r="64" spans="1:4" x14ac:dyDescent="0.35">
      <c r="A64" s="1" t="s">
        <v>9</v>
      </c>
      <c r="B64" s="2">
        <v>933161000</v>
      </c>
      <c r="C64" s="1">
        <v>2010</v>
      </c>
      <c r="D64">
        <v>52.9</v>
      </c>
    </row>
    <row r="65" spans="1:4" x14ac:dyDescent="0.35">
      <c r="A65" s="1" t="s">
        <v>10</v>
      </c>
      <c r="B65" s="2">
        <v>6918000</v>
      </c>
      <c r="C65" s="1">
        <v>2010</v>
      </c>
      <c r="D65">
        <v>1.2</v>
      </c>
    </row>
    <row r="66" spans="1:4" x14ac:dyDescent="0.35">
      <c r="A66" s="1" t="s">
        <v>11</v>
      </c>
      <c r="B66" s="2">
        <v>1340000</v>
      </c>
      <c r="C66" s="1">
        <v>2010</v>
      </c>
      <c r="D66">
        <v>0.6</v>
      </c>
    </row>
    <row r="67" spans="1:4" x14ac:dyDescent="0.35">
      <c r="A67" s="4" t="s">
        <v>12</v>
      </c>
      <c r="B67" s="7">
        <v>1052000</v>
      </c>
      <c r="C67" s="4">
        <v>2010</v>
      </c>
      <c r="D67">
        <v>0.1</v>
      </c>
    </row>
    <row r="68" spans="1:4" x14ac:dyDescent="0.35">
      <c r="A68" s="1" t="s">
        <v>13</v>
      </c>
      <c r="B68" s="2">
        <v>47700</v>
      </c>
      <c r="C68" s="1">
        <v>2010</v>
      </c>
      <c r="D68">
        <v>0</v>
      </c>
    </row>
    <row r="69" spans="1:4" x14ac:dyDescent="0.35">
      <c r="A69" s="1" t="s">
        <v>14</v>
      </c>
      <c r="B69" s="2">
        <v>692000</v>
      </c>
      <c r="C69" s="1">
        <v>2010</v>
      </c>
      <c r="D69">
        <v>0.7</v>
      </c>
    </row>
    <row r="70" spans="1:4" x14ac:dyDescent="0.35">
      <c r="A70" s="1" t="s">
        <v>15</v>
      </c>
      <c r="B70" s="2">
        <v>30300</v>
      </c>
      <c r="C70" s="1">
        <v>2010</v>
      </c>
      <c r="D70">
        <v>0</v>
      </c>
    </row>
    <row r="71" spans="1:4" x14ac:dyDescent="0.35">
      <c r="A71" s="1" t="s">
        <v>16</v>
      </c>
      <c r="B71" s="2">
        <v>282000</v>
      </c>
      <c r="C71" s="1">
        <v>2010</v>
      </c>
      <c r="D71">
        <v>0.1</v>
      </c>
    </row>
    <row r="72" spans="1:4" x14ac:dyDescent="0.35">
      <c r="A72" s="4" t="s">
        <v>17</v>
      </c>
      <c r="B72" s="7">
        <v>765000</v>
      </c>
      <c r="C72" s="4">
        <v>2010</v>
      </c>
      <c r="D72">
        <v>0.1</v>
      </c>
    </row>
    <row r="73" spans="1:4" x14ac:dyDescent="0.35">
      <c r="A73" s="1" t="s">
        <v>18</v>
      </c>
      <c r="B73" s="2">
        <v>382000</v>
      </c>
      <c r="C73" s="1">
        <v>2010</v>
      </c>
      <c r="D73">
        <v>0.9</v>
      </c>
    </row>
    <row r="74" spans="1:4" x14ac:dyDescent="0.35">
      <c r="A74" s="1" t="s">
        <v>19</v>
      </c>
      <c r="B74" s="2">
        <v>18000</v>
      </c>
      <c r="C74" s="1">
        <v>2010</v>
      </c>
      <c r="D74">
        <v>0</v>
      </c>
    </row>
    <row r="75" spans="1:4" x14ac:dyDescent="0.35">
      <c r="A75" s="1" t="s">
        <v>20</v>
      </c>
      <c r="B75" s="2">
        <v>365000</v>
      </c>
      <c r="C75" s="1">
        <v>2010</v>
      </c>
      <c r="D75">
        <v>0.1</v>
      </c>
    </row>
    <row r="76" spans="1:4" x14ac:dyDescent="0.35">
      <c r="A76" s="4" t="s">
        <v>21</v>
      </c>
      <c r="B76" s="7">
        <v>1835000</v>
      </c>
      <c r="C76" s="4">
        <v>2010</v>
      </c>
      <c r="D76">
        <v>0.5</v>
      </c>
    </row>
    <row r="77" spans="1:4" x14ac:dyDescent="0.35">
      <c r="A77" s="4" t="s">
        <v>22</v>
      </c>
      <c r="B77" s="7">
        <v>513000</v>
      </c>
      <c r="C77" s="4">
        <v>2010</v>
      </c>
      <c r="D77">
        <v>1.4</v>
      </c>
    </row>
    <row r="78" spans="1:4" x14ac:dyDescent="0.35">
      <c r="A78" s="1" t="s">
        <v>23</v>
      </c>
      <c r="B78" s="2">
        <v>274000</v>
      </c>
      <c r="C78" s="1">
        <v>2010</v>
      </c>
      <c r="D78">
        <v>1</v>
      </c>
    </row>
    <row r="79" spans="1:4" x14ac:dyDescent="0.35">
      <c r="A79" s="1" t="s">
        <v>24</v>
      </c>
      <c r="B79" s="2">
        <v>239000</v>
      </c>
      <c r="C79" s="1">
        <v>2010</v>
      </c>
      <c r="D79">
        <v>2.7</v>
      </c>
    </row>
    <row r="80" spans="1:4" x14ac:dyDescent="0.35">
      <c r="A80" s="1" t="s">
        <v>25</v>
      </c>
      <c r="B80" s="2">
        <v>26</v>
      </c>
      <c r="C80" s="1">
        <v>2010</v>
      </c>
      <c r="D80">
        <v>0</v>
      </c>
    </row>
    <row r="81" spans="1:4" x14ac:dyDescent="0.35">
      <c r="A81" s="1" t="s">
        <v>26</v>
      </c>
      <c r="B81" s="2">
        <v>100</v>
      </c>
      <c r="C81" s="1">
        <v>2010</v>
      </c>
      <c r="D81">
        <v>0</v>
      </c>
    </row>
    <row r="82" spans="1:4" x14ac:dyDescent="0.35">
      <c r="A82" s="4" t="s">
        <v>27</v>
      </c>
      <c r="B82" s="7">
        <v>948575000</v>
      </c>
      <c r="C82" s="4">
        <v>2010</v>
      </c>
      <c r="D82">
        <v>1.8</v>
      </c>
    </row>
    <row r="83" spans="1:4" x14ac:dyDescent="0.35">
      <c r="A83" s="4" t="s">
        <v>1</v>
      </c>
      <c r="B83" s="7">
        <v>3555000</v>
      </c>
      <c r="C83" s="4">
        <v>2020</v>
      </c>
      <c r="D83">
        <v>0.3</v>
      </c>
    </row>
    <row r="84" spans="1:4" x14ac:dyDescent="0.35">
      <c r="A84" s="1" t="s">
        <v>2</v>
      </c>
      <c r="B84" s="2">
        <v>1939000</v>
      </c>
      <c r="C84" s="1">
        <v>2020</v>
      </c>
      <c r="D84">
        <v>0.4</v>
      </c>
    </row>
    <row r="85" spans="1:4" x14ac:dyDescent="0.35">
      <c r="A85" s="1" t="s">
        <v>3</v>
      </c>
      <c r="B85" s="2">
        <v>136000</v>
      </c>
      <c r="C85" s="1">
        <v>2020</v>
      </c>
      <c r="D85">
        <v>0.1</v>
      </c>
    </row>
    <row r="86" spans="1:4" x14ac:dyDescent="0.35">
      <c r="A86" s="1" t="s">
        <v>4</v>
      </c>
      <c r="B86" s="2">
        <v>8600</v>
      </c>
      <c r="C86" s="1">
        <v>2020</v>
      </c>
      <c r="D86">
        <v>0</v>
      </c>
    </row>
    <row r="87" spans="1:4" x14ac:dyDescent="0.35">
      <c r="A87" s="1" t="s">
        <v>5</v>
      </c>
      <c r="B87" s="2">
        <v>1421000</v>
      </c>
      <c r="C87" s="1">
        <v>2020</v>
      </c>
      <c r="D87">
        <v>2.1</v>
      </c>
    </row>
    <row r="88" spans="1:4" x14ac:dyDescent="0.35">
      <c r="A88" s="1" t="s">
        <v>6</v>
      </c>
      <c r="B88" s="2">
        <v>51800</v>
      </c>
      <c r="C88" s="1">
        <v>2020</v>
      </c>
      <c r="D88">
        <v>0</v>
      </c>
    </row>
    <row r="89" spans="1:4" x14ac:dyDescent="0.35">
      <c r="A89" s="4" t="s">
        <v>7</v>
      </c>
      <c r="B89" s="7">
        <v>1049702000</v>
      </c>
      <c r="C89" s="4">
        <v>2020</v>
      </c>
      <c r="D89">
        <v>22.6</v>
      </c>
    </row>
    <row r="90" spans="1:4" x14ac:dyDescent="0.35">
      <c r="A90" s="1" t="s">
        <v>8</v>
      </c>
      <c r="B90" s="2">
        <v>66700</v>
      </c>
      <c r="C90" s="1">
        <v>2020</v>
      </c>
      <c r="D90">
        <v>0</v>
      </c>
    </row>
    <row r="91" spans="1:4" x14ac:dyDescent="0.35">
      <c r="A91" s="1" t="s">
        <v>9</v>
      </c>
      <c r="B91" s="2">
        <v>1039590300</v>
      </c>
      <c r="C91" s="1">
        <v>2020</v>
      </c>
      <c r="D91">
        <v>51.6</v>
      </c>
    </row>
    <row r="92" spans="1:4" x14ac:dyDescent="0.35">
      <c r="A92" s="1" t="s">
        <v>10</v>
      </c>
      <c r="B92" s="2">
        <v>7872000</v>
      </c>
      <c r="C92" s="1">
        <v>2020</v>
      </c>
      <c r="D92">
        <v>1.2</v>
      </c>
    </row>
    <row r="93" spans="1:4" x14ac:dyDescent="0.35">
      <c r="A93" s="1" t="s">
        <v>11</v>
      </c>
      <c r="B93" s="2">
        <v>2173000</v>
      </c>
      <c r="C93" s="1">
        <v>2020</v>
      </c>
      <c r="D93">
        <v>0.8</v>
      </c>
    </row>
    <row r="94" spans="1:4" x14ac:dyDescent="0.35">
      <c r="A94" s="4" t="s">
        <v>12</v>
      </c>
      <c r="B94" s="7">
        <v>1275000</v>
      </c>
      <c r="C94" s="4">
        <v>2020</v>
      </c>
      <c r="D94">
        <v>0.2</v>
      </c>
    </row>
    <row r="95" spans="1:4" x14ac:dyDescent="0.35">
      <c r="A95" s="1" t="s">
        <v>13</v>
      </c>
      <c r="B95" s="2">
        <v>50000</v>
      </c>
      <c r="C95" s="1">
        <v>2020</v>
      </c>
      <c r="D95">
        <v>0</v>
      </c>
    </row>
    <row r="96" spans="1:4" x14ac:dyDescent="0.35">
      <c r="A96" s="1" t="s">
        <v>14</v>
      </c>
      <c r="B96" s="2">
        <v>730000</v>
      </c>
      <c r="C96" s="1">
        <v>2020</v>
      </c>
      <c r="D96">
        <v>0.7</v>
      </c>
    </row>
    <row r="97" spans="1:4" x14ac:dyDescent="0.35">
      <c r="A97" s="1" t="s">
        <v>15</v>
      </c>
      <c r="B97" s="2">
        <v>198000</v>
      </c>
      <c r="C97" s="1">
        <v>2020</v>
      </c>
      <c r="D97">
        <v>0.1</v>
      </c>
    </row>
    <row r="98" spans="1:4" x14ac:dyDescent="0.35">
      <c r="A98" s="1" t="s">
        <v>16</v>
      </c>
      <c r="B98" s="2">
        <v>297000</v>
      </c>
      <c r="C98" s="1">
        <v>2020</v>
      </c>
      <c r="D98">
        <v>0.2</v>
      </c>
    </row>
    <row r="99" spans="1:4" x14ac:dyDescent="0.35">
      <c r="A99" s="4" t="s">
        <v>17</v>
      </c>
      <c r="B99" s="7">
        <v>819000</v>
      </c>
      <c r="C99" s="4">
        <v>2020</v>
      </c>
      <c r="D99">
        <v>0.1</v>
      </c>
    </row>
    <row r="100" spans="1:4" x14ac:dyDescent="0.35">
      <c r="A100" s="1" t="s">
        <v>18</v>
      </c>
      <c r="B100" s="2">
        <v>397000</v>
      </c>
      <c r="C100" s="1">
        <v>2020</v>
      </c>
      <c r="D100">
        <v>0.9</v>
      </c>
    </row>
    <row r="101" spans="1:4" x14ac:dyDescent="0.35">
      <c r="A101" s="1" t="s">
        <v>19</v>
      </c>
      <c r="B101" s="2">
        <v>22100</v>
      </c>
      <c r="C101" s="1">
        <v>2020</v>
      </c>
      <c r="D101">
        <v>0</v>
      </c>
    </row>
    <row r="102" spans="1:4" x14ac:dyDescent="0.35">
      <c r="A102" s="1" t="s">
        <v>20</v>
      </c>
      <c r="B102" s="2">
        <v>399000</v>
      </c>
      <c r="C102" s="1">
        <v>2020</v>
      </c>
      <c r="D102">
        <v>0.1</v>
      </c>
    </row>
    <row r="103" spans="1:4" x14ac:dyDescent="0.35">
      <c r="A103" s="4" t="s">
        <v>21</v>
      </c>
      <c r="B103" s="7">
        <v>2080000</v>
      </c>
      <c r="C103" s="4">
        <v>2020</v>
      </c>
      <c r="D103">
        <v>0.6</v>
      </c>
    </row>
    <row r="104" spans="1:4" x14ac:dyDescent="0.35">
      <c r="A104" s="4" t="s">
        <v>22</v>
      </c>
      <c r="B104" s="7">
        <v>815000</v>
      </c>
      <c r="C104" s="4">
        <v>2020</v>
      </c>
      <c r="D104">
        <v>1.9</v>
      </c>
    </row>
    <row r="105" spans="1:4" x14ac:dyDescent="0.35">
      <c r="A105" s="1" t="s">
        <v>23</v>
      </c>
      <c r="B105" s="2">
        <v>565000</v>
      </c>
      <c r="C105" s="1">
        <v>2020</v>
      </c>
      <c r="D105">
        <v>1.9</v>
      </c>
    </row>
    <row r="106" spans="1:4" x14ac:dyDescent="0.35">
      <c r="A106" s="1" t="s">
        <v>24</v>
      </c>
      <c r="B106" s="2">
        <v>250000</v>
      </c>
      <c r="C106" s="1">
        <v>2020</v>
      </c>
      <c r="D106">
        <v>2.2000000000000002</v>
      </c>
    </row>
    <row r="107" spans="1:4" x14ac:dyDescent="0.35">
      <c r="A107" s="1" t="s">
        <v>25</v>
      </c>
      <c r="B107" s="2">
        <v>23</v>
      </c>
      <c r="C107" s="1">
        <v>2020</v>
      </c>
      <c r="D107">
        <v>0</v>
      </c>
    </row>
    <row r="108" spans="1:4" x14ac:dyDescent="0.35">
      <c r="A108" s="1" t="s">
        <v>26</v>
      </c>
      <c r="B108" s="2">
        <v>110</v>
      </c>
      <c r="C108" s="1">
        <v>2020</v>
      </c>
      <c r="D108">
        <v>0</v>
      </c>
    </row>
    <row r="109" spans="1:4" x14ac:dyDescent="0.35">
      <c r="A109" s="4" t="s">
        <v>27</v>
      </c>
      <c r="B109" s="7">
        <v>1058245000</v>
      </c>
      <c r="C109" s="4">
        <v>2020</v>
      </c>
      <c r="D109">
        <v>13.6</v>
      </c>
    </row>
    <row r="110" spans="1:4" x14ac:dyDescent="0.35">
      <c r="A110" s="4" t="s">
        <v>1</v>
      </c>
      <c r="B110" s="7">
        <v>5031000</v>
      </c>
      <c r="C110" s="4">
        <v>2050</v>
      </c>
      <c r="D110">
        <v>0.2</v>
      </c>
    </row>
    <row r="111" spans="1:4" x14ac:dyDescent="0.35">
      <c r="A111" s="1" t="s">
        <v>2</v>
      </c>
      <c r="B111" s="2">
        <v>2817000</v>
      </c>
      <c r="C111" s="1">
        <v>2050</v>
      </c>
      <c r="D111">
        <v>0.3</v>
      </c>
    </row>
    <row r="112" spans="1:4" x14ac:dyDescent="0.35">
      <c r="A112" s="1" t="s">
        <v>3</v>
      </c>
      <c r="B112" s="2">
        <v>302000</v>
      </c>
      <c r="C112" s="1">
        <v>2050</v>
      </c>
      <c r="D112">
        <v>0.1</v>
      </c>
    </row>
    <row r="113" spans="1:4" x14ac:dyDescent="0.35">
      <c r="A113" s="1" t="s">
        <v>4</v>
      </c>
      <c r="B113" s="2">
        <v>15600</v>
      </c>
      <c r="C113" s="1">
        <v>2050</v>
      </c>
      <c r="D113">
        <v>0</v>
      </c>
    </row>
    <row r="114" spans="1:4" x14ac:dyDescent="0.35">
      <c r="A114" s="1" t="s">
        <v>5</v>
      </c>
      <c r="B114" s="2">
        <v>1807000</v>
      </c>
      <c r="C114" s="1">
        <v>2050</v>
      </c>
      <c r="D114">
        <v>2.1</v>
      </c>
    </row>
    <row r="115" spans="1:4" x14ac:dyDescent="0.35">
      <c r="A115" s="1" t="s">
        <v>6</v>
      </c>
      <c r="B115" s="2">
        <v>88800</v>
      </c>
      <c r="C115" s="1">
        <v>2050</v>
      </c>
      <c r="D115">
        <v>0</v>
      </c>
    </row>
    <row r="116" spans="1:4" x14ac:dyDescent="0.35">
      <c r="A116" s="4" t="s">
        <v>7</v>
      </c>
      <c r="B116" s="7">
        <v>1194647000</v>
      </c>
      <c r="C116" s="4">
        <v>2050</v>
      </c>
      <c r="D116">
        <v>22.6</v>
      </c>
    </row>
    <row r="117" spans="1:4" x14ac:dyDescent="0.35">
      <c r="A117" s="1" t="s">
        <v>8</v>
      </c>
      <c r="B117" s="2">
        <v>81000</v>
      </c>
      <c r="C117" s="1">
        <v>2050</v>
      </c>
      <c r="D117">
        <v>0</v>
      </c>
    </row>
    <row r="118" spans="1:4" x14ac:dyDescent="0.35">
      <c r="A118" s="1" t="s">
        <v>9</v>
      </c>
      <c r="B118" s="2">
        <v>1182375000</v>
      </c>
      <c r="C118" s="1">
        <v>2050</v>
      </c>
      <c r="D118">
        <v>47.4</v>
      </c>
    </row>
    <row r="119" spans="1:4" x14ac:dyDescent="0.35">
      <c r="A119" s="1" t="s">
        <v>10</v>
      </c>
      <c r="B119" s="2">
        <v>9259000</v>
      </c>
      <c r="C119" s="1">
        <v>2050</v>
      </c>
      <c r="D119">
        <v>1.2</v>
      </c>
    </row>
    <row r="120" spans="1:4" x14ac:dyDescent="0.35">
      <c r="A120" s="1" t="s">
        <v>11</v>
      </c>
      <c r="B120" s="2">
        <v>2932000</v>
      </c>
      <c r="C120" s="1">
        <v>2050</v>
      </c>
      <c r="D120">
        <v>0.8</v>
      </c>
    </row>
    <row r="121" spans="1:4" x14ac:dyDescent="0.35">
      <c r="A121" s="4" t="s">
        <v>12</v>
      </c>
      <c r="B121" s="7">
        <v>1911000</v>
      </c>
      <c r="C121" s="4">
        <v>2050</v>
      </c>
      <c r="D121">
        <v>0.3</v>
      </c>
    </row>
    <row r="122" spans="1:4" x14ac:dyDescent="0.35">
      <c r="A122" s="1" t="s">
        <v>13</v>
      </c>
      <c r="B122" s="2">
        <v>51500</v>
      </c>
      <c r="C122" s="1">
        <v>2050</v>
      </c>
      <c r="D122">
        <v>0</v>
      </c>
    </row>
    <row r="123" spans="1:4" x14ac:dyDescent="0.35">
      <c r="A123" s="1" t="s">
        <v>14</v>
      </c>
      <c r="B123" s="2">
        <v>1019000</v>
      </c>
      <c r="C123" s="1">
        <v>2050</v>
      </c>
      <c r="D123">
        <v>0.9</v>
      </c>
    </row>
    <row r="124" spans="1:4" x14ac:dyDescent="0.35">
      <c r="A124" s="1" t="s">
        <v>15</v>
      </c>
      <c r="B124" s="2">
        <v>410000</v>
      </c>
      <c r="C124" s="1">
        <v>2050</v>
      </c>
      <c r="D124">
        <v>0.3</v>
      </c>
    </row>
    <row r="125" spans="1:4" x14ac:dyDescent="0.35">
      <c r="A125" s="1" t="s">
        <v>16</v>
      </c>
      <c r="B125" s="2">
        <v>431000</v>
      </c>
      <c r="C125" s="1">
        <v>2050</v>
      </c>
      <c r="D125">
        <v>0.2</v>
      </c>
    </row>
    <row r="126" spans="1:4" x14ac:dyDescent="0.35">
      <c r="A126" s="4" t="s">
        <v>17</v>
      </c>
      <c r="B126" s="7">
        <v>850000</v>
      </c>
      <c r="C126" s="4">
        <v>2050</v>
      </c>
      <c r="D126">
        <v>0.1</v>
      </c>
    </row>
    <row r="127" spans="1:4" x14ac:dyDescent="0.35">
      <c r="A127" s="1" t="s">
        <v>18</v>
      </c>
      <c r="B127" s="2">
        <v>375000</v>
      </c>
      <c r="C127" s="1">
        <v>2050</v>
      </c>
      <c r="D127">
        <v>0.8</v>
      </c>
    </row>
    <row r="128" spans="1:4" x14ac:dyDescent="0.35">
      <c r="A128" s="1" t="s">
        <v>19</v>
      </c>
      <c r="B128" s="2">
        <v>37000</v>
      </c>
      <c r="C128" s="1">
        <v>2050</v>
      </c>
      <c r="D128">
        <v>0</v>
      </c>
    </row>
    <row r="129" spans="1:4" x14ac:dyDescent="0.35">
      <c r="A129" s="1" t="s">
        <v>20</v>
      </c>
      <c r="B129" s="2">
        <v>438000</v>
      </c>
      <c r="C129" s="1">
        <v>2050</v>
      </c>
      <c r="D129">
        <v>0.1</v>
      </c>
    </row>
    <row r="130" spans="1:4" x14ac:dyDescent="0.35">
      <c r="A130" s="4" t="s">
        <v>21</v>
      </c>
      <c r="B130" s="7">
        <v>3280000</v>
      </c>
      <c r="C130" s="4">
        <v>2050</v>
      </c>
      <c r="D130">
        <v>0.8</v>
      </c>
    </row>
    <row r="131" spans="1:4" x14ac:dyDescent="0.35">
      <c r="A131" s="4" t="s">
        <v>22</v>
      </c>
      <c r="B131" s="7">
        <v>1137000</v>
      </c>
      <c r="C131" s="4">
        <v>2050</v>
      </c>
      <c r="D131">
        <v>2</v>
      </c>
    </row>
    <row r="132" spans="1:4" x14ac:dyDescent="0.35">
      <c r="A132" s="1" t="s">
        <v>23</v>
      </c>
      <c r="B132" s="2">
        <v>875000</v>
      </c>
      <c r="C132" s="1">
        <v>2050</v>
      </c>
      <c r="D132">
        <v>2.2999999999999998</v>
      </c>
    </row>
    <row r="133" spans="1:4" x14ac:dyDescent="0.35">
      <c r="A133" s="1" t="s">
        <v>24</v>
      </c>
      <c r="B133" s="2">
        <v>262000</v>
      </c>
      <c r="C133" s="1">
        <v>2050</v>
      </c>
      <c r="D133">
        <v>1.5</v>
      </c>
    </row>
    <row r="134" spans="1:4" x14ac:dyDescent="0.35">
      <c r="A134" s="1" t="s">
        <v>25</v>
      </c>
      <c r="B134" s="2">
        <v>100</v>
      </c>
      <c r="C134" s="1">
        <v>2050</v>
      </c>
      <c r="D134">
        <v>0</v>
      </c>
    </row>
    <row r="135" spans="1:4" x14ac:dyDescent="0.35">
      <c r="A135" s="1" t="s">
        <v>26</v>
      </c>
      <c r="B135" s="2">
        <v>150</v>
      </c>
      <c r="C135" s="1">
        <v>2050</v>
      </c>
      <c r="D135">
        <v>0</v>
      </c>
    </row>
    <row r="136" spans="1:4" x14ac:dyDescent="0.35">
      <c r="A136" s="4" t="s">
        <v>27</v>
      </c>
      <c r="B136" s="7">
        <v>1206856000</v>
      </c>
      <c r="C136" s="4">
        <v>2050</v>
      </c>
      <c r="D136">
        <v>12.4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4452-834B-493B-8C3C-3003182AA725}">
  <dimension ref="A3:G32"/>
  <sheetViews>
    <sheetView workbookViewId="0">
      <selection activeCell="A4" sqref="A4:F32"/>
    </sheetView>
  </sheetViews>
  <sheetFormatPr defaultRowHeight="14.5" x14ac:dyDescent="0.35"/>
  <cols>
    <col min="1" max="1" width="22.90625" bestFit="1" customWidth="1"/>
    <col min="2" max="2" width="15.6328125" bestFit="1" customWidth="1"/>
    <col min="3" max="6" width="13.81640625" bestFit="1" customWidth="1"/>
    <col min="7" max="7" width="14.81640625" bestFit="1" customWidth="1"/>
  </cols>
  <sheetData>
    <row r="3" spans="1:7" x14ac:dyDescent="0.35">
      <c r="A3" s="5" t="s">
        <v>49</v>
      </c>
      <c r="B3" s="5" t="s">
        <v>31</v>
      </c>
    </row>
    <row r="4" spans="1:7" x14ac:dyDescent="0.35">
      <c r="A4" s="5" t="s">
        <v>28</v>
      </c>
      <c r="B4">
        <v>1910</v>
      </c>
      <c r="C4">
        <v>1970</v>
      </c>
      <c r="D4">
        <v>2010</v>
      </c>
      <c r="E4">
        <v>2020</v>
      </c>
      <c r="F4">
        <v>2050</v>
      </c>
      <c r="G4" t="s">
        <v>29</v>
      </c>
    </row>
    <row r="5" spans="1:7" x14ac:dyDescent="0.35">
      <c r="A5" s="6" t="s">
        <v>1</v>
      </c>
      <c r="B5" s="20">
        <v>39916000</v>
      </c>
      <c r="C5" s="20">
        <v>148210000</v>
      </c>
      <c r="D5" s="20">
        <v>425860000</v>
      </c>
      <c r="E5" s="20">
        <v>556923000</v>
      </c>
      <c r="F5" s="20">
        <v>1043699000</v>
      </c>
      <c r="G5" s="20">
        <v>2214608000</v>
      </c>
    </row>
    <row r="6" spans="1:7" x14ac:dyDescent="0.35">
      <c r="A6" s="6" t="s">
        <v>7</v>
      </c>
      <c r="B6" s="20">
        <v>171690000</v>
      </c>
      <c r="C6" s="20">
        <v>406559000</v>
      </c>
      <c r="D6" s="20">
        <v>1078854000</v>
      </c>
      <c r="E6" s="20">
        <v>1270800000</v>
      </c>
      <c r="F6" s="20">
        <v>1708609000</v>
      </c>
      <c r="G6" s="20">
        <v>4636512000</v>
      </c>
    </row>
    <row r="7" spans="1:7" x14ac:dyDescent="0.35">
      <c r="A7" s="6" t="s">
        <v>23</v>
      </c>
      <c r="B7" s="20">
        <v>11800</v>
      </c>
      <c r="C7" s="20">
        <v>26000</v>
      </c>
      <c r="D7" s="20">
        <v>484000</v>
      </c>
      <c r="E7" s="20">
        <v>818000</v>
      </c>
      <c r="F7" s="20">
        <v>1320000</v>
      </c>
      <c r="G7" s="20">
        <v>2659800</v>
      </c>
    </row>
    <row r="8" spans="1:7" x14ac:dyDescent="0.35">
      <c r="A8" s="6" t="s">
        <v>18</v>
      </c>
      <c r="B8" s="20">
        <v>18000</v>
      </c>
      <c r="C8" s="20">
        <v>70200</v>
      </c>
      <c r="D8" s="20">
        <v>114000</v>
      </c>
      <c r="E8" s="20">
        <v>119000</v>
      </c>
      <c r="F8" s="20">
        <v>136000</v>
      </c>
      <c r="G8" s="20">
        <v>457200</v>
      </c>
    </row>
    <row r="9" spans="1:7" x14ac:dyDescent="0.35">
      <c r="A9" s="6" t="s">
        <v>19</v>
      </c>
      <c r="B9" s="20">
        <v>2500</v>
      </c>
      <c r="C9" s="20">
        <v>46600</v>
      </c>
      <c r="D9" s="20">
        <v>148000</v>
      </c>
      <c r="E9" s="20">
        <v>172000</v>
      </c>
      <c r="F9" s="20">
        <v>277000</v>
      </c>
      <c r="G9" s="20">
        <v>646100</v>
      </c>
    </row>
    <row r="10" spans="1:7" x14ac:dyDescent="0.35">
      <c r="A10" s="6" t="s">
        <v>2</v>
      </c>
      <c r="B10" s="20">
        <v>4250000</v>
      </c>
      <c r="C10" s="20">
        <v>21574000</v>
      </c>
      <c r="D10" s="20">
        <v>70824000</v>
      </c>
      <c r="E10" s="20">
        <v>98610000</v>
      </c>
      <c r="F10" s="20">
        <v>198812000</v>
      </c>
      <c r="G10" s="20">
        <v>394070000</v>
      </c>
    </row>
    <row r="11" spans="1:7" x14ac:dyDescent="0.35">
      <c r="A11" s="6" t="s">
        <v>8</v>
      </c>
      <c r="B11" s="20">
        <v>24450000</v>
      </c>
      <c r="C11" s="20">
        <v>12103000</v>
      </c>
      <c r="D11" s="20">
        <v>21601000</v>
      </c>
      <c r="E11" s="20">
        <v>24371000</v>
      </c>
      <c r="F11" s="20">
        <v>33750000</v>
      </c>
      <c r="G11" s="20">
        <v>116275000</v>
      </c>
    </row>
    <row r="12" spans="1:7" x14ac:dyDescent="0.35">
      <c r="A12" s="6" t="s">
        <v>13</v>
      </c>
      <c r="B12" s="20">
        <v>7920000</v>
      </c>
      <c r="C12" s="20">
        <v>11545000</v>
      </c>
      <c r="D12" s="20">
        <v>16776000</v>
      </c>
      <c r="E12" s="20">
        <v>19040000</v>
      </c>
      <c r="F12" s="20">
        <v>23076000</v>
      </c>
      <c r="G12" s="20">
        <v>78357000</v>
      </c>
    </row>
    <row r="13" spans="1:7" x14ac:dyDescent="0.35">
      <c r="A13" s="6" t="s">
        <v>12</v>
      </c>
      <c r="B13" s="20">
        <v>10048000</v>
      </c>
      <c r="C13" s="20">
        <v>18273000</v>
      </c>
      <c r="D13" s="20">
        <v>41492000</v>
      </c>
      <c r="E13" s="20">
        <v>50647000</v>
      </c>
      <c r="F13" s="20">
        <v>73792000</v>
      </c>
      <c r="G13" s="20">
        <v>194252000</v>
      </c>
    </row>
    <row r="14" spans="1:7" x14ac:dyDescent="0.35">
      <c r="A14" s="6" t="s">
        <v>27</v>
      </c>
      <c r="B14" s="20">
        <v>221749000</v>
      </c>
      <c r="C14" s="20">
        <v>574379700</v>
      </c>
      <c r="D14" s="20">
        <v>1553773000</v>
      </c>
      <c r="E14" s="20">
        <v>1886702000</v>
      </c>
      <c r="F14" s="20">
        <v>2842753000</v>
      </c>
      <c r="G14" s="20">
        <v>7079356700</v>
      </c>
    </row>
    <row r="15" spans="1:7" x14ac:dyDescent="0.35">
      <c r="A15" s="6" t="s">
        <v>17</v>
      </c>
      <c r="B15" s="20">
        <v>67800</v>
      </c>
      <c r="C15" s="20">
        <v>424800</v>
      </c>
      <c r="D15" s="20">
        <v>1527000</v>
      </c>
      <c r="E15" s="20">
        <v>1773000</v>
      </c>
      <c r="F15" s="20">
        <v>2699000</v>
      </c>
      <c r="G15" s="20">
        <v>6491600</v>
      </c>
    </row>
    <row r="16" spans="1:7" x14ac:dyDescent="0.35">
      <c r="A16" s="6" t="s">
        <v>24</v>
      </c>
      <c r="B16" s="20">
        <v>3100</v>
      </c>
      <c r="C16" s="20">
        <v>44900</v>
      </c>
      <c r="D16" s="20">
        <v>63800</v>
      </c>
      <c r="E16" s="20">
        <v>68200</v>
      </c>
      <c r="F16" s="20">
        <v>80300</v>
      </c>
      <c r="G16" s="20">
        <v>260300</v>
      </c>
    </row>
    <row r="17" spans="1:7" x14ac:dyDescent="0.35">
      <c r="A17" s="6" t="s">
        <v>25</v>
      </c>
      <c r="B17" s="20">
        <v>0</v>
      </c>
      <c r="C17" s="20">
        <v>0</v>
      </c>
      <c r="D17" s="20">
        <v>950</v>
      </c>
      <c r="E17" s="20">
        <v>1100</v>
      </c>
      <c r="F17" s="20">
        <v>2200</v>
      </c>
      <c r="G17" s="20">
        <v>4250</v>
      </c>
    </row>
    <row r="18" spans="1:7" x14ac:dyDescent="0.35">
      <c r="A18" s="6" t="s">
        <v>3</v>
      </c>
      <c r="B18" s="20">
        <v>871000</v>
      </c>
      <c r="C18" s="20">
        <v>3494000</v>
      </c>
      <c r="D18" s="20">
        <v>12226000</v>
      </c>
      <c r="E18" s="20">
        <v>17310000</v>
      </c>
      <c r="F18" s="20">
        <v>35421000</v>
      </c>
      <c r="G18" s="20">
        <v>69322000</v>
      </c>
    </row>
    <row r="19" spans="1:7" x14ac:dyDescent="0.35">
      <c r="A19" s="6" t="s">
        <v>4</v>
      </c>
      <c r="B19" s="20">
        <v>26275000</v>
      </c>
      <c r="C19" s="20">
        <v>75812000</v>
      </c>
      <c r="D19" s="20">
        <v>186697000</v>
      </c>
      <c r="E19" s="20">
        <v>231451000</v>
      </c>
      <c r="F19" s="20">
        <v>352943000</v>
      </c>
      <c r="G19" s="20">
        <v>873178000</v>
      </c>
    </row>
    <row r="20" spans="1:7" x14ac:dyDescent="0.35">
      <c r="A20" s="6" t="s">
        <v>21</v>
      </c>
      <c r="B20" s="20">
        <v>11700</v>
      </c>
      <c r="C20" s="20">
        <v>842000</v>
      </c>
      <c r="D20" s="20">
        <v>5492000</v>
      </c>
      <c r="E20" s="20">
        <v>5671000</v>
      </c>
      <c r="F20" s="20">
        <v>12551000</v>
      </c>
      <c r="G20" s="20">
        <v>24567700</v>
      </c>
    </row>
    <row r="21" spans="1:7" x14ac:dyDescent="0.35">
      <c r="A21" s="6" t="s">
        <v>14</v>
      </c>
      <c r="B21" s="20">
        <v>570</v>
      </c>
      <c r="C21" s="20">
        <v>676000</v>
      </c>
      <c r="D21" s="20">
        <v>2865000</v>
      </c>
      <c r="E21" s="20">
        <v>5881000</v>
      </c>
      <c r="F21" s="20">
        <v>12123000</v>
      </c>
      <c r="G21" s="20">
        <v>21545570</v>
      </c>
    </row>
    <row r="22" spans="1:7" x14ac:dyDescent="0.35">
      <c r="A22" s="6" t="s">
        <v>22</v>
      </c>
      <c r="B22" s="20">
        <v>14800</v>
      </c>
      <c r="C22" s="20">
        <v>70900</v>
      </c>
      <c r="D22" s="20">
        <v>549000</v>
      </c>
      <c r="E22" s="20">
        <v>888000</v>
      </c>
      <c r="F22" s="20">
        <v>1403000</v>
      </c>
      <c r="G22" s="20">
        <v>2925700</v>
      </c>
    </row>
    <row r="23" spans="1:7" x14ac:dyDescent="0.35">
      <c r="A23" s="6" t="s">
        <v>26</v>
      </c>
      <c r="B23" s="20">
        <v>0</v>
      </c>
      <c r="C23" s="20">
        <v>0</v>
      </c>
      <c r="D23" s="20">
        <v>69</v>
      </c>
      <c r="E23" s="20">
        <v>75</v>
      </c>
      <c r="F23" s="20">
        <v>170</v>
      </c>
      <c r="G23" s="20">
        <v>314</v>
      </c>
    </row>
    <row r="24" spans="1:7" x14ac:dyDescent="0.35">
      <c r="A24" s="6" t="s">
        <v>20</v>
      </c>
      <c r="B24" s="20">
        <v>47300</v>
      </c>
      <c r="C24" s="20">
        <v>308000</v>
      </c>
      <c r="D24" s="20">
        <v>1265000</v>
      </c>
      <c r="E24" s="20">
        <v>1482000</v>
      </c>
      <c r="F24" s="20">
        <v>2286000</v>
      </c>
      <c r="G24" s="20">
        <v>5388300</v>
      </c>
    </row>
    <row r="25" spans="1:7" x14ac:dyDescent="0.35">
      <c r="A25" s="6" t="s">
        <v>9</v>
      </c>
      <c r="B25" s="20">
        <v>102025000</v>
      </c>
      <c r="C25" s="20">
        <v>224849000</v>
      </c>
      <c r="D25" s="20">
        <v>632333000</v>
      </c>
      <c r="E25" s="20">
        <v>748532000</v>
      </c>
      <c r="F25" s="20">
        <v>1027807000</v>
      </c>
      <c r="G25" s="20">
        <v>2735546000</v>
      </c>
    </row>
    <row r="26" spans="1:7" x14ac:dyDescent="0.35">
      <c r="A26" s="6" t="s">
        <v>10</v>
      </c>
      <c r="B26" s="20">
        <v>20234000</v>
      </c>
      <c r="C26" s="20">
        <v>96932000</v>
      </c>
      <c r="D26" s="20">
        <v>218910000</v>
      </c>
      <c r="E26" s="20">
        <v>248591000</v>
      </c>
      <c r="F26" s="20">
        <v>302044000</v>
      </c>
      <c r="G26" s="20">
        <v>886711000</v>
      </c>
    </row>
    <row r="27" spans="1:7" x14ac:dyDescent="0.35">
      <c r="A27" s="6" t="s">
        <v>5</v>
      </c>
      <c r="B27" s="20">
        <v>36800</v>
      </c>
      <c r="C27" s="20">
        <v>271000</v>
      </c>
      <c r="D27" s="20">
        <v>887000</v>
      </c>
      <c r="E27" s="20">
        <v>1046000</v>
      </c>
      <c r="F27" s="20">
        <v>1342000</v>
      </c>
      <c r="G27" s="20">
        <v>3582800</v>
      </c>
    </row>
    <row r="28" spans="1:7" x14ac:dyDescent="0.35">
      <c r="A28" s="6" t="s">
        <v>15</v>
      </c>
      <c r="B28" s="20">
        <v>2077000</v>
      </c>
      <c r="C28" s="20">
        <v>4034000</v>
      </c>
      <c r="D28" s="20">
        <v>10276000</v>
      </c>
      <c r="E28" s="20">
        <v>11381000</v>
      </c>
      <c r="F28" s="20">
        <v>15088000</v>
      </c>
      <c r="G28" s="20">
        <v>42856000</v>
      </c>
    </row>
    <row r="29" spans="1:7" x14ac:dyDescent="0.35">
      <c r="A29" s="6" t="s">
        <v>6</v>
      </c>
      <c r="B29" s="20">
        <v>8482000</v>
      </c>
      <c r="C29" s="20">
        <v>47059000</v>
      </c>
      <c r="D29" s="20">
        <v>155227000</v>
      </c>
      <c r="E29" s="20">
        <v>208506000</v>
      </c>
      <c r="F29" s="20">
        <v>455180000</v>
      </c>
      <c r="G29" s="20">
        <v>874454000</v>
      </c>
    </row>
    <row r="30" spans="1:7" x14ac:dyDescent="0.35">
      <c r="A30" s="6" t="s">
        <v>11</v>
      </c>
      <c r="B30" s="20">
        <v>24981000</v>
      </c>
      <c r="C30" s="20">
        <v>72675000</v>
      </c>
      <c r="D30" s="20">
        <v>206010000</v>
      </c>
      <c r="E30" s="20">
        <v>249306000</v>
      </c>
      <c r="F30" s="20">
        <v>345008000</v>
      </c>
      <c r="G30" s="20">
        <v>897980000</v>
      </c>
    </row>
    <row r="31" spans="1:7" x14ac:dyDescent="0.35">
      <c r="A31" s="6" t="s">
        <v>16</v>
      </c>
      <c r="B31" s="20">
        <v>51000</v>
      </c>
      <c r="C31" s="20">
        <v>2018000</v>
      </c>
      <c r="D31" s="20">
        <v>11576000</v>
      </c>
      <c r="E31" s="20">
        <v>14346000</v>
      </c>
      <c r="F31" s="20">
        <v>23505000</v>
      </c>
      <c r="G31" s="20">
        <v>51496000</v>
      </c>
    </row>
    <row r="32" spans="1:7" x14ac:dyDescent="0.35">
      <c r="A32" s="6" t="s">
        <v>29</v>
      </c>
      <c r="B32" s="20">
        <v>665233370</v>
      </c>
      <c r="C32" s="20">
        <v>1722297100</v>
      </c>
      <c r="D32" s="20">
        <v>4655830819</v>
      </c>
      <c r="E32" s="20">
        <v>5654435375</v>
      </c>
      <c r="F32" s="20">
        <v>8515706670</v>
      </c>
      <c r="G32" s="20">
        <v>21213503334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2471-9F5B-4D04-8E11-E3D01275D8BE}">
  <sheetPr codeName="Sheet8"/>
  <dimension ref="A1:D136"/>
  <sheetViews>
    <sheetView workbookViewId="0">
      <selection activeCell="F36" sqref="F36"/>
    </sheetView>
  </sheetViews>
  <sheetFormatPr defaultRowHeight="14.5" x14ac:dyDescent="0.35"/>
  <cols>
    <col min="1" max="1" width="19.08984375" bestFit="1" customWidth="1"/>
    <col min="2" max="2" width="14.81640625" bestFit="1" customWidth="1"/>
    <col min="6" max="6" width="9.81640625" bestFit="1" customWidth="1"/>
  </cols>
  <sheetData>
    <row r="1" spans="1:4" x14ac:dyDescent="0.35">
      <c r="A1" s="3" t="s">
        <v>0</v>
      </c>
      <c r="B1" s="3" t="s">
        <v>42</v>
      </c>
      <c r="C1" s="31" t="s">
        <v>30</v>
      </c>
      <c r="D1" t="s">
        <v>57</v>
      </c>
    </row>
    <row r="2" spans="1:4" x14ac:dyDescent="0.35">
      <c r="A2" s="4" t="s">
        <v>1</v>
      </c>
      <c r="B2" s="7">
        <v>39916000</v>
      </c>
      <c r="C2" s="4">
        <v>1910</v>
      </c>
      <c r="D2">
        <v>32.1</v>
      </c>
    </row>
    <row r="3" spans="1:4" x14ac:dyDescent="0.35">
      <c r="A3" s="1" t="s">
        <v>2</v>
      </c>
      <c r="B3" s="2">
        <v>4250000</v>
      </c>
      <c r="C3" s="1">
        <v>1910</v>
      </c>
      <c r="D3">
        <v>12.9</v>
      </c>
    </row>
    <row r="4" spans="1:4" x14ac:dyDescent="0.35">
      <c r="A4" s="1" t="s">
        <v>3</v>
      </c>
      <c r="B4" s="2">
        <v>871000</v>
      </c>
      <c r="C4" s="1">
        <v>1910</v>
      </c>
      <c r="D4">
        <v>4.5</v>
      </c>
    </row>
    <row r="5" spans="1:4" x14ac:dyDescent="0.35">
      <c r="A5" s="1" t="s">
        <v>4</v>
      </c>
      <c r="B5" s="2">
        <v>26275000</v>
      </c>
      <c r="C5" s="1">
        <v>1910</v>
      </c>
      <c r="D5">
        <v>82.2</v>
      </c>
    </row>
    <row r="6" spans="1:4" x14ac:dyDescent="0.35">
      <c r="A6" s="1" t="s">
        <v>5</v>
      </c>
      <c r="B6" s="2">
        <v>36800</v>
      </c>
      <c r="C6" s="1">
        <v>1910</v>
      </c>
      <c r="D6">
        <v>0.5</v>
      </c>
    </row>
    <row r="7" spans="1:4" x14ac:dyDescent="0.35">
      <c r="A7" s="1" t="s">
        <v>6</v>
      </c>
      <c r="B7" s="2">
        <v>8482000</v>
      </c>
      <c r="C7" s="1">
        <v>1910</v>
      </c>
      <c r="D7">
        <v>25.5</v>
      </c>
    </row>
    <row r="8" spans="1:4" x14ac:dyDescent="0.35">
      <c r="A8" s="4" t="s">
        <v>7</v>
      </c>
      <c r="B8" s="7">
        <v>171690000</v>
      </c>
      <c r="C8" s="4">
        <v>1910</v>
      </c>
      <c r="D8">
        <v>16.7</v>
      </c>
    </row>
    <row r="9" spans="1:4" x14ac:dyDescent="0.35">
      <c r="A9" s="1" t="s">
        <v>8</v>
      </c>
      <c r="B9" s="2">
        <v>24450000</v>
      </c>
      <c r="C9" s="1">
        <v>1910</v>
      </c>
      <c r="D9">
        <v>4.4000000000000004</v>
      </c>
    </row>
    <row r="10" spans="1:4" x14ac:dyDescent="0.35">
      <c r="A10" s="1" t="s">
        <v>9</v>
      </c>
      <c r="B10" s="2">
        <v>102025000</v>
      </c>
      <c r="C10" s="1">
        <v>1910</v>
      </c>
      <c r="D10">
        <v>29.5</v>
      </c>
    </row>
    <row r="11" spans="1:4" x14ac:dyDescent="0.35">
      <c r="A11" s="1" t="s">
        <v>10</v>
      </c>
      <c r="B11" s="2">
        <v>20234000</v>
      </c>
      <c r="C11" s="1">
        <v>1910</v>
      </c>
      <c r="D11">
        <v>21.6</v>
      </c>
    </row>
    <row r="12" spans="1:4" x14ac:dyDescent="0.35">
      <c r="A12" s="1" t="s">
        <v>11</v>
      </c>
      <c r="B12" s="2">
        <v>24981000</v>
      </c>
      <c r="C12" s="1">
        <v>1910</v>
      </c>
      <c r="D12">
        <v>75.7</v>
      </c>
    </row>
    <row r="13" spans="1:4" x14ac:dyDescent="0.35">
      <c r="A13" s="4" t="s">
        <v>12</v>
      </c>
      <c r="B13" s="7">
        <v>10048000</v>
      </c>
      <c r="C13" s="4">
        <v>1910</v>
      </c>
      <c r="D13">
        <v>2.4</v>
      </c>
    </row>
    <row r="14" spans="1:4" x14ac:dyDescent="0.35">
      <c r="A14" s="1" t="s">
        <v>13</v>
      </c>
      <c r="B14" s="2">
        <v>7920000</v>
      </c>
      <c r="C14" s="1">
        <v>1910</v>
      </c>
      <c r="D14">
        <v>4.4000000000000004</v>
      </c>
    </row>
    <row r="15" spans="1:4" x14ac:dyDescent="0.35">
      <c r="A15" s="1" t="s">
        <v>14</v>
      </c>
      <c r="B15" s="2">
        <v>570</v>
      </c>
      <c r="C15" s="1">
        <v>1910</v>
      </c>
      <c r="D15">
        <v>0</v>
      </c>
    </row>
    <row r="16" spans="1:4" x14ac:dyDescent="0.35">
      <c r="A16" s="1" t="s">
        <v>15</v>
      </c>
      <c r="B16" s="2">
        <v>2077000</v>
      </c>
      <c r="C16" s="1">
        <v>1910</v>
      </c>
      <c r="D16">
        <v>2.7</v>
      </c>
    </row>
    <row r="17" spans="1:4" x14ac:dyDescent="0.35">
      <c r="A17" s="1" t="s">
        <v>16</v>
      </c>
      <c r="B17" s="2">
        <v>51000</v>
      </c>
      <c r="C17" s="1">
        <v>1910</v>
      </c>
      <c r="D17">
        <v>0</v>
      </c>
    </row>
    <row r="18" spans="1:4" x14ac:dyDescent="0.35">
      <c r="A18" s="4" t="s">
        <v>17</v>
      </c>
      <c r="B18" s="7">
        <v>67800</v>
      </c>
      <c r="C18" s="4">
        <v>1910</v>
      </c>
      <c r="D18">
        <v>0.1</v>
      </c>
    </row>
    <row r="19" spans="1:4" x14ac:dyDescent="0.35">
      <c r="A19" s="1" t="s">
        <v>18</v>
      </c>
      <c r="B19" s="2">
        <v>18000</v>
      </c>
      <c r="C19" s="1">
        <v>1910</v>
      </c>
      <c r="D19">
        <v>0.2</v>
      </c>
    </row>
    <row r="20" spans="1:4" x14ac:dyDescent="0.35">
      <c r="A20" s="1" t="s">
        <v>19</v>
      </c>
      <c r="B20" s="2">
        <v>2500</v>
      </c>
      <c r="C20" s="1">
        <v>1910</v>
      </c>
      <c r="D20">
        <v>0</v>
      </c>
    </row>
    <row r="21" spans="1:4" x14ac:dyDescent="0.35">
      <c r="A21" s="1" t="s">
        <v>20</v>
      </c>
      <c r="B21" s="2">
        <v>47300</v>
      </c>
      <c r="C21" s="1">
        <v>1910</v>
      </c>
      <c r="D21">
        <v>0.1</v>
      </c>
    </row>
    <row r="22" spans="1:4" x14ac:dyDescent="0.35">
      <c r="A22" s="4" t="s">
        <v>21</v>
      </c>
      <c r="B22" s="7">
        <v>11700</v>
      </c>
      <c r="C22" s="4">
        <v>1910</v>
      </c>
      <c r="D22">
        <v>0</v>
      </c>
    </row>
    <row r="23" spans="1:4" x14ac:dyDescent="0.35">
      <c r="A23" s="4" t="s">
        <v>22</v>
      </c>
      <c r="B23" s="7">
        <v>14800</v>
      </c>
      <c r="C23" s="4">
        <v>1910</v>
      </c>
      <c r="D23">
        <v>0.2</v>
      </c>
    </row>
    <row r="24" spans="1:4" x14ac:dyDescent="0.35">
      <c r="A24" s="1" t="s">
        <v>23</v>
      </c>
      <c r="B24" s="2">
        <v>11800</v>
      </c>
      <c r="C24" s="1">
        <v>1910</v>
      </c>
      <c r="D24">
        <v>0.2</v>
      </c>
    </row>
    <row r="25" spans="1:4" x14ac:dyDescent="0.35">
      <c r="A25" s="1" t="s">
        <v>24</v>
      </c>
      <c r="B25" s="2">
        <v>3100</v>
      </c>
      <c r="C25" s="1">
        <v>1910</v>
      </c>
      <c r="D25">
        <v>0.2</v>
      </c>
    </row>
    <row r="26" spans="1:4" x14ac:dyDescent="0.35">
      <c r="A26" s="1" t="s">
        <v>25</v>
      </c>
      <c r="B26" s="2">
        <v>0</v>
      </c>
      <c r="C26" s="1">
        <v>1910</v>
      </c>
      <c r="D26">
        <v>0</v>
      </c>
    </row>
    <row r="27" spans="1:4" x14ac:dyDescent="0.35">
      <c r="A27" s="1" t="s">
        <v>26</v>
      </c>
      <c r="B27" s="2">
        <v>0</v>
      </c>
      <c r="C27" s="1">
        <v>1910</v>
      </c>
      <c r="D27">
        <v>0</v>
      </c>
    </row>
    <row r="28" spans="1:4" x14ac:dyDescent="0.35">
      <c r="A28" s="4" t="s">
        <v>27</v>
      </c>
      <c r="B28" s="7">
        <v>221749000</v>
      </c>
      <c r="C28" s="4">
        <v>1910</v>
      </c>
      <c r="D28">
        <v>12.6</v>
      </c>
    </row>
    <row r="29" spans="1:4" x14ac:dyDescent="0.35">
      <c r="A29" s="4" t="s">
        <v>1</v>
      </c>
      <c r="B29" s="7">
        <f>SUM(B30:B34)</f>
        <v>148210000</v>
      </c>
      <c r="C29" s="4">
        <v>1970</v>
      </c>
      <c r="D29">
        <v>40.6</v>
      </c>
    </row>
    <row r="30" spans="1:4" x14ac:dyDescent="0.35">
      <c r="A30" s="1" t="s">
        <v>2</v>
      </c>
      <c r="B30" s="2">
        <v>21574000</v>
      </c>
      <c r="C30" s="1">
        <v>1970</v>
      </c>
      <c r="D30">
        <v>19.5</v>
      </c>
    </row>
    <row r="31" spans="1:4" x14ac:dyDescent="0.35">
      <c r="A31" s="1" t="s">
        <v>3</v>
      </c>
      <c r="B31" s="2">
        <v>3494000</v>
      </c>
      <c r="C31" s="1">
        <v>1970</v>
      </c>
      <c r="D31">
        <v>8.6</v>
      </c>
    </row>
    <row r="32" spans="1:4" x14ac:dyDescent="0.35">
      <c r="A32" s="1" t="s">
        <v>4</v>
      </c>
      <c r="B32" s="2">
        <v>75812000</v>
      </c>
      <c r="C32" s="1">
        <v>1970</v>
      </c>
      <c r="D32">
        <v>92.2</v>
      </c>
    </row>
    <row r="33" spans="1:4" x14ac:dyDescent="0.35">
      <c r="A33" s="1" t="s">
        <v>5</v>
      </c>
      <c r="B33" s="2">
        <v>271000</v>
      </c>
      <c r="C33" s="1">
        <v>1970</v>
      </c>
      <c r="D33">
        <v>1.1000000000000001</v>
      </c>
    </row>
    <row r="34" spans="1:4" x14ac:dyDescent="0.35">
      <c r="A34" s="1" t="s">
        <v>6</v>
      </c>
      <c r="B34" s="2">
        <v>47059000</v>
      </c>
      <c r="C34" s="1">
        <v>1970</v>
      </c>
      <c r="D34">
        <v>44</v>
      </c>
    </row>
    <row r="35" spans="1:4" x14ac:dyDescent="0.35">
      <c r="A35" s="4" t="s">
        <v>7</v>
      </c>
      <c r="B35" s="7">
        <f>SUM(B36:B39)</f>
        <v>406559000</v>
      </c>
      <c r="C35" s="4">
        <v>1970</v>
      </c>
      <c r="D35">
        <v>18.899999999999999</v>
      </c>
    </row>
    <row r="36" spans="1:4" x14ac:dyDescent="0.35">
      <c r="A36" s="1" t="s">
        <v>8</v>
      </c>
      <c r="B36" s="2">
        <v>12103000</v>
      </c>
      <c r="C36" s="1">
        <v>1970</v>
      </c>
      <c r="D36">
        <v>1.2</v>
      </c>
    </row>
    <row r="37" spans="1:4" x14ac:dyDescent="0.35">
      <c r="A37" s="1" t="s">
        <v>9</v>
      </c>
      <c r="B37" s="2">
        <v>224849000</v>
      </c>
      <c r="C37" s="1">
        <v>1970</v>
      </c>
      <c r="D37">
        <v>68.3</v>
      </c>
    </row>
    <row r="38" spans="1:4" x14ac:dyDescent="0.35">
      <c r="A38" s="1" t="s">
        <v>10</v>
      </c>
      <c r="B38" s="2">
        <v>96932000</v>
      </c>
      <c r="C38" s="1">
        <v>1970</v>
      </c>
      <c r="D38">
        <v>34.6</v>
      </c>
    </row>
    <row r="39" spans="1:4" x14ac:dyDescent="0.35">
      <c r="A39" s="1" t="s">
        <v>11</v>
      </c>
      <c r="B39" s="2">
        <v>72675000</v>
      </c>
      <c r="C39" s="1">
        <v>1970</v>
      </c>
      <c r="D39">
        <v>82.5</v>
      </c>
    </row>
    <row r="40" spans="1:4" x14ac:dyDescent="0.35">
      <c r="A40" s="4" t="s">
        <v>12</v>
      </c>
      <c r="B40" s="7">
        <f>SUM(B41:B44)</f>
        <v>18273000</v>
      </c>
      <c r="C40" s="4">
        <v>1970</v>
      </c>
      <c r="D40">
        <v>2.8</v>
      </c>
    </row>
    <row r="41" spans="1:4" x14ac:dyDescent="0.35">
      <c r="A41" s="1" t="s">
        <v>13</v>
      </c>
      <c r="B41" s="2">
        <v>11545000</v>
      </c>
      <c r="C41" s="1">
        <v>1970</v>
      </c>
      <c r="D41">
        <v>4.2</v>
      </c>
    </row>
    <row r="42" spans="1:4" x14ac:dyDescent="0.35">
      <c r="A42" s="1" t="s">
        <v>14</v>
      </c>
      <c r="B42" s="2">
        <v>676000</v>
      </c>
      <c r="C42" s="1">
        <v>1970</v>
      </c>
      <c r="D42">
        <v>0.8</v>
      </c>
    </row>
    <row r="43" spans="1:4" x14ac:dyDescent="0.35">
      <c r="A43" s="1" t="s">
        <v>15</v>
      </c>
      <c r="B43" s="2">
        <v>4034000</v>
      </c>
      <c r="C43" s="1">
        <v>1970</v>
      </c>
      <c r="D43">
        <v>3.2</v>
      </c>
    </row>
    <row r="44" spans="1:4" x14ac:dyDescent="0.35">
      <c r="A44" s="1" t="s">
        <v>16</v>
      </c>
      <c r="B44" s="2">
        <v>2018000</v>
      </c>
      <c r="C44" s="1">
        <v>1970</v>
      </c>
      <c r="D44">
        <v>1.2</v>
      </c>
    </row>
    <row r="45" spans="1:4" x14ac:dyDescent="0.35">
      <c r="A45" s="4" t="s">
        <v>17</v>
      </c>
      <c r="B45" s="7">
        <f>SUM(B46:B48)</f>
        <v>424800</v>
      </c>
      <c r="C45" s="4">
        <v>1970</v>
      </c>
      <c r="D45">
        <v>0.1</v>
      </c>
    </row>
    <row r="46" spans="1:4" x14ac:dyDescent="0.35">
      <c r="A46" s="1" t="s">
        <v>18</v>
      </c>
      <c r="B46" s="2">
        <v>70200</v>
      </c>
      <c r="C46" s="1">
        <v>1970</v>
      </c>
      <c r="D46">
        <v>0.3</v>
      </c>
    </row>
    <row r="47" spans="1:4" x14ac:dyDescent="0.35">
      <c r="A47" s="1" t="s">
        <v>19</v>
      </c>
      <c r="B47" s="2">
        <v>46600</v>
      </c>
      <c r="C47" s="1">
        <v>1970</v>
      </c>
      <c r="D47">
        <v>0.1</v>
      </c>
    </row>
    <row r="48" spans="1:4" x14ac:dyDescent="0.35">
      <c r="A48" s="1" t="s">
        <v>20</v>
      </c>
      <c r="B48" s="2">
        <v>308000</v>
      </c>
      <c r="C48" s="1">
        <v>1970</v>
      </c>
      <c r="D48">
        <v>0.2</v>
      </c>
    </row>
    <row r="49" spans="1:4" x14ac:dyDescent="0.35">
      <c r="A49" s="4" t="s">
        <v>21</v>
      </c>
      <c r="B49" s="7">
        <v>842000</v>
      </c>
      <c r="C49" s="4">
        <v>1970</v>
      </c>
      <c r="D49">
        <v>0.4</v>
      </c>
    </row>
    <row r="50" spans="1:4" x14ac:dyDescent="0.35">
      <c r="A50" s="4" t="s">
        <v>22</v>
      </c>
      <c r="B50" s="7">
        <f>SUM(B51:B54)</f>
        <v>70900</v>
      </c>
      <c r="C50" s="4">
        <v>1970</v>
      </c>
      <c r="D50">
        <v>0.4</v>
      </c>
    </row>
    <row r="51" spans="1:4" x14ac:dyDescent="0.35">
      <c r="A51" s="1" t="s">
        <v>23</v>
      </c>
      <c r="B51" s="2">
        <v>26000</v>
      </c>
      <c r="C51" s="1">
        <v>1970</v>
      </c>
      <c r="D51">
        <v>0.2</v>
      </c>
    </row>
    <row r="52" spans="1:4" x14ac:dyDescent="0.35">
      <c r="A52" s="1" t="s">
        <v>24</v>
      </c>
      <c r="B52" s="2">
        <v>44900</v>
      </c>
      <c r="C52" s="1">
        <v>1970</v>
      </c>
      <c r="D52">
        <v>1.3</v>
      </c>
    </row>
    <row r="53" spans="1:4" x14ac:dyDescent="0.35">
      <c r="A53" s="1" t="s">
        <v>25</v>
      </c>
      <c r="B53" s="2">
        <v>0</v>
      </c>
      <c r="C53" s="1">
        <v>1970</v>
      </c>
      <c r="D53">
        <v>0</v>
      </c>
    </row>
    <row r="54" spans="1:4" x14ac:dyDescent="0.35">
      <c r="A54" s="1" t="s">
        <v>26</v>
      </c>
      <c r="B54" s="2">
        <v>0</v>
      </c>
      <c r="C54" s="1">
        <v>1970</v>
      </c>
      <c r="D54">
        <v>0</v>
      </c>
    </row>
    <row r="55" spans="1:4" x14ac:dyDescent="0.35">
      <c r="A55" s="4" t="s">
        <v>27</v>
      </c>
      <c r="B55" s="7">
        <f>SUM(B29,B35,B40,B45,B49,B50)</f>
        <v>574379700</v>
      </c>
      <c r="C55" s="4">
        <v>1970</v>
      </c>
      <c r="D55">
        <v>15.5</v>
      </c>
    </row>
    <row r="56" spans="1:4" x14ac:dyDescent="0.35">
      <c r="A56" s="4" t="s">
        <v>1</v>
      </c>
      <c r="B56" s="7">
        <v>425860000</v>
      </c>
      <c r="C56" s="4">
        <v>2010</v>
      </c>
      <c r="D56">
        <v>41.7</v>
      </c>
    </row>
    <row r="57" spans="1:4" x14ac:dyDescent="0.35">
      <c r="A57" s="1" t="s">
        <v>2</v>
      </c>
      <c r="B57" s="2">
        <v>70824000</v>
      </c>
      <c r="C57" s="1">
        <v>2010</v>
      </c>
      <c r="D57">
        <v>21.9</v>
      </c>
    </row>
    <row r="58" spans="1:4" x14ac:dyDescent="0.35">
      <c r="A58" s="1" t="s">
        <v>3</v>
      </c>
      <c r="B58" s="2">
        <v>12226000</v>
      </c>
      <c r="C58" s="1">
        <v>2010</v>
      </c>
      <c r="D58">
        <v>9.6999999999999993</v>
      </c>
    </row>
    <row r="59" spans="1:4" x14ac:dyDescent="0.35">
      <c r="A59" s="1" t="s">
        <v>4</v>
      </c>
      <c r="B59" s="2">
        <v>186697000</v>
      </c>
      <c r="C59" s="1">
        <v>2010</v>
      </c>
      <c r="D59">
        <v>89.1</v>
      </c>
    </row>
    <row r="60" spans="1:4" x14ac:dyDescent="0.35">
      <c r="A60" s="1" t="s">
        <v>5</v>
      </c>
      <c r="B60" s="2">
        <v>887000</v>
      </c>
      <c r="C60" s="1">
        <v>2010</v>
      </c>
      <c r="D60">
        <v>1.5</v>
      </c>
    </row>
    <row r="61" spans="1:4" x14ac:dyDescent="0.35">
      <c r="A61" s="1" t="s">
        <v>6</v>
      </c>
      <c r="B61" s="2">
        <v>155227000</v>
      </c>
      <c r="C61" s="1">
        <v>2010</v>
      </c>
      <c r="D61">
        <v>51</v>
      </c>
    </row>
    <row r="62" spans="1:4" x14ac:dyDescent="0.35">
      <c r="A62" s="4" t="s">
        <v>7</v>
      </c>
      <c r="B62" s="7">
        <v>1078854000</v>
      </c>
      <c r="C62" s="4">
        <v>2010</v>
      </c>
      <c r="D62">
        <v>25.9</v>
      </c>
    </row>
    <row r="63" spans="1:4" x14ac:dyDescent="0.35">
      <c r="A63" s="1" t="s">
        <v>8</v>
      </c>
      <c r="B63" s="2">
        <v>21601000</v>
      </c>
      <c r="C63" s="1">
        <v>2010</v>
      </c>
      <c r="D63">
        <v>1.4</v>
      </c>
    </row>
    <row r="64" spans="1:4" x14ac:dyDescent="0.35">
      <c r="A64" s="1" t="s">
        <v>9</v>
      </c>
      <c r="B64" s="2">
        <v>632333000</v>
      </c>
      <c r="C64" s="1">
        <v>2010</v>
      </c>
      <c r="D64">
        <v>35.799999999999997</v>
      </c>
    </row>
    <row r="65" spans="1:4" x14ac:dyDescent="0.35">
      <c r="A65" s="1" t="s">
        <v>10</v>
      </c>
      <c r="B65" s="2">
        <v>218910000</v>
      </c>
      <c r="C65" s="1">
        <v>2010</v>
      </c>
      <c r="D65">
        <v>36.9</v>
      </c>
    </row>
    <row r="66" spans="1:4" x14ac:dyDescent="0.35">
      <c r="A66" s="1" t="s">
        <v>11</v>
      </c>
      <c r="B66" s="2">
        <v>206010000</v>
      </c>
      <c r="C66" s="1">
        <v>2010</v>
      </c>
      <c r="D66">
        <v>88.8</v>
      </c>
    </row>
    <row r="67" spans="1:4" x14ac:dyDescent="0.35">
      <c r="A67" s="4" t="s">
        <v>12</v>
      </c>
      <c r="B67" s="7">
        <v>41492000</v>
      </c>
      <c r="C67" s="4">
        <v>2010</v>
      </c>
      <c r="D67">
        <v>5.6</v>
      </c>
    </row>
    <row r="68" spans="1:4" x14ac:dyDescent="0.35">
      <c r="A68" s="1" t="s">
        <v>13</v>
      </c>
      <c r="B68" s="2">
        <v>16776000</v>
      </c>
      <c r="C68" s="1">
        <v>2010</v>
      </c>
      <c r="D68">
        <v>5.7</v>
      </c>
    </row>
    <row r="69" spans="1:4" x14ac:dyDescent="0.35">
      <c r="A69" s="1" t="s">
        <v>14</v>
      </c>
      <c r="B69" s="2">
        <v>2865000</v>
      </c>
      <c r="C69" s="1">
        <v>2010</v>
      </c>
      <c r="D69">
        <v>2.9</v>
      </c>
    </row>
    <row r="70" spans="1:4" x14ac:dyDescent="0.35">
      <c r="A70" s="1" t="s">
        <v>15</v>
      </c>
      <c r="B70" s="2">
        <v>10276000</v>
      </c>
      <c r="C70" s="1">
        <v>2010</v>
      </c>
      <c r="D70">
        <v>6.6</v>
      </c>
    </row>
    <row r="71" spans="1:4" x14ac:dyDescent="0.35">
      <c r="A71" s="1" t="s">
        <v>16</v>
      </c>
      <c r="B71" s="2">
        <v>11576000</v>
      </c>
      <c r="C71" s="1">
        <v>2010</v>
      </c>
      <c r="D71">
        <v>6.1</v>
      </c>
    </row>
    <row r="72" spans="1:4" x14ac:dyDescent="0.35">
      <c r="A72" s="4" t="s">
        <v>17</v>
      </c>
      <c r="B72" s="7">
        <v>1527000</v>
      </c>
      <c r="C72" s="4">
        <v>2010</v>
      </c>
      <c r="D72">
        <v>0.3</v>
      </c>
    </row>
    <row r="73" spans="1:4" x14ac:dyDescent="0.35">
      <c r="A73" s="1" t="s">
        <v>18</v>
      </c>
      <c r="B73" s="2">
        <v>114000</v>
      </c>
      <c r="C73" s="1">
        <v>2010</v>
      </c>
      <c r="D73">
        <v>0.3</v>
      </c>
    </row>
    <row r="74" spans="1:4" x14ac:dyDescent="0.35">
      <c r="A74" s="1" t="s">
        <v>19</v>
      </c>
      <c r="B74" s="2">
        <v>148000</v>
      </c>
      <c r="C74" s="1">
        <v>2010</v>
      </c>
      <c r="D74">
        <v>0.1</v>
      </c>
    </row>
    <row r="75" spans="1:4" x14ac:dyDescent="0.35">
      <c r="A75" s="1" t="s">
        <v>20</v>
      </c>
      <c r="B75" s="2">
        <v>1265000</v>
      </c>
      <c r="C75" s="1">
        <v>2010</v>
      </c>
      <c r="D75">
        <v>0.3</v>
      </c>
    </row>
    <row r="76" spans="1:4" x14ac:dyDescent="0.35">
      <c r="A76" s="4" t="s">
        <v>21</v>
      </c>
      <c r="B76" s="7">
        <v>5492000</v>
      </c>
      <c r="C76" s="4">
        <v>2010</v>
      </c>
      <c r="D76">
        <v>1.6</v>
      </c>
    </row>
    <row r="77" spans="1:4" x14ac:dyDescent="0.35">
      <c r="A77" s="4" t="s">
        <v>22</v>
      </c>
      <c r="B77" s="7">
        <v>549000</v>
      </c>
      <c r="C77" s="4">
        <v>2010</v>
      </c>
      <c r="D77">
        <v>1.5</v>
      </c>
    </row>
    <row r="78" spans="1:4" x14ac:dyDescent="0.35">
      <c r="A78" s="1" t="s">
        <v>23</v>
      </c>
      <c r="B78" s="2">
        <v>484000</v>
      </c>
      <c r="C78" s="1">
        <v>2010</v>
      </c>
      <c r="D78">
        <v>1.8</v>
      </c>
    </row>
    <row r="79" spans="1:4" x14ac:dyDescent="0.35">
      <c r="A79" s="1" t="s">
        <v>24</v>
      </c>
      <c r="B79" s="2">
        <v>63800</v>
      </c>
      <c r="C79" s="1">
        <v>2010</v>
      </c>
      <c r="D79">
        <v>0.7</v>
      </c>
    </row>
    <row r="80" spans="1:4" x14ac:dyDescent="0.35">
      <c r="A80" s="1" t="s">
        <v>25</v>
      </c>
      <c r="B80" s="2">
        <v>950</v>
      </c>
      <c r="C80" s="1">
        <v>2010</v>
      </c>
      <c r="D80">
        <v>0.2</v>
      </c>
    </row>
    <row r="81" spans="1:4" x14ac:dyDescent="0.35">
      <c r="A81" s="1" t="s">
        <v>26</v>
      </c>
      <c r="B81" s="2">
        <v>69</v>
      </c>
      <c r="C81" s="1">
        <v>2010</v>
      </c>
      <c r="D81">
        <v>0</v>
      </c>
    </row>
    <row r="82" spans="1:4" x14ac:dyDescent="0.35">
      <c r="A82" s="4" t="s">
        <v>27</v>
      </c>
      <c r="B82" s="7">
        <v>1553773000</v>
      </c>
      <c r="C82" s="4">
        <v>2010</v>
      </c>
      <c r="D82">
        <v>22.5</v>
      </c>
    </row>
    <row r="83" spans="1:4" x14ac:dyDescent="0.35">
      <c r="A83" s="4" t="s">
        <v>1</v>
      </c>
      <c r="B83" s="7">
        <v>556923000</v>
      </c>
      <c r="C83" s="4">
        <v>2020</v>
      </c>
      <c r="D83">
        <v>41.5</v>
      </c>
    </row>
    <row r="84" spans="1:4" x14ac:dyDescent="0.35">
      <c r="A84" s="1" t="s">
        <v>2</v>
      </c>
      <c r="B84" s="2">
        <v>98610000</v>
      </c>
      <c r="C84" s="1">
        <v>2020</v>
      </c>
      <c r="D84">
        <v>22.1</v>
      </c>
    </row>
    <row r="85" spans="1:4" x14ac:dyDescent="0.35">
      <c r="A85" s="1" t="s">
        <v>3</v>
      </c>
      <c r="B85" s="2">
        <v>17310000</v>
      </c>
      <c r="C85" s="1">
        <v>2020</v>
      </c>
      <c r="D85">
        <v>9.6</v>
      </c>
    </row>
    <row r="86" spans="1:4" x14ac:dyDescent="0.35">
      <c r="A86" s="1" t="s">
        <v>4</v>
      </c>
      <c r="B86" s="2">
        <v>231451000</v>
      </c>
      <c r="C86" s="1">
        <v>2020</v>
      </c>
      <c r="D86">
        <v>94</v>
      </c>
    </row>
    <row r="87" spans="1:4" x14ac:dyDescent="0.35">
      <c r="A87" s="1" t="s">
        <v>5</v>
      </c>
      <c r="B87" s="2">
        <v>1046000</v>
      </c>
      <c r="C87" s="1">
        <v>2020</v>
      </c>
      <c r="D87">
        <v>1.6</v>
      </c>
    </row>
    <row r="88" spans="1:4" x14ac:dyDescent="0.35">
      <c r="A88" s="1" t="s">
        <v>6</v>
      </c>
      <c r="B88" s="2">
        <v>208506000</v>
      </c>
      <c r="C88" s="1">
        <v>2020</v>
      </c>
      <c r="D88">
        <v>51.9</v>
      </c>
    </row>
    <row r="89" spans="1:4" x14ac:dyDescent="0.35">
      <c r="A89" s="4" t="s">
        <v>7</v>
      </c>
      <c r="B89" s="7">
        <v>1270800000</v>
      </c>
      <c r="C89" s="4">
        <v>2020</v>
      </c>
      <c r="D89">
        <v>27.4</v>
      </c>
    </row>
    <row r="90" spans="1:4" x14ac:dyDescent="0.35">
      <c r="A90" s="1" t="s">
        <v>8</v>
      </c>
      <c r="B90" s="2">
        <v>24371000</v>
      </c>
      <c r="C90" s="1">
        <v>2020</v>
      </c>
      <c r="D90">
        <v>1.5</v>
      </c>
    </row>
    <row r="91" spans="1:4" x14ac:dyDescent="0.35">
      <c r="A91" s="1" t="s">
        <v>9</v>
      </c>
      <c r="B91" s="2">
        <v>748532000</v>
      </c>
      <c r="C91" s="1">
        <v>2020</v>
      </c>
      <c r="D91">
        <v>37.200000000000003</v>
      </c>
    </row>
    <row r="92" spans="1:4" x14ac:dyDescent="0.35">
      <c r="A92" s="1" t="s">
        <v>10</v>
      </c>
      <c r="B92" s="2">
        <v>248591000</v>
      </c>
      <c r="C92" s="1">
        <v>2020</v>
      </c>
      <c r="D92">
        <v>37.200000000000003</v>
      </c>
    </row>
    <row r="93" spans="1:4" x14ac:dyDescent="0.35">
      <c r="A93" s="1" t="s">
        <v>11</v>
      </c>
      <c r="B93" s="2">
        <v>249306000</v>
      </c>
      <c r="C93" s="1">
        <v>2020</v>
      </c>
      <c r="D93">
        <v>89.2</v>
      </c>
    </row>
    <row r="94" spans="1:4" x14ac:dyDescent="0.35">
      <c r="A94" s="4" t="s">
        <v>12</v>
      </c>
      <c r="B94" s="7">
        <v>50647000</v>
      </c>
      <c r="C94" s="4">
        <v>2020</v>
      </c>
      <c r="D94">
        <v>6.8</v>
      </c>
    </row>
    <row r="95" spans="1:4" x14ac:dyDescent="0.35">
      <c r="A95" s="1" t="s">
        <v>13</v>
      </c>
      <c r="B95" s="2">
        <v>19040000</v>
      </c>
      <c r="C95" s="1">
        <v>2020</v>
      </c>
      <c r="D95">
        <v>6.5</v>
      </c>
    </row>
    <row r="96" spans="1:4" x14ac:dyDescent="0.35">
      <c r="A96" s="1" t="s">
        <v>14</v>
      </c>
      <c r="B96" s="2">
        <v>5881000</v>
      </c>
      <c r="C96" s="1">
        <v>2020</v>
      </c>
      <c r="D96">
        <v>5.5</v>
      </c>
    </row>
    <row r="97" spans="1:4" x14ac:dyDescent="0.35">
      <c r="A97" s="1" t="s">
        <v>15</v>
      </c>
      <c r="B97" s="2">
        <v>11381000</v>
      </c>
      <c r="C97" s="1">
        <v>2020</v>
      </c>
      <c r="D97">
        <v>7.5</v>
      </c>
    </row>
    <row r="98" spans="1:4" x14ac:dyDescent="0.35">
      <c r="A98" s="1" t="s">
        <v>16</v>
      </c>
      <c r="B98" s="2">
        <v>14346000</v>
      </c>
      <c r="C98" s="1">
        <v>2020</v>
      </c>
      <c r="D98">
        <v>7.3</v>
      </c>
    </row>
    <row r="99" spans="1:4" x14ac:dyDescent="0.35">
      <c r="A99" s="4" t="s">
        <v>17</v>
      </c>
      <c r="B99" s="7">
        <v>1773000</v>
      </c>
      <c r="C99" s="4">
        <v>2020</v>
      </c>
      <c r="D99">
        <v>0.3</v>
      </c>
    </row>
    <row r="100" spans="1:4" x14ac:dyDescent="0.35">
      <c r="A100" s="1" t="s">
        <v>18</v>
      </c>
      <c r="B100" s="2">
        <v>119000</v>
      </c>
      <c r="C100" s="1">
        <v>2020</v>
      </c>
      <c r="D100">
        <v>0.3</v>
      </c>
    </row>
    <row r="101" spans="1:4" x14ac:dyDescent="0.35">
      <c r="A101" s="1" t="s">
        <v>19</v>
      </c>
      <c r="B101" s="2">
        <v>172000</v>
      </c>
      <c r="C101" s="1">
        <v>2020</v>
      </c>
      <c r="D101">
        <v>0.1</v>
      </c>
    </row>
    <row r="102" spans="1:4" x14ac:dyDescent="0.35">
      <c r="A102" s="1" t="s">
        <v>20</v>
      </c>
      <c r="B102" s="2">
        <v>1482000</v>
      </c>
      <c r="C102" s="1">
        <v>2020</v>
      </c>
      <c r="D102">
        <v>0.3</v>
      </c>
    </row>
    <row r="103" spans="1:4" x14ac:dyDescent="0.35">
      <c r="A103" s="4" t="s">
        <v>21</v>
      </c>
      <c r="B103" s="7">
        <v>5671000</v>
      </c>
      <c r="C103" s="4">
        <v>2020</v>
      </c>
      <c r="D103">
        <v>1.5</v>
      </c>
    </row>
    <row r="104" spans="1:4" x14ac:dyDescent="0.35">
      <c r="A104" s="4" t="s">
        <v>22</v>
      </c>
      <c r="B104" s="7">
        <v>888000</v>
      </c>
      <c r="C104" s="4">
        <v>2020</v>
      </c>
      <c r="D104">
        <v>2.1</v>
      </c>
    </row>
    <row r="105" spans="1:4" x14ac:dyDescent="0.35">
      <c r="A105" s="1" t="s">
        <v>23</v>
      </c>
      <c r="B105" s="2">
        <v>818000</v>
      </c>
      <c r="C105" s="1">
        <v>2020</v>
      </c>
      <c r="D105">
        <v>2.7</v>
      </c>
    </row>
    <row r="106" spans="1:4" x14ac:dyDescent="0.35">
      <c r="A106" s="1" t="s">
        <v>24</v>
      </c>
      <c r="B106" s="2">
        <v>68200</v>
      </c>
      <c r="C106" s="1">
        <v>2020</v>
      </c>
      <c r="D106">
        <v>0.6</v>
      </c>
    </row>
    <row r="107" spans="1:4" x14ac:dyDescent="0.35">
      <c r="A107" s="1" t="s">
        <v>25</v>
      </c>
      <c r="B107" s="2">
        <v>1100</v>
      </c>
      <c r="C107" s="1">
        <v>2020</v>
      </c>
      <c r="D107">
        <v>0.2</v>
      </c>
    </row>
    <row r="108" spans="1:4" x14ac:dyDescent="0.35">
      <c r="A108" s="1" t="s">
        <v>26</v>
      </c>
      <c r="B108" s="2">
        <v>75</v>
      </c>
      <c r="C108" s="1">
        <v>2020</v>
      </c>
      <c r="D108">
        <v>0</v>
      </c>
    </row>
    <row r="109" spans="1:4" x14ac:dyDescent="0.35">
      <c r="A109" s="4" t="s">
        <v>27</v>
      </c>
      <c r="B109" s="7">
        <v>1886702000</v>
      </c>
      <c r="C109" s="4">
        <v>2020</v>
      </c>
      <c r="D109">
        <v>24.2</v>
      </c>
    </row>
    <row r="110" spans="1:4" x14ac:dyDescent="0.35">
      <c r="A110" s="4" t="s">
        <v>1</v>
      </c>
      <c r="B110" s="7">
        <v>1043699000</v>
      </c>
      <c r="C110" s="4">
        <v>2050</v>
      </c>
      <c r="D110">
        <v>41.9</v>
      </c>
    </row>
    <row r="111" spans="1:4" x14ac:dyDescent="0.35">
      <c r="A111" s="1" t="s">
        <v>2</v>
      </c>
      <c r="B111" s="2">
        <v>198812000</v>
      </c>
      <c r="C111" s="1">
        <v>2050</v>
      </c>
      <c r="D111">
        <v>23.4</v>
      </c>
    </row>
    <row r="112" spans="1:4" x14ac:dyDescent="0.35">
      <c r="A112" s="1" t="s">
        <v>3</v>
      </c>
      <c r="B112" s="2">
        <v>35421000</v>
      </c>
      <c r="C112" s="1">
        <v>2050</v>
      </c>
      <c r="D112">
        <v>9.3000000000000007</v>
      </c>
    </row>
    <row r="113" spans="1:4" x14ac:dyDescent="0.35">
      <c r="A113" s="1" t="s">
        <v>4</v>
      </c>
      <c r="B113" s="2">
        <v>352943000</v>
      </c>
      <c r="C113" s="1">
        <v>2050</v>
      </c>
      <c r="D113">
        <v>95</v>
      </c>
    </row>
    <row r="114" spans="1:4" x14ac:dyDescent="0.35">
      <c r="A114" s="1" t="s">
        <v>5</v>
      </c>
      <c r="B114" s="2">
        <v>1342000</v>
      </c>
      <c r="C114" s="1">
        <v>2050</v>
      </c>
      <c r="D114">
        <v>1.5</v>
      </c>
    </row>
    <row r="115" spans="1:4" x14ac:dyDescent="0.35">
      <c r="A115" s="1" t="s">
        <v>6</v>
      </c>
      <c r="B115" s="2">
        <v>455180000</v>
      </c>
      <c r="C115" s="1">
        <v>2050</v>
      </c>
      <c r="D115">
        <v>57.1</v>
      </c>
    </row>
    <row r="116" spans="1:4" x14ac:dyDescent="0.35">
      <c r="A116" s="4" t="s">
        <v>7</v>
      </c>
      <c r="B116" s="7">
        <v>1708609000</v>
      </c>
      <c r="C116" s="4">
        <v>2050</v>
      </c>
      <c r="D116">
        <v>32.299999999999997</v>
      </c>
    </row>
    <row r="117" spans="1:4" x14ac:dyDescent="0.35">
      <c r="A117" s="1" t="s">
        <v>8</v>
      </c>
      <c r="B117" s="2">
        <v>33750000</v>
      </c>
      <c r="C117" s="1">
        <v>2050</v>
      </c>
      <c r="D117">
        <v>2.1</v>
      </c>
    </row>
    <row r="118" spans="1:4" x14ac:dyDescent="0.35">
      <c r="A118" s="1" t="s">
        <v>9</v>
      </c>
      <c r="B118" s="2">
        <v>1027807000</v>
      </c>
      <c r="C118" s="1">
        <v>2050</v>
      </c>
      <c r="D118">
        <v>41.2</v>
      </c>
    </row>
    <row r="119" spans="1:4" x14ac:dyDescent="0.35">
      <c r="A119" s="1" t="s">
        <v>10</v>
      </c>
      <c r="B119" s="2">
        <v>302044000</v>
      </c>
      <c r="C119" s="1">
        <v>2050</v>
      </c>
      <c r="D119">
        <v>38</v>
      </c>
    </row>
    <row r="120" spans="1:4" x14ac:dyDescent="0.35">
      <c r="A120" s="1" t="s">
        <v>11</v>
      </c>
      <c r="B120" s="2">
        <v>345008000</v>
      </c>
      <c r="C120" s="1">
        <v>2050</v>
      </c>
      <c r="D120">
        <v>90.2</v>
      </c>
    </row>
    <row r="121" spans="1:4" x14ac:dyDescent="0.35">
      <c r="A121" s="4" t="s">
        <v>12</v>
      </c>
      <c r="B121" s="7">
        <v>73792000</v>
      </c>
      <c r="C121" s="4">
        <v>2050</v>
      </c>
      <c r="D121">
        <v>10.4</v>
      </c>
    </row>
    <row r="122" spans="1:4" x14ac:dyDescent="0.35">
      <c r="A122" s="1" t="s">
        <v>13</v>
      </c>
      <c r="B122" s="2">
        <v>23076000</v>
      </c>
      <c r="C122" s="1">
        <v>2050</v>
      </c>
      <c r="D122">
        <v>8.8000000000000007</v>
      </c>
    </row>
    <row r="123" spans="1:4" x14ac:dyDescent="0.35">
      <c r="A123" s="1" t="s">
        <v>14</v>
      </c>
      <c r="B123" s="2">
        <v>12123000</v>
      </c>
      <c r="C123" s="1">
        <v>2050</v>
      </c>
      <c r="D123">
        <v>10.5</v>
      </c>
    </row>
    <row r="124" spans="1:4" x14ac:dyDescent="0.35">
      <c r="A124" s="1" t="s">
        <v>15</v>
      </c>
      <c r="B124" s="2">
        <v>15088000</v>
      </c>
      <c r="C124" s="1">
        <v>2050</v>
      </c>
      <c r="D124">
        <v>11</v>
      </c>
    </row>
    <row r="125" spans="1:4" x14ac:dyDescent="0.35">
      <c r="A125" s="1" t="s">
        <v>16</v>
      </c>
      <c r="B125" s="2">
        <v>23505000</v>
      </c>
      <c r="C125" s="1">
        <v>2050</v>
      </c>
      <c r="D125">
        <v>11.9</v>
      </c>
    </row>
    <row r="126" spans="1:4" x14ac:dyDescent="0.35">
      <c r="A126" s="4" t="s">
        <v>17</v>
      </c>
      <c r="B126" s="7">
        <v>2699000</v>
      </c>
      <c r="C126" s="4">
        <v>2050</v>
      </c>
      <c r="D126">
        <v>0.4</v>
      </c>
    </row>
    <row r="127" spans="1:4" x14ac:dyDescent="0.35">
      <c r="A127" s="1" t="s">
        <v>18</v>
      </c>
      <c r="B127" s="2">
        <v>136000</v>
      </c>
      <c r="C127" s="1">
        <v>2050</v>
      </c>
      <c r="D127">
        <v>0.3</v>
      </c>
    </row>
    <row r="128" spans="1:4" x14ac:dyDescent="0.35">
      <c r="A128" s="1" t="s">
        <v>19</v>
      </c>
      <c r="B128" s="2">
        <v>277000</v>
      </c>
      <c r="C128" s="1">
        <v>2050</v>
      </c>
      <c r="D128">
        <v>0.1</v>
      </c>
    </row>
    <row r="129" spans="1:4" x14ac:dyDescent="0.35">
      <c r="A129" s="1" t="s">
        <v>20</v>
      </c>
      <c r="B129" s="2">
        <v>2286000</v>
      </c>
      <c r="C129" s="1">
        <v>2050</v>
      </c>
      <c r="D129">
        <v>0.5</v>
      </c>
    </row>
    <row r="130" spans="1:4" x14ac:dyDescent="0.35">
      <c r="A130" s="4" t="s">
        <v>21</v>
      </c>
      <c r="B130" s="7">
        <v>12551000</v>
      </c>
      <c r="C130" s="4">
        <v>2050</v>
      </c>
      <c r="D130">
        <v>3</v>
      </c>
    </row>
    <row r="131" spans="1:4" x14ac:dyDescent="0.35">
      <c r="A131" s="4" t="s">
        <v>22</v>
      </c>
      <c r="B131" s="7">
        <v>1403000</v>
      </c>
      <c r="C131" s="4">
        <v>2050</v>
      </c>
      <c r="D131">
        <v>2.4</v>
      </c>
    </row>
    <row r="132" spans="1:4" x14ac:dyDescent="0.35">
      <c r="A132" s="1" t="s">
        <v>23</v>
      </c>
      <c r="B132" s="2">
        <v>1320000</v>
      </c>
      <c r="C132" s="1">
        <v>2050</v>
      </c>
      <c r="D132">
        <v>3.4</v>
      </c>
    </row>
    <row r="133" spans="1:4" x14ac:dyDescent="0.35">
      <c r="A133" s="1" t="s">
        <v>24</v>
      </c>
      <c r="B133" s="2">
        <v>80300</v>
      </c>
      <c r="C133" s="1">
        <v>2050</v>
      </c>
      <c r="D133">
        <v>0.5</v>
      </c>
    </row>
    <row r="134" spans="1:4" x14ac:dyDescent="0.35">
      <c r="A134" s="1" t="s">
        <v>25</v>
      </c>
      <c r="B134" s="2">
        <v>2200</v>
      </c>
      <c r="C134" s="1">
        <v>2050</v>
      </c>
      <c r="D134">
        <v>0.3</v>
      </c>
    </row>
    <row r="135" spans="1:4" x14ac:dyDescent="0.35">
      <c r="A135" s="1" t="s">
        <v>26</v>
      </c>
      <c r="B135" s="2">
        <v>170</v>
      </c>
      <c r="C135" s="1">
        <v>2050</v>
      </c>
      <c r="D135">
        <v>0</v>
      </c>
    </row>
    <row r="136" spans="1:4" x14ac:dyDescent="0.35">
      <c r="A136" s="4" t="s">
        <v>27</v>
      </c>
      <c r="B136" s="7">
        <v>2842753000</v>
      </c>
      <c r="C136" s="4">
        <v>2050</v>
      </c>
      <c r="D136">
        <v>29.2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055E-00D3-45C5-B247-98A6F1D1965A}">
  <dimension ref="A1:G28"/>
  <sheetViews>
    <sheetView tabSelected="1" workbookViewId="0">
      <selection activeCell="M16" sqref="M16"/>
    </sheetView>
  </sheetViews>
  <sheetFormatPr defaultRowHeight="14.5" x14ac:dyDescent="0.35"/>
  <cols>
    <col min="1" max="1" width="19.08984375" bestFit="1" customWidth="1"/>
    <col min="2" max="2" width="17.90625" bestFit="1" customWidth="1"/>
    <col min="3" max="3" width="15.54296875" bestFit="1" customWidth="1"/>
    <col min="4" max="4" width="12.1796875" bestFit="1" customWidth="1"/>
    <col min="6" max="6" width="12.1796875" bestFit="1" customWidth="1"/>
  </cols>
  <sheetData>
    <row r="1" spans="1:7" x14ac:dyDescent="0.35">
      <c r="A1" s="3" t="s">
        <v>0</v>
      </c>
      <c r="B1" s="3" t="s">
        <v>58</v>
      </c>
      <c r="C1" s="36" t="s">
        <v>60</v>
      </c>
      <c r="D1" t="s">
        <v>59</v>
      </c>
      <c r="E1" s="36" t="s">
        <v>61</v>
      </c>
      <c r="F1" s="36" t="s">
        <v>62</v>
      </c>
      <c r="G1" s="37" t="s">
        <v>63</v>
      </c>
    </row>
    <row r="2" spans="1:7" x14ac:dyDescent="0.35">
      <c r="A2" s="4" t="s">
        <v>1</v>
      </c>
      <c r="B2" s="7">
        <v>8400</v>
      </c>
      <c r="C2">
        <v>0</v>
      </c>
      <c r="D2" s="7">
        <v>588000</v>
      </c>
      <c r="E2">
        <v>0.2</v>
      </c>
      <c r="F2" s="7">
        <v>6497000</v>
      </c>
      <c r="G2">
        <v>0.6</v>
      </c>
    </row>
    <row r="3" spans="1:7" x14ac:dyDescent="0.35">
      <c r="A3" s="1" t="s">
        <v>2</v>
      </c>
      <c r="B3" s="2">
        <v>220</v>
      </c>
      <c r="C3">
        <v>0</v>
      </c>
      <c r="D3" s="2">
        <v>56100</v>
      </c>
      <c r="E3">
        <v>0.1</v>
      </c>
      <c r="F3" s="2">
        <v>854000</v>
      </c>
      <c r="G3">
        <v>0.3</v>
      </c>
    </row>
    <row r="4" spans="1:7" x14ac:dyDescent="0.35">
      <c r="A4" s="1" t="s">
        <v>3</v>
      </c>
      <c r="B4" s="2">
        <v>0</v>
      </c>
      <c r="C4">
        <v>0</v>
      </c>
      <c r="D4" s="2">
        <v>34400</v>
      </c>
      <c r="E4">
        <v>0.1</v>
      </c>
      <c r="F4" s="2">
        <v>727000</v>
      </c>
      <c r="G4">
        <v>0.6</v>
      </c>
    </row>
    <row r="5" spans="1:7" x14ac:dyDescent="0.35">
      <c r="A5" s="1" t="s">
        <v>4</v>
      </c>
      <c r="B5" s="2">
        <v>5700</v>
      </c>
      <c r="C5">
        <v>0</v>
      </c>
      <c r="D5" s="2">
        <v>228000</v>
      </c>
      <c r="E5">
        <v>0.3</v>
      </c>
      <c r="F5" s="2">
        <v>1267000</v>
      </c>
      <c r="G5">
        <v>0.6</v>
      </c>
    </row>
    <row r="6" spans="1:7" x14ac:dyDescent="0.35">
      <c r="A6" s="1" t="s">
        <v>5</v>
      </c>
      <c r="B6" s="2">
        <v>2500</v>
      </c>
      <c r="C6">
        <v>0</v>
      </c>
      <c r="D6" s="2">
        <v>151000</v>
      </c>
      <c r="E6">
        <v>0.6</v>
      </c>
      <c r="F6" s="2">
        <v>2765000</v>
      </c>
      <c r="G6">
        <v>4.8</v>
      </c>
    </row>
    <row r="7" spans="1:7" x14ac:dyDescent="0.35">
      <c r="A7" s="1" t="s">
        <v>6</v>
      </c>
      <c r="B7" s="2">
        <v>0</v>
      </c>
      <c r="C7">
        <v>0</v>
      </c>
      <c r="D7" s="2">
        <v>119000</v>
      </c>
      <c r="E7">
        <v>0.1</v>
      </c>
      <c r="F7" s="2">
        <v>884000</v>
      </c>
      <c r="G7">
        <v>0.3</v>
      </c>
    </row>
    <row r="8" spans="1:7" x14ac:dyDescent="0.35">
      <c r="A8" s="4" t="s">
        <v>7</v>
      </c>
      <c r="B8" s="7">
        <v>50400</v>
      </c>
      <c r="C8">
        <v>0</v>
      </c>
      <c r="D8" s="7">
        <f>SUM(D9:D12)</f>
        <v>437146000</v>
      </c>
      <c r="E8">
        <v>20.399999999999999</v>
      </c>
      <c r="F8" s="7">
        <v>504762000</v>
      </c>
      <c r="G8">
        <v>12.1</v>
      </c>
    </row>
    <row r="9" spans="1:7" x14ac:dyDescent="0.35">
      <c r="A9" s="1" t="s">
        <v>8</v>
      </c>
      <c r="B9" s="2">
        <v>30900</v>
      </c>
      <c r="C9">
        <v>0</v>
      </c>
      <c r="D9" s="2">
        <v>416136000</v>
      </c>
      <c r="E9">
        <v>41.8</v>
      </c>
      <c r="F9" s="2">
        <v>467232000</v>
      </c>
      <c r="G9">
        <v>29.7</v>
      </c>
    </row>
    <row r="10" spans="1:7" x14ac:dyDescent="0.35">
      <c r="A10" s="1" t="s">
        <v>9</v>
      </c>
      <c r="B10" s="2">
        <v>15800</v>
      </c>
      <c r="C10">
        <v>0</v>
      </c>
      <c r="D10" s="2">
        <v>11429000</v>
      </c>
      <c r="E10">
        <v>1.5</v>
      </c>
      <c r="F10" s="2">
        <v>17302000</v>
      </c>
      <c r="G10">
        <v>1</v>
      </c>
    </row>
    <row r="11" spans="1:7" x14ac:dyDescent="0.35">
      <c r="A11" s="1" t="s">
        <v>10</v>
      </c>
      <c r="B11" s="2">
        <v>2500</v>
      </c>
      <c r="C11">
        <v>0</v>
      </c>
      <c r="D11" s="2">
        <v>5676000</v>
      </c>
      <c r="E11">
        <v>2</v>
      </c>
      <c r="F11" s="2">
        <v>17126000</v>
      </c>
      <c r="G11">
        <v>2.9</v>
      </c>
    </row>
    <row r="12" spans="1:7" x14ac:dyDescent="0.35">
      <c r="A12" s="1" t="s">
        <v>11</v>
      </c>
      <c r="B12" s="2">
        <v>1200</v>
      </c>
      <c r="C12">
        <v>0</v>
      </c>
      <c r="D12" s="2">
        <v>3905000</v>
      </c>
      <c r="E12">
        <v>4.4000000000000004</v>
      </c>
      <c r="F12" s="2">
        <v>3102000</v>
      </c>
      <c r="G12">
        <v>1.3</v>
      </c>
    </row>
    <row r="13" spans="1:7" x14ac:dyDescent="0.35">
      <c r="A13" s="4" t="s">
        <v>12</v>
      </c>
      <c r="B13" s="7">
        <v>1643000</v>
      </c>
      <c r="C13">
        <v>0.4</v>
      </c>
      <c r="D13" s="7">
        <f>SUM(D14:D17)</f>
        <v>87540000</v>
      </c>
      <c r="E13">
        <v>13.3</v>
      </c>
      <c r="F13" s="7">
        <v>93325000</v>
      </c>
      <c r="G13">
        <v>12.6</v>
      </c>
    </row>
    <row r="14" spans="1:7" x14ac:dyDescent="0.35">
      <c r="A14" s="1" t="s">
        <v>13</v>
      </c>
      <c r="B14" s="2">
        <v>306000</v>
      </c>
      <c r="C14">
        <v>0.2</v>
      </c>
      <c r="D14" s="2">
        <v>58326000</v>
      </c>
      <c r="E14">
        <v>21.1</v>
      </c>
      <c r="F14" s="2">
        <v>23612000</v>
      </c>
      <c r="G14">
        <v>8</v>
      </c>
    </row>
    <row r="15" spans="1:7" x14ac:dyDescent="0.35">
      <c r="A15" s="1" t="s">
        <v>14</v>
      </c>
      <c r="B15" s="2">
        <v>836000</v>
      </c>
      <c r="C15">
        <v>1.4</v>
      </c>
      <c r="D15" s="2">
        <v>7930000</v>
      </c>
      <c r="E15">
        <v>9.1</v>
      </c>
      <c r="F15" s="2">
        <v>17568000</v>
      </c>
      <c r="G15">
        <v>17.7</v>
      </c>
    </row>
    <row r="16" spans="1:7" x14ac:dyDescent="0.35">
      <c r="A16" s="1" t="s">
        <v>15</v>
      </c>
      <c r="B16" s="2">
        <v>179000</v>
      </c>
      <c r="C16">
        <v>0.2</v>
      </c>
      <c r="D16" s="2">
        <v>9261000</v>
      </c>
      <c r="E16">
        <v>7.3</v>
      </c>
      <c r="F16" s="2">
        <v>13262000</v>
      </c>
      <c r="G16">
        <v>8.5</v>
      </c>
    </row>
    <row r="17" spans="1:7" x14ac:dyDescent="0.35">
      <c r="A17" s="1" t="s">
        <v>16</v>
      </c>
      <c r="B17" s="2">
        <v>322000</v>
      </c>
      <c r="C17">
        <v>0.3</v>
      </c>
      <c r="D17" s="2">
        <v>12023000</v>
      </c>
      <c r="E17">
        <v>7.3</v>
      </c>
      <c r="F17" s="2">
        <v>38882000</v>
      </c>
      <c r="G17">
        <v>20.6</v>
      </c>
    </row>
    <row r="18" spans="1:7" x14ac:dyDescent="0.35">
      <c r="A18" s="4" t="s">
        <v>17</v>
      </c>
      <c r="B18" s="7">
        <v>446000</v>
      </c>
      <c r="C18">
        <v>0.6</v>
      </c>
      <c r="D18" s="7">
        <f>SUM(D19:D21)</f>
        <v>6041000</v>
      </c>
      <c r="E18">
        <v>2.1</v>
      </c>
      <c r="F18" s="7">
        <v>18712000</v>
      </c>
      <c r="G18">
        <v>3.2</v>
      </c>
    </row>
    <row r="19" spans="1:7" x14ac:dyDescent="0.35">
      <c r="A19" s="1" t="s">
        <v>18</v>
      </c>
      <c r="B19" s="2">
        <v>2500</v>
      </c>
      <c r="C19">
        <v>0</v>
      </c>
      <c r="D19" s="2">
        <v>2786000</v>
      </c>
      <c r="E19">
        <v>10.9</v>
      </c>
      <c r="F19" s="2">
        <v>2804000</v>
      </c>
      <c r="G19">
        <v>6.7</v>
      </c>
    </row>
    <row r="20" spans="1:7" x14ac:dyDescent="0.35">
      <c r="A20" s="1" t="s">
        <v>19</v>
      </c>
      <c r="B20" s="2">
        <v>11700</v>
      </c>
      <c r="C20">
        <v>0.1</v>
      </c>
      <c r="D20" s="2">
        <v>890000</v>
      </c>
      <c r="E20">
        <v>1.3</v>
      </c>
      <c r="F20" s="2">
        <v>3772000</v>
      </c>
      <c r="G20">
        <v>2.4</v>
      </c>
    </row>
    <row r="21" spans="1:7" x14ac:dyDescent="0.35">
      <c r="A21" s="1" t="s">
        <v>20</v>
      </c>
      <c r="B21" s="2">
        <v>432000</v>
      </c>
      <c r="C21">
        <v>0.9</v>
      </c>
      <c r="D21" s="2">
        <v>2365000</v>
      </c>
      <c r="E21">
        <v>1.2</v>
      </c>
      <c r="F21" s="2">
        <v>12136000</v>
      </c>
      <c r="G21">
        <v>3.1</v>
      </c>
    </row>
    <row r="22" spans="1:7" x14ac:dyDescent="0.35">
      <c r="A22" s="4" t="s">
        <v>21</v>
      </c>
      <c r="B22" s="7">
        <v>1169000</v>
      </c>
      <c r="C22">
        <v>1.2</v>
      </c>
      <c r="D22" s="7">
        <v>11349000</v>
      </c>
      <c r="E22">
        <v>5.0999999999999996</v>
      </c>
      <c r="F22" s="7">
        <v>48119000</v>
      </c>
      <c r="G22">
        <v>14</v>
      </c>
    </row>
    <row r="23" spans="1:7" x14ac:dyDescent="0.35">
      <c r="A23" s="4" t="s">
        <v>22</v>
      </c>
      <c r="B23" s="7">
        <v>51100</v>
      </c>
      <c r="C23">
        <v>0.7</v>
      </c>
      <c r="D23" s="7">
        <f>SUM(D24:D27)</f>
        <v>658700</v>
      </c>
      <c r="E23">
        <v>3.4</v>
      </c>
      <c r="F23" s="7">
        <v>5529000</v>
      </c>
      <c r="G23">
        <v>15.1</v>
      </c>
    </row>
    <row r="24" spans="1:7" x14ac:dyDescent="0.35">
      <c r="A24" s="1" t="s">
        <v>23</v>
      </c>
      <c r="B24" s="2">
        <v>50100</v>
      </c>
      <c r="C24">
        <v>0.9</v>
      </c>
      <c r="D24" s="2">
        <v>646000</v>
      </c>
      <c r="E24">
        <v>4.2</v>
      </c>
      <c r="F24" s="2">
        <v>5433000</v>
      </c>
      <c r="G24">
        <v>20.399999999999999</v>
      </c>
    </row>
    <row r="25" spans="1:7" x14ac:dyDescent="0.35">
      <c r="A25" s="1" t="s">
        <v>24</v>
      </c>
      <c r="B25" s="2">
        <v>1000</v>
      </c>
      <c r="C25">
        <v>0.1</v>
      </c>
      <c r="D25" s="2">
        <v>8900</v>
      </c>
      <c r="E25">
        <v>0.3</v>
      </c>
      <c r="F25" s="2">
        <v>74600</v>
      </c>
      <c r="G25">
        <v>0.9</v>
      </c>
    </row>
    <row r="26" spans="1:7" x14ac:dyDescent="0.35">
      <c r="A26" s="1" t="s">
        <v>25</v>
      </c>
      <c r="B26" s="2">
        <v>0</v>
      </c>
      <c r="C26">
        <v>0</v>
      </c>
      <c r="D26" s="2">
        <v>1300</v>
      </c>
      <c r="E26">
        <v>0.5</v>
      </c>
      <c r="F26" s="2">
        <v>6600</v>
      </c>
      <c r="G26">
        <v>1.2</v>
      </c>
    </row>
    <row r="27" spans="1:7" x14ac:dyDescent="0.35">
      <c r="A27" s="1" t="s">
        <v>26</v>
      </c>
      <c r="B27" s="2">
        <v>0</v>
      </c>
      <c r="C27">
        <v>0</v>
      </c>
      <c r="D27" s="2">
        <v>2500</v>
      </c>
      <c r="E27">
        <v>0.6</v>
      </c>
      <c r="F27" s="2">
        <v>14800</v>
      </c>
      <c r="G27">
        <v>2.2000000000000002</v>
      </c>
    </row>
    <row r="28" spans="1:7" x14ac:dyDescent="0.35">
      <c r="A28" s="4" t="s">
        <v>27</v>
      </c>
      <c r="B28" s="7">
        <v>3369000</v>
      </c>
      <c r="C28">
        <v>0.2</v>
      </c>
      <c r="D28" s="7">
        <f>SUM(D2,D8,D13,D18,D22,D23)</f>
        <v>543322700</v>
      </c>
      <c r="E28">
        <v>14.7</v>
      </c>
      <c r="F28" s="7">
        <v>676944000</v>
      </c>
      <c r="G28">
        <v>9.8000000000000007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E068-63EF-4282-BE31-4552431154F8}">
  <dimension ref="A1:D54"/>
  <sheetViews>
    <sheetView workbookViewId="0">
      <selection activeCell="G13" sqref="G13"/>
    </sheetView>
  </sheetViews>
  <sheetFormatPr defaultRowHeight="14.5" x14ac:dyDescent="0.35"/>
  <cols>
    <col min="1" max="1" width="19.08984375" bestFit="1" customWidth="1"/>
    <col min="2" max="2" width="12.1796875" bestFit="1" customWidth="1"/>
    <col min="3" max="4" width="4.81640625" bestFit="1" customWidth="1"/>
  </cols>
  <sheetData>
    <row r="1" spans="1:4" x14ac:dyDescent="0.35">
      <c r="A1" s="4" t="s">
        <v>1</v>
      </c>
      <c r="B1" s="7">
        <v>8215000</v>
      </c>
      <c r="C1" s="4">
        <v>2020</v>
      </c>
      <c r="D1">
        <v>0.6</v>
      </c>
    </row>
    <row r="2" spans="1:4" x14ac:dyDescent="0.35">
      <c r="A2" s="1" t="s">
        <v>2</v>
      </c>
      <c r="B2" s="2">
        <v>1094000</v>
      </c>
      <c r="C2" s="1">
        <v>2020</v>
      </c>
      <c r="D2">
        <v>0.2</v>
      </c>
    </row>
    <row r="3" spans="1:4" x14ac:dyDescent="0.35">
      <c r="A3" s="1" t="s">
        <v>3</v>
      </c>
      <c r="B3" s="2">
        <v>1074000</v>
      </c>
      <c r="C3" s="1">
        <v>2020</v>
      </c>
      <c r="D3">
        <v>0.6</v>
      </c>
    </row>
    <row r="4" spans="1:4" x14ac:dyDescent="0.35">
      <c r="A4" s="1" t="s">
        <v>4</v>
      </c>
      <c r="B4" s="2">
        <v>1611000</v>
      </c>
      <c r="C4" s="1">
        <v>2020</v>
      </c>
      <c r="D4">
        <v>0.7</v>
      </c>
    </row>
    <row r="5" spans="1:4" x14ac:dyDescent="0.35">
      <c r="A5" s="1" t="s">
        <v>5</v>
      </c>
      <c r="B5" s="2">
        <v>3274000</v>
      </c>
      <c r="C5" s="1">
        <v>2020</v>
      </c>
      <c r="D5">
        <v>4.8</v>
      </c>
    </row>
    <row r="6" spans="1:4" x14ac:dyDescent="0.35">
      <c r="A6" s="1" t="s">
        <v>6</v>
      </c>
      <c r="B6" s="2">
        <v>1163000</v>
      </c>
      <c r="C6" s="1">
        <v>2020</v>
      </c>
      <c r="D6">
        <v>0.3</v>
      </c>
    </row>
    <row r="7" spans="1:4" x14ac:dyDescent="0.35">
      <c r="A7" s="4" t="s">
        <v>7</v>
      </c>
      <c r="B7" s="7">
        <v>547520000</v>
      </c>
      <c r="C7" s="4">
        <v>2020</v>
      </c>
      <c r="D7">
        <v>11.8</v>
      </c>
    </row>
    <row r="8" spans="1:4" x14ac:dyDescent="0.35">
      <c r="A8" s="1" t="s">
        <v>8</v>
      </c>
      <c r="B8" s="2">
        <v>505861000</v>
      </c>
      <c r="C8" s="1">
        <v>2020</v>
      </c>
      <c r="D8">
        <v>30.1</v>
      </c>
    </row>
    <row r="9" spans="1:4" x14ac:dyDescent="0.35">
      <c r="A9" s="1" t="s">
        <v>9</v>
      </c>
      <c r="B9" s="2">
        <v>19517000</v>
      </c>
      <c r="C9" s="1">
        <v>2020</v>
      </c>
      <c r="D9">
        <v>0.1</v>
      </c>
    </row>
    <row r="10" spans="1:4" x14ac:dyDescent="0.35">
      <c r="A10" s="1" t="s">
        <v>10</v>
      </c>
      <c r="B10" s="2">
        <v>18834000</v>
      </c>
      <c r="C10" s="1">
        <v>2020</v>
      </c>
      <c r="D10">
        <v>2.8</v>
      </c>
    </row>
    <row r="11" spans="1:4" x14ac:dyDescent="0.35">
      <c r="A11" s="1" t="s">
        <v>11</v>
      </c>
      <c r="B11" s="2">
        <v>3308000</v>
      </c>
      <c r="C11" s="1">
        <v>2020</v>
      </c>
      <c r="D11">
        <v>1.2</v>
      </c>
    </row>
    <row r="12" spans="1:4" x14ac:dyDescent="0.35">
      <c r="A12" s="4" t="s">
        <v>12</v>
      </c>
      <c r="B12" s="7">
        <v>101371000</v>
      </c>
      <c r="C12" s="4">
        <v>2020</v>
      </c>
      <c r="D12">
        <v>13.6</v>
      </c>
    </row>
    <row r="13" spans="1:4" x14ac:dyDescent="0.35">
      <c r="A13" s="1" t="s">
        <v>13</v>
      </c>
      <c r="B13" s="2">
        <v>22370000</v>
      </c>
      <c r="C13" s="1">
        <v>2020</v>
      </c>
      <c r="D13">
        <v>7.6</v>
      </c>
    </row>
    <row r="14" spans="1:4" x14ac:dyDescent="0.35">
      <c r="A14" s="1" t="s">
        <v>14</v>
      </c>
      <c r="B14" s="2">
        <v>20628000</v>
      </c>
      <c r="C14" s="1">
        <v>2020</v>
      </c>
      <c r="D14">
        <v>19.399999999999999</v>
      </c>
    </row>
    <row r="15" spans="1:4" x14ac:dyDescent="0.35">
      <c r="A15" s="1" t="s">
        <v>15</v>
      </c>
      <c r="B15" s="2">
        <v>14073000</v>
      </c>
      <c r="C15" s="1">
        <v>2020</v>
      </c>
      <c r="D15">
        <v>9.1999999999999993</v>
      </c>
    </row>
    <row r="16" spans="1:4" x14ac:dyDescent="0.35">
      <c r="A16" s="1" t="s">
        <v>16</v>
      </c>
      <c r="B16" s="2">
        <v>44300000</v>
      </c>
      <c r="C16" s="1">
        <v>2020</v>
      </c>
      <c r="D16">
        <v>22.6</v>
      </c>
    </row>
    <row r="17" spans="1:4" x14ac:dyDescent="0.35">
      <c r="A17" s="4" t="s">
        <v>17</v>
      </c>
      <c r="B17" s="7">
        <v>22594000</v>
      </c>
      <c r="C17" s="4">
        <v>2020</v>
      </c>
      <c r="D17">
        <v>3.5</v>
      </c>
    </row>
    <row r="18" spans="1:4" x14ac:dyDescent="0.35">
      <c r="A18" s="1" t="s">
        <v>18</v>
      </c>
      <c r="B18" s="2">
        <v>2804000</v>
      </c>
      <c r="C18" s="1">
        <v>2020</v>
      </c>
      <c r="D18">
        <v>6.4</v>
      </c>
    </row>
    <row r="19" spans="1:4" x14ac:dyDescent="0.35">
      <c r="A19" s="1" t="s">
        <v>19</v>
      </c>
      <c r="B19" s="2">
        <v>4780000</v>
      </c>
      <c r="C19" s="1">
        <v>2020</v>
      </c>
      <c r="D19">
        <v>2.7</v>
      </c>
    </row>
    <row r="20" spans="1:4" x14ac:dyDescent="0.35">
      <c r="A20" s="1" t="s">
        <v>20</v>
      </c>
      <c r="B20" s="2">
        <v>15009000</v>
      </c>
      <c r="C20" s="1">
        <v>2020</v>
      </c>
      <c r="D20">
        <v>3.5</v>
      </c>
    </row>
    <row r="21" spans="1:4" x14ac:dyDescent="0.35">
      <c r="A21" s="4" t="s">
        <v>21</v>
      </c>
      <c r="B21" s="7">
        <v>64155000</v>
      </c>
      <c r="C21" s="4">
        <v>2020</v>
      </c>
      <c r="D21">
        <v>17.399999999999999</v>
      </c>
    </row>
    <row r="22" spans="1:4" x14ac:dyDescent="0.35">
      <c r="A22" s="4" t="s">
        <v>22</v>
      </c>
      <c r="B22" s="7">
        <v>8281000</v>
      </c>
      <c r="C22" s="4">
        <v>2020</v>
      </c>
      <c r="D22">
        <v>19.399999999999999</v>
      </c>
    </row>
    <row r="23" spans="1:4" x14ac:dyDescent="0.35">
      <c r="A23" s="1" t="s">
        <v>23</v>
      </c>
      <c r="B23" s="2">
        <v>8160000</v>
      </c>
      <c r="C23" s="1">
        <v>2020</v>
      </c>
      <c r="D23">
        <v>26.9</v>
      </c>
    </row>
    <row r="24" spans="1:4" x14ac:dyDescent="0.35">
      <c r="A24" s="1" t="s">
        <v>24</v>
      </c>
      <c r="B24" s="2">
        <v>97800</v>
      </c>
      <c r="C24" s="1">
        <v>2020</v>
      </c>
      <c r="D24">
        <v>0.9</v>
      </c>
    </row>
    <row r="25" spans="1:4" x14ac:dyDescent="0.35">
      <c r="A25" s="1" t="s">
        <v>25</v>
      </c>
      <c r="B25" s="2">
        <v>7200</v>
      </c>
      <c r="C25" s="1">
        <v>2020</v>
      </c>
      <c r="D25">
        <v>1.3</v>
      </c>
    </row>
    <row r="26" spans="1:4" x14ac:dyDescent="0.35">
      <c r="A26" s="1" t="s">
        <v>26</v>
      </c>
      <c r="B26" s="2">
        <v>15700</v>
      </c>
      <c r="C26" s="1">
        <v>2020</v>
      </c>
      <c r="D26">
        <v>2.2999999999999998</v>
      </c>
    </row>
    <row r="27" spans="1:4" x14ac:dyDescent="0.35">
      <c r="A27" s="4" t="s">
        <v>27</v>
      </c>
      <c r="B27" s="7">
        <v>752135000</v>
      </c>
      <c r="C27" s="4">
        <v>2020</v>
      </c>
      <c r="D27">
        <v>9.6</v>
      </c>
    </row>
    <row r="28" spans="1:4" x14ac:dyDescent="0.35">
      <c r="A28" s="4" t="s">
        <v>1</v>
      </c>
      <c r="B28" s="7">
        <v>16509000</v>
      </c>
      <c r="C28" s="4">
        <v>2050</v>
      </c>
      <c r="D28">
        <v>0.7</v>
      </c>
    </row>
    <row r="29" spans="1:4" x14ac:dyDescent="0.35">
      <c r="A29" s="1" t="s">
        <v>2</v>
      </c>
      <c r="B29" s="2">
        <v>2479000</v>
      </c>
      <c r="C29" s="1">
        <v>2050</v>
      </c>
      <c r="D29">
        <v>0.3</v>
      </c>
    </row>
    <row r="30" spans="1:4" x14ac:dyDescent="0.35">
      <c r="A30" s="1" t="s">
        <v>3</v>
      </c>
      <c r="B30" s="2">
        <v>2203000</v>
      </c>
      <c r="C30" s="1">
        <v>2050</v>
      </c>
      <c r="D30">
        <v>0.6</v>
      </c>
    </row>
    <row r="31" spans="1:4" x14ac:dyDescent="0.35">
      <c r="A31" s="1" t="s">
        <v>4</v>
      </c>
      <c r="B31" s="2">
        <v>2532000</v>
      </c>
      <c r="C31" s="1">
        <v>2050</v>
      </c>
      <c r="D31">
        <v>0.7</v>
      </c>
    </row>
    <row r="32" spans="1:4" x14ac:dyDescent="0.35">
      <c r="A32" s="1" t="s">
        <v>5</v>
      </c>
      <c r="B32" s="2">
        <v>6665000</v>
      </c>
      <c r="C32" s="1">
        <v>2050</v>
      </c>
      <c r="D32">
        <v>7.6</v>
      </c>
    </row>
    <row r="33" spans="1:4" x14ac:dyDescent="0.35">
      <c r="A33" s="1" t="s">
        <v>6</v>
      </c>
      <c r="B33" s="2">
        <v>2630000</v>
      </c>
      <c r="C33" s="1">
        <v>2050</v>
      </c>
      <c r="D33">
        <v>0.3</v>
      </c>
    </row>
    <row r="34" spans="1:4" x14ac:dyDescent="0.35">
      <c r="A34" s="4" t="s">
        <v>7</v>
      </c>
      <c r="B34" s="7">
        <v>430397000</v>
      </c>
      <c r="C34" s="4">
        <v>2050</v>
      </c>
      <c r="D34">
        <v>8.1</v>
      </c>
    </row>
    <row r="35" spans="1:4" x14ac:dyDescent="0.35">
      <c r="A35" s="1" t="s">
        <v>8</v>
      </c>
      <c r="B35" s="2">
        <v>374004000</v>
      </c>
      <c r="C35" s="1">
        <v>2050</v>
      </c>
      <c r="D35">
        <v>23.1</v>
      </c>
    </row>
    <row r="36" spans="1:4" x14ac:dyDescent="0.35">
      <c r="A36" s="1" t="s">
        <v>9</v>
      </c>
      <c r="B36" s="2">
        <v>27338000</v>
      </c>
      <c r="C36" s="1">
        <v>2050</v>
      </c>
      <c r="D36">
        <v>1.1000000000000001</v>
      </c>
    </row>
    <row r="37" spans="1:4" x14ac:dyDescent="0.35">
      <c r="A37" s="1" t="s">
        <v>10</v>
      </c>
      <c r="B37" s="2">
        <v>23341000</v>
      </c>
      <c r="C37" s="1">
        <v>2050</v>
      </c>
      <c r="D37">
        <v>2.9</v>
      </c>
    </row>
    <row r="38" spans="1:4" x14ac:dyDescent="0.35">
      <c r="A38" s="1" t="s">
        <v>11</v>
      </c>
      <c r="B38" s="2">
        <v>5714000</v>
      </c>
      <c r="C38" s="1">
        <v>2050</v>
      </c>
      <c r="D38">
        <v>1.5</v>
      </c>
    </row>
    <row r="39" spans="1:4" x14ac:dyDescent="0.35">
      <c r="A39" s="4" t="s">
        <v>12</v>
      </c>
      <c r="B39" s="7">
        <v>112774000</v>
      </c>
      <c r="C39" s="4">
        <v>2050</v>
      </c>
      <c r="D39">
        <v>15.9</v>
      </c>
    </row>
    <row r="40" spans="1:4" x14ac:dyDescent="0.35">
      <c r="A40" s="1" t="s">
        <v>13</v>
      </c>
      <c r="B40" s="2">
        <v>14525000</v>
      </c>
      <c r="C40" s="1">
        <v>2050</v>
      </c>
      <c r="D40">
        <v>5.5</v>
      </c>
    </row>
    <row r="41" spans="1:4" x14ac:dyDescent="0.35">
      <c r="A41" s="1" t="s">
        <v>14</v>
      </c>
      <c r="B41" s="2">
        <v>27816000</v>
      </c>
      <c r="C41" s="1">
        <v>2050</v>
      </c>
      <c r="D41">
        <v>24.2</v>
      </c>
    </row>
    <row r="42" spans="1:4" x14ac:dyDescent="0.35">
      <c r="A42" s="1" t="s">
        <v>15</v>
      </c>
      <c r="B42" s="2">
        <v>17473000</v>
      </c>
      <c r="C42" s="1">
        <v>2050</v>
      </c>
      <c r="D42">
        <v>12.8</v>
      </c>
    </row>
    <row r="43" spans="1:4" x14ac:dyDescent="0.35">
      <c r="A43" s="1" t="s">
        <v>16</v>
      </c>
      <c r="B43" s="2">
        <v>52961000</v>
      </c>
      <c r="C43" s="1">
        <v>2050</v>
      </c>
      <c r="D43">
        <v>26.9</v>
      </c>
    </row>
    <row r="44" spans="1:4" x14ac:dyDescent="0.35">
      <c r="A44" s="4" t="s">
        <v>17</v>
      </c>
      <c r="B44" s="7">
        <v>43154000</v>
      </c>
      <c r="C44" s="4">
        <v>2050</v>
      </c>
      <c r="D44">
        <v>5.7</v>
      </c>
    </row>
    <row r="45" spans="1:4" x14ac:dyDescent="0.35">
      <c r="A45" s="1" t="s">
        <v>18</v>
      </c>
      <c r="B45" s="2">
        <v>3504000</v>
      </c>
      <c r="C45" s="1">
        <v>2050</v>
      </c>
      <c r="D45">
        <v>7.4</v>
      </c>
    </row>
    <row r="46" spans="1:4" x14ac:dyDescent="0.35">
      <c r="A46" s="1" t="s">
        <v>19</v>
      </c>
      <c r="B46" s="2">
        <v>10556000</v>
      </c>
      <c r="C46" s="1">
        <v>2050</v>
      </c>
      <c r="D46">
        <v>4.7</v>
      </c>
    </row>
    <row r="47" spans="1:4" x14ac:dyDescent="0.35">
      <c r="A47" s="1" t="s">
        <v>20</v>
      </c>
      <c r="B47" s="2">
        <v>29095000</v>
      </c>
      <c r="C47" s="1">
        <v>2050</v>
      </c>
      <c r="D47">
        <v>5.9</v>
      </c>
    </row>
    <row r="48" spans="1:4" x14ac:dyDescent="0.35">
      <c r="A48" s="4" t="s">
        <v>21</v>
      </c>
      <c r="B48" s="7">
        <v>91007000</v>
      </c>
      <c r="C48" s="4">
        <v>2050</v>
      </c>
      <c r="D48">
        <v>21.4</v>
      </c>
    </row>
    <row r="49" spans="1:4" x14ac:dyDescent="0.35">
      <c r="A49" s="4" t="s">
        <v>22</v>
      </c>
      <c r="B49" s="7">
        <v>13303000</v>
      </c>
      <c r="C49" s="4">
        <v>2050</v>
      </c>
      <c r="D49">
        <v>23.2</v>
      </c>
    </row>
    <row r="50" spans="1:4" x14ac:dyDescent="0.35">
      <c r="A50" s="1" t="s">
        <v>23</v>
      </c>
      <c r="B50" s="2">
        <v>13085000</v>
      </c>
      <c r="C50" s="1">
        <v>2050</v>
      </c>
      <c r="D50">
        <v>34.1</v>
      </c>
    </row>
    <row r="51" spans="1:4" x14ac:dyDescent="0.35">
      <c r="A51" s="1" t="s">
        <v>24</v>
      </c>
      <c r="B51" s="2">
        <v>178000</v>
      </c>
      <c r="C51" s="1">
        <v>2050</v>
      </c>
      <c r="D51">
        <v>1</v>
      </c>
    </row>
    <row r="52" spans="1:4" x14ac:dyDescent="0.35">
      <c r="A52" s="1" t="s">
        <v>25</v>
      </c>
      <c r="B52" s="2">
        <v>12700</v>
      </c>
      <c r="C52" s="1">
        <v>2050</v>
      </c>
      <c r="D52">
        <v>1.9</v>
      </c>
    </row>
    <row r="53" spans="1:4" x14ac:dyDescent="0.35">
      <c r="A53" s="1" t="s">
        <v>26</v>
      </c>
      <c r="B53" s="2">
        <v>27400</v>
      </c>
      <c r="C53" s="1">
        <v>2050</v>
      </c>
      <c r="D53">
        <v>3.4</v>
      </c>
    </row>
    <row r="54" spans="1:4" x14ac:dyDescent="0.35">
      <c r="A54" s="4" t="s">
        <v>27</v>
      </c>
      <c r="B54" s="7">
        <v>707144000</v>
      </c>
      <c r="C54" s="4">
        <v>2050</v>
      </c>
      <c r="D54">
        <v>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7AD7-50FD-46A2-9614-9C2711D8AC46}">
  <dimension ref="A3:G32"/>
  <sheetViews>
    <sheetView workbookViewId="0">
      <selection activeCell="A3" sqref="A3"/>
    </sheetView>
  </sheetViews>
  <sheetFormatPr defaultRowHeight="14.5" x14ac:dyDescent="0.35"/>
  <cols>
    <col min="1" max="1" width="19.08984375" bestFit="1" customWidth="1"/>
    <col min="2" max="2" width="15.6328125" bestFit="1" customWidth="1"/>
    <col min="3" max="3" width="13.81640625" bestFit="1" customWidth="1"/>
    <col min="4" max="7" width="14.81640625" bestFit="1" customWidth="1"/>
  </cols>
  <sheetData>
    <row r="3" spans="1:7" x14ac:dyDescent="0.35">
      <c r="A3" s="5" t="s">
        <v>36</v>
      </c>
      <c r="B3" s="5" t="s">
        <v>31</v>
      </c>
    </row>
    <row r="4" spans="1:7" x14ac:dyDescent="0.35">
      <c r="A4" s="5" t="s">
        <v>28</v>
      </c>
      <c r="B4">
        <v>1910</v>
      </c>
      <c r="C4">
        <v>1970</v>
      </c>
      <c r="D4">
        <v>2010</v>
      </c>
      <c r="E4">
        <v>2020</v>
      </c>
      <c r="F4">
        <v>2050</v>
      </c>
      <c r="G4" t="s">
        <v>29</v>
      </c>
    </row>
    <row r="5" spans="1:7" x14ac:dyDescent="0.35">
      <c r="A5" s="6" t="s">
        <v>1</v>
      </c>
      <c r="B5" s="20">
        <v>124541000</v>
      </c>
      <c r="C5" s="20">
        <v>365450000</v>
      </c>
      <c r="D5" s="20">
        <v>1022234000</v>
      </c>
      <c r="E5" s="20">
        <v>1340598000</v>
      </c>
      <c r="F5" s="20">
        <v>2489275000</v>
      </c>
      <c r="G5" s="20">
        <v>5342098000</v>
      </c>
    </row>
    <row r="6" spans="1:7" x14ac:dyDescent="0.35">
      <c r="A6" s="6" t="s">
        <v>7</v>
      </c>
      <c r="B6" s="20">
        <v>1026693000</v>
      </c>
      <c r="C6" s="20">
        <v>1364210000</v>
      </c>
      <c r="D6" s="20">
        <v>4164252000</v>
      </c>
      <c r="E6" s="20">
        <v>4641055000</v>
      </c>
      <c r="F6" s="20">
        <v>5290263000</v>
      </c>
      <c r="G6" s="20">
        <v>16486473000</v>
      </c>
    </row>
    <row r="7" spans="1:7" x14ac:dyDescent="0.35">
      <c r="A7" s="6" t="s">
        <v>23</v>
      </c>
      <c r="B7" s="20">
        <v>5375000</v>
      </c>
      <c r="C7" s="20">
        <v>15419000</v>
      </c>
      <c r="D7" s="20">
        <v>26637000</v>
      </c>
      <c r="E7" s="20">
        <v>30322000</v>
      </c>
      <c r="F7" s="20">
        <v>38422000</v>
      </c>
      <c r="G7" s="20">
        <v>116175000</v>
      </c>
    </row>
    <row r="8" spans="1:7" x14ac:dyDescent="0.35">
      <c r="A8" s="6" t="s">
        <v>18</v>
      </c>
      <c r="B8" s="20">
        <v>8172000</v>
      </c>
      <c r="C8" s="20">
        <v>25496000</v>
      </c>
      <c r="D8" s="20">
        <v>41646000</v>
      </c>
      <c r="E8" s="20">
        <v>43532000</v>
      </c>
      <c r="F8" s="20">
        <v>47394000</v>
      </c>
      <c r="G8" s="20">
        <v>166240000</v>
      </c>
    </row>
    <row r="9" spans="1:7" x14ac:dyDescent="0.35">
      <c r="A9" s="6" t="s">
        <v>19</v>
      </c>
      <c r="B9" s="20">
        <v>20806000</v>
      </c>
      <c r="C9" s="20">
        <v>68082000</v>
      </c>
      <c r="D9" s="20">
        <v>155881000</v>
      </c>
      <c r="E9" s="20">
        <v>179670000</v>
      </c>
      <c r="F9" s="20">
        <v>223567000</v>
      </c>
      <c r="G9" s="20">
        <v>648006000</v>
      </c>
    </row>
    <row r="10" spans="1:7" x14ac:dyDescent="0.35">
      <c r="A10" s="6" t="s">
        <v>2</v>
      </c>
      <c r="B10" s="20">
        <v>33012000</v>
      </c>
      <c r="C10" s="20">
        <v>110389000</v>
      </c>
      <c r="D10" s="20">
        <v>324044000</v>
      </c>
      <c r="E10" s="20">
        <v>445406000</v>
      </c>
      <c r="F10" s="20">
        <v>851218000</v>
      </c>
      <c r="G10" s="20">
        <v>1764069000</v>
      </c>
    </row>
    <row r="11" spans="1:7" x14ac:dyDescent="0.35">
      <c r="A11" s="6" t="s">
        <v>8</v>
      </c>
      <c r="B11" s="20">
        <v>554135000</v>
      </c>
      <c r="C11" s="20">
        <v>996003000</v>
      </c>
      <c r="D11" s="20">
        <v>1573970000</v>
      </c>
      <c r="E11" s="20">
        <v>1678090000</v>
      </c>
      <c r="F11" s="20">
        <v>1617342000</v>
      </c>
      <c r="G11" s="20">
        <v>6419540000</v>
      </c>
    </row>
    <row r="12" spans="1:7" x14ac:dyDescent="0.35">
      <c r="A12" s="6" t="s">
        <v>13</v>
      </c>
      <c r="B12" s="20">
        <v>178184000</v>
      </c>
      <c r="C12" s="20">
        <v>275877000</v>
      </c>
      <c r="D12" s="20">
        <v>294771000</v>
      </c>
      <c r="E12" s="20">
        <v>293013000</v>
      </c>
      <c r="F12" s="20">
        <v>261977000</v>
      </c>
      <c r="G12" s="20">
        <v>1303822000</v>
      </c>
    </row>
    <row r="13" spans="1:7" x14ac:dyDescent="0.35">
      <c r="A13" s="6" t="s">
        <v>12</v>
      </c>
      <c r="B13" s="20">
        <v>427044000</v>
      </c>
      <c r="C13" s="20">
        <v>656521000</v>
      </c>
      <c r="D13" s="20">
        <v>738199000</v>
      </c>
      <c r="E13" s="20">
        <v>747636000</v>
      </c>
      <c r="F13" s="20">
        <v>710486000</v>
      </c>
      <c r="G13" s="20">
        <v>3279886000</v>
      </c>
    </row>
    <row r="14" spans="1:7" x14ac:dyDescent="0.35">
      <c r="A14" s="6" t="s">
        <v>27</v>
      </c>
      <c r="B14" s="20">
        <v>1758412000</v>
      </c>
      <c r="C14" s="20">
        <v>2914053000</v>
      </c>
      <c r="D14" s="20">
        <v>6895889000</v>
      </c>
      <c r="E14" s="20">
        <v>7794799000</v>
      </c>
      <c r="F14" s="20">
        <v>9735034000</v>
      </c>
      <c r="G14" s="20">
        <v>29098187000</v>
      </c>
    </row>
    <row r="15" spans="1:7" x14ac:dyDescent="0.35">
      <c r="A15" s="6" t="s">
        <v>17</v>
      </c>
      <c r="B15" s="20">
        <v>78254000</v>
      </c>
      <c r="C15" s="20">
        <v>508391000</v>
      </c>
      <c r="D15" s="20">
        <v>590082000</v>
      </c>
      <c r="E15" s="20">
        <v>653962000</v>
      </c>
      <c r="F15" s="20">
        <v>762432000</v>
      </c>
      <c r="G15" s="20">
        <v>2593121000</v>
      </c>
    </row>
    <row r="16" spans="1:7" x14ac:dyDescent="0.35">
      <c r="A16" s="6" t="s">
        <v>24</v>
      </c>
      <c r="B16" s="20">
        <v>1596000</v>
      </c>
      <c r="C16" s="20">
        <v>3388000</v>
      </c>
      <c r="D16" s="20">
        <v>8746000</v>
      </c>
      <c r="E16" s="20">
        <v>11123000</v>
      </c>
      <c r="F16" s="20">
        <v>17469000</v>
      </c>
      <c r="G16" s="20">
        <v>42322000</v>
      </c>
    </row>
    <row r="17" spans="1:7" x14ac:dyDescent="0.35">
      <c r="A17" s="6" t="s">
        <v>25</v>
      </c>
      <c r="B17" s="20">
        <v>89400</v>
      </c>
      <c r="C17" s="20">
        <v>257000</v>
      </c>
      <c r="D17" s="20">
        <v>536000</v>
      </c>
      <c r="E17" s="20">
        <v>549000</v>
      </c>
      <c r="F17" s="20">
        <v>674000</v>
      </c>
      <c r="G17" s="20">
        <v>2105400</v>
      </c>
    </row>
    <row r="18" spans="1:7" x14ac:dyDescent="0.35">
      <c r="A18" s="6" t="s">
        <v>3</v>
      </c>
      <c r="B18" s="20">
        <v>19445000</v>
      </c>
      <c r="C18" s="20">
        <v>40758000</v>
      </c>
      <c r="D18" s="20">
        <v>126689000</v>
      </c>
      <c r="E18" s="20">
        <v>179595000</v>
      </c>
      <c r="F18" s="20">
        <v>382640000</v>
      </c>
      <c r="G18" s="20">
        <v>749127000</v>
      </c>
    </row>
    <row r="19" spans="1:7" x14ac:dyDescent="0.35">
      <c r="A19" s="6" t="s">
        <v>4</v>
      </c>
      <c r="B19" s="20">
        <v>31968000</v>
      </c>
      <c r="C19" s="20">
        <v>82190000</v>
      </c>
      <c r="D19" s="20">
        <v>209459000</v>
      </c>
      <c r="E19" s="20">
        <v>246233000</v>
      </c>
      <c r="F19" s="20">
        <v>371545000</v>
      </c>
      <c r="G19" s="20">
        <v>941395000</v>
      </c>
    </row>
    <row r="20" spans="1:7" x14ac:dyDescent="0.35">
      <c r="A20" s="6" t="s">
        <v>21</v>
      </c>
      <c r="B20" s="20">
        <v>94689000</v>
      </c>
      <c r="C20" s="20">
        <v>221866000</v>
      </c>
      <c r="D20" s="20">
        <v>344529000</v>
      </c>
      <c r="E20" s="20">
        <v>368870000</v>
      </c>
      <c r="F20" s="20">
        <v>425200000</v>
      </c>
      <c r="G20" s="20">
        <v>1455154000</v>
      </c>
    </row>
    <row r="21" spans="1:7" x14ac:dyDescent="0.35">
      <c r="A21" s="6" t="s">
        <v>14</v>
      </c>
      <c r="B21" s="20">
        <v>61473000</v>
      </c>
      <c r="C21" s="20">
        <v>87409000</v>
      </c>
      <c r="D21" s="20">
        <v>99205000</v>
      </c>
      <c r="E21" s="20">
        <v>106261000</v>
      </c>
      <c r="F21" s="20">
        <v>114960000</v>
      </c>
      <c r="G21" s="20">
        <v>469308000</v>
      </c>
    </row>
    <row r="22" spans="1:7" x14ac:dyDescent="0.35">
      <c r="A22" s="6" t="s">
        <v>22</v>
      </c>
      <c r="B22" s="20">
        <v>7192000</v>
      </c>
      <c r="C22" s="20">
        <v>19481000</v>
      </c>
      <c r="D22" s="20">
        <v>36593000</v>
      </c>
      <c r="E22" s="20">
        <v>42678000</v>
      </c>
      <c r="F22" s="20">
        <v>57376000</v>
      </c>
      <c r="G22" s="20">
        <v>163320000</v>
      </c>
    </row>
    <row r="23" spans="1:7" x14ac:dyDescent="0.35">
      <c r="A23" s="6" t="s">
        <v>26</v>
      </c>
      <c r="B23" s="20">
        <v>131000</v>
      </c>
      <c r="C23" s="20">
        <v>417000</v>
      </c>
      <c r="D23" s="20">
        <v>673000</v>
      </c>
      <c r="E23" s="20">
        <v>684000</v>
      </c>
      <c r="F23" s="20">
        <v>811000</v>
      </c>
      <c r="G23" s="20">
        <v>2716000</v>
      </c>
    </row>
    <row r="24" spans="1:7" x14ac:dyDescent="0.35">
      <c r="A24" s="6" t="s">
        <v>20</v>
      </c>
      <c r="B24" s="20">
        <v>49276000</v>
      </c>
      <c r="C24" s="20">
        <v>192947000</v>
      </c>
      <c r="D24" s="20">
        <v>392555000</v>
      </c>
      <c r="E24" s="20">
        <v>430760000</v>
      </c>
      <c r="F24" s="20">
        <v>491472000</v>
      </c>
      <c r="G24" s="20">
        <v>1557010000</v>
      </c>
    </row>
    <row r="25" spans="1:7" x14ac:dyDescent="0.35">
      <c r="A25" s="6" t="s">
        <v>9</v>
      </c>
      <c r="B25" s="20">
        <v>345718000</v>
      </c>
      <c r="C25" s="20">
        <v>0</v>
      </c>
      <c r="D25" s="20">
        <v>1764872000</v>
      </c>
      <c r="E25" s="20">
        <v>2014708000</v>
      </c>
      <c r="F25" s="20">
        <v>2496417000</v>
      </c>
      <c r="G25" s="20">
        <v>6621715000</v>
      </c>
    </row>
    <row r="26" spans="1:7" x14ac:dyDescent="0.35">
      <c r="A26" s="6" t="s">
        <v>10</v>
      </c>
      <c r="B26" s="20">
        <v>93859000</v>
      </c>
      <c r="C26" s="20">
        <v>280108000</v>
      </c>
      <c r="D26" s="20">
        <v>593415000</v>
      </c>
      <c r="E26" s="20">
        <v>668620000</v>
      </c>
      <c r="F26" s="20">
        <v>794002000</v>
      </c>
      <c r="G26" s="20">
        <v>2430004000</v>
      </c>
    </row>
    <row r="27" spans="1:7" x14ac:dyDescent="0.35">
      <c r="A27" s="6" t="s">
        <v>5</v>
      </c>
      <c r="B27" s="20">
        <v>6819000</v>
      </c>
      <c r="C27" s="20">
        <v>25181000</v>
      </c>
      <c r="D27" s="20">
        <v>57780000</v>
      </c>
      <c r="E27" s="20">
        <v>67504000</v>
      </c>
      <c r="F27" s="20">
        <v>87379000</v>
      </c>
      <c r="G27" s="20">
        <v>244663000</v>
      </c>
    </row>
    <row r="28" spans="1:7" x14ac:dyDescent="0.35">
      <c r="A28" s="6" t="s">
        <v>15</v>
      </c>
      <c r="B28" s="20">
        <v>76828000</v>
      </c>
      <c r="C28" s="20">
        <v>127719000</v>
      </c>
      <c r="D28" s="20">
        <v>155171000</v>
      </c>
      <c r="E28" s="20">
        <v>152215000</v>
      </c>
      <c r="F28" s="20">
        <v>136648000</v>
      </c>
      <c r="G28" s="20">
        <v>648581000</v>
      </c>
    </row>
    <row r="29" spans="1:7" x14ac:dyDescent="0.35">
      <c r="A29" s="6" t="s">
        <v>6</v>
      </c>
      <c r="B29" s="20">
        <v>33296000</v>
      </c>
      <c r="C29" s="20">
        <v>106932000</v>
      </c>
      <c r="D29" s="20">
        <v>304261000</v>
      </c>
      <c r="E29" s="20">
        <v>401861000</v>
      </c>
      <c r="F29" s="20">
        <v>796494000</v>
      </c>
      <c r="G29" s="20">
        <v>1642844000</v>
      </c>
    </row>
    <row r="30" spans="1:7" x14ac:dyDescent="0.35">
      <c r="A30" s="6" t="s">
        <v>11</v>
      </c>
      <c r="B30" s="20">
        <v>32982000</v>
      </c>
      <c r="C30" s="20">
        <v>88099000</v>
      </c>
      <c r="D30" s="20">
        <v>231995000</v>
      </c>
      <c r="E30" s="20">
        <v>279637000</v>
      </c>
      <c r="F30" s="20">
        <v>382502000</v>
      </c>
      <c r="G30" s="20">
        <v>1015215000</v>
      </c>
    </row>
    <row r="31" spans="1:7" x14ac:dyDescent="0.35">
      <c r="A31" s="6" t="s">
        <v>16</v>
      </c>
      <c r="B31" s="20">
        <v>110558000</v>
      </c>
      <c r="C31" s="20">
        <v>165516000</v>
      </c>
      <c r="D31" s="20">
        <v>189052000</v>
      </c>
      <c r="E31" s="20">
        <v>196146000</v>
      </c>
      <c r="F31" s="20">
        <v>196902000</v>
      </c>
      <c r="G31" s="20">
        <v>858174000</v>
      </c>
    </row>
    <row r="32" spans="1:7" x14ac:dyDescent="0.35">
      <c r="A32" s="6" t="s">
        <v>29</v>
      </c>
      <c r="B32" s="20">
        <v>5180547400</v>
      </c>
      <c r="C32" s="20">
        <v>8742159000</v>
      </c>
      <c r="D32" s="20">
        <v>20343136000</v>
      </c>
      <c r="E32" s="20">
        <v>23015527000</v>
      </c>
      <c r="F32" s="20">
        <v>28779901000</v>
      </c>
      <c r="G32" s="20">
        <v>86061270400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7038-61C3-4239-9B59-B258571CBA79}">
  <sheetPr codeName="Sheet1"/>
  <dimension ref="A1:I136"/>
  <sheetViews>
    <sheetView topLeftCell="A7" workbookViewId="0">
      <selection activeCell="B37" sqref="B37"/>
    </sheetView>
  </sheetViews>
  <sheetFormatPr defaultRowHeight="14.5" x14ac:dyDescent="0.35"/>
  <cols>
    <col min="1" max="1" width="19.08984375" bestFit="1" customWidth="1"/>
    <col min="2" max="2" width="17.453125" bestFit="1" customWidth="1"/>
    <col min="3" max="3" width="21.26953125" customWidth="1"/>
    <col min="9" max="10" width="9.81640625" bestFit="1" customWidth="1"/>
  </cols>
  <sheetData>
    <row r="1" spans="1:3" x14ac:dyDescent="0.35">
      <c r="A1" s="12" t="s">
        <v>0</v>
      </c>
      <c r="B1" s="13" t="s">
        <v>38</v>
      </c>
      <c r="C1" s="14" t="s">
        <v>30</v>
      </c>
    </row>
    <row r="2" spans="1:3" x14ac:dyDescent="0.35">
      <c r="A2" s="10" t="s">
        <v>1</v>
      </c>
      <c r="B2" s="11">
        <v>124541000</v>
      </c>
      <c r="C2" s="10">
        <v>1910</v>
      </c>
    </row>
    <row r="3" spans="1:3" x14ac:dyDescent="0.35">
      <c r="A3" s="1" t="s">
        <v>2</v>
      </c>
      <c r="B3" s="8">
        <v>33012000</v>
      </c>
      <c r="C3" s="1">
        <v>1910</v>
      </c>
    </row>
    <row r="4" spans="1:3" x14ac:dyDescent="0.35">
      <c r="A4" s="1" t="s">
        <v>3</v>
      </c>
      <c r="B4" s="8">
        <v>19445000</v>
      </c>
      <c r="C4" s="1">
        <v>1910</v>
      </c>
    </row>
    <row r="5" spans="1:3" x14ac:dyDescent="0.35">
      <c r="A5" s="1" t="s">
        <v>4</v>
      </c>
      <c r="B5" s="8">
        <v>31968000</v>
      </c>
      <c r="C5" s="1">
        <v>1910</v>
      </c>
    </row>
    <row r="6" spans="1:3" x14ac:dyDescent="0.35">
      <c r="A6" s="1" t="s">
        <v>5</v>
      </c>
      <c r="B6" s="8">
        <v>6819000</v>
      </c>
      <c r="C6" s="1">
        <v>1910</v>
      </c>
    </row>
    <row r="7" spans="1:3" x14ac:dyDescent="0.35">
      <c r="A7" s="1" t="s">
        <v>6</v>
      </c>
      <c r="B7" s="8">
        <v>33296000</v>
      </c>
      <c r="C7" s="1">
        <v>1910</v>
      </c>
    </row>
    <row r="8" spans="1:3" x14ac:dyDescent="0.35">
      <c r="A8" s="4" t="s">
        <v>7</v>
      </c>
      <c r="B8" s="9">
        <v>1026693000</v>
      </c>
      <c r="C8" s="4">
        <v>1910</v>
      </c>
    </row>
    <row r="9" spans="1:3" x14ac:dyDescent="0.35">
      <c r="A9" s="1" t="s">
        <v>8</v>
      </c>
      <c r="B9" s="8">
        <v>554135000</v>
      </c>
      <c r="C9" s="1">
        <v>1910</v>
      </c>
    </row>
    <row r="10" spans="1:3" x14ac:dyDescent="0.35">
      <c r="A10" s="1" t="s">
        <v>9</v>
      </c>
      <c r="B10" s="8">
        <v>345718000</v>
      </c>
      <c r="C10" s="1">
        <v>1910</v>
      </c>
    </row>
    <row r="11" spans="1:3" x14ac:dyDescent="0.35">
      <c r="A11" s="1" t="s">
        <v>10</v>
      </c>
      <c r="B11" s="8">
        <v>93859000</v>
      </c>
      <c r="C11" s="1">
        <v>1910</v>
      </c>
    </row>
    <row r="12" spans="1:3" x14ac:dyDescent="0.35">
      <c r="A12" s="1" t="s">
        <v>11</v>
      </c>
      <c r="B12" s="8">
        <v>32982000</v>
      </c>
      <c r="C12" s="1">
        <v>1910</v>
      </c>
    </row>
    <row r="13" spans="1:3" x14ac:dyDescent="0.35">
      <c r="A13" s="4" t="s">
        <v>12</v>
      </c>
      <c r="B13" s="9">
        <v>427044000</v>
      </c>
      <c r="C13" s="4">
        <v>1910</v>
      </c>
    </row>
    <row r="14" spans="1:3" x14ac:dyDescent="0.35">
      <c r="A14" s="1" t="s">
        <v>13</v>
      </c>
      <c r="B14" s="8">
        <v>178184000</v>
      </c>
      <c r="C14" s="1">
        <v>1910</v>
      </c>
    </row>
    <row r="15" spans="1:3" x14ac:dyDescent="0.35">
      <c r="A15" s="1" t="s">
        <v>14</v>
      </c>
      <c r="B15" s="8">
        <v>61473000</v>
      </c>
      <c r="C15" s="1">
        <v>1910</v>
      </c>
    </row>
    <row r="16" spans="1:3" x14ac:dyDescent="0.35">
      <c r="A16" s="1" t="s">
        <v>15</v>
      </c>
      <c r="B16" s="8">
        <v>76828000</v>
      </c>
      <c r="C16" s="1">
        <v>1910</v>
      </c>
    </row>
    <row r="17" spans="1:3" x14ac:dyDescent="0.35">
      <c r="A17" s="1" t="s">
        <v>16</v>
      </c>
      <c r="B17" s="8">
        <v>110558000</v>
      </c>
      <c r="C17" s="1">
        <v>1910</v>
      </c>
    </row>
    <row r="18" spans="1:3" x14ac:dyDescent="0.35">
      <c r="A18" s="4" t="s">
        <v>17</v>
      </c>
      <c r="B18" s="9">
        <v>78254000</v>
      </c>
      <c r="C18" s="4">
        <v>1910</v>
      </c>
    </row>
    <row r="19" spans="1:3" x14ac:dyDescent="0.35">
      <c r="A19" s="1" t="s">
        <v>18</v>
      </c>
      <c r="B19" s="8">
        <v>8172000</v>
      </c>
      <c r="C19" s="1">
        <v>1910</v>
      </c>
    </row>
    <row r="20" spans="1:3" x14ac:dyDescent="0.35">
      <c r="A20" s="1" t="s">
        <v>19</v>
      </c>
      <c r="B20" s="8">
        <v>20806000</v>
      </c>
      <c r="C20" s="1">
        <v>1910</v>
      </c>
    </row>
    <row r="21" spans="1:3" x14ac:dyDescent="0.35">
      <c r="A21" s="1" t="s">
        <v>20</v>
      </c>
      <c r="B21" s="8">
        <v>49276000</v>
      </c>
      <c r="C21" s="1">
        <v>1910</v>
      </c>
    </row>
    <row r="22" spans="1:3" x14ac:dyDescent="0.35">
      <c r="A22" s="1" t="s">
        <v>21</v>
      </c>
      <c r="B22" s="8">
        <v>94689000</v>
      </c>
      <c r="C22" s="1">
        <v>1910</v>
      </c>
    </row>
    <row r="23" spans="1:3" x14ac:dyDescent="0.35">
      <c r="A23" s="4" t="s">
        <v>22</v>
      </c>
      <c r="B23" s="9">
        <v>7192000</v>
      </c>
      <c r="C23" s="4">
        <v>1910</v>
      </c>
    </row>
    <row r="24" spans="1:3" x14ac:dyDescent="0.35">
      <c r="A24" s="1" t="s">
        <v>23</v>
      </c>
      <c r="B24" s="8">
        <v>5375000</v>
      </c>
      <c r="C24" s="1">
        <v>1910</v>
      </c>
    </row>
    <row r="25" spans="1:3" x14ac:dyDescent="0.35">
      <c r="A25" s="1" t="s">
        <v>24</v>
      </c>
      <c r="B25" s="8">
        <v>1596000</v>
      </c>
      <c r="C25" s="1">
        <v>1910</v>
      </c>
    </row>
    <row r="26" spans="1:3" x14ac:dyDescent="0.35">
      <c r="A26" s="1" t="s">
        <v>25</v>
      </c>
      <c r="B26" s="8">
        <v>89400</v>
      </c>
      <c r="C26" s="1">
        <v>1910</v>
      </c>
    </row>
    <row r="27" spans="1:3" x14ac:dyDescent="0.35">
      <c r="A27" s="1" t="s">
        <v>26</v>
      </c>
      <c r="B27" s="8">
        <v>131000</v>
      </c>
      <c r="C27" s="1">
        <v>1910</v>
      </c>
    </row>
    <row r="28" spans="1:3" x14ac:dyDescent="0.35">
      <c r="A28" s="4" t="s">
        <v>27</v>
      </c>
      <c r="B28" s="9">
        <v>1758412000</v>
      </c>
      <c r="C28" s="4">
        <v>1910</v>
      </c>
    </row>
    <row r="29" spans="1:3" x14ac:dyDescent="0.35">
      <c r="A29" s="10" t="s">
        <v>1</v>
      </c>
      <c r="B29" s="11">
        <f>SUM(B30:B34)</f>
        <v>365450000</v>
      </c>
      <c r="C29" s="10">
        <v>1970</v>
      </c>
    </row>
    <row r="30" spans="1:3" x14ac:dyDescent="0.35">
      <c r="A30" s="1" t="s">
        <v>2</v>
      </c>
      <c r="B30" s="8">
        <v>110389000</v>
      </c>
      <c r="C30" s="25">
        <v>1970</v>
      </c>
    </row>
    <row r="31" spans="1:3" x14ac:dyDescent="0.35">
      <c r="A31" s="1" t="s">
        <v>3</v>
      </c>
      <c r="B31" s="8">
        <v>40758000</v>
      </c>
      <c r="C31" s="25">
        <v>1970</v>
      </c>
    </row>
    <row r="32" spans="1:3" x14ac:dyDescent="0.35">
      <c r="A32" s="1" t="s">
        <v>4</v>
      </c>
      <c r="B32" s="8">
        <v>82190000</v>
      </c>
      <c r="C32" s="25">
        <v>1970</v>
      </c>
    </row>
    <row r="33" spans="1:9" x14ac:dyDescent="0.35">
      <c r="A33" s="1" t="s">
        <v>5</v>
      </c>
      <c r="B33" s="8">
        <v>25181000</v>
      </c>
      <c r="C33" s="25">
        <v>1970</v>
      </c>
      <c r="I33">
        <v>748849000</v>
      </c>
    </row>
    <row r="34" spans="1:9" x14ac:dyDescent="0.35">
      <c r="A34" s="1" t="s">
        <v>6</v>
      </c>
      <c r="B34" s="8">
        <v>106932000</v>
      </c>
      <c r="C34" s="25">
        <v>1970</v>
      </c>
      <c r="I34">
        <v>32488000</v>
      </c>
    </row>
    <row r="35" spans="1:9" x14ac:dyDescent="0.35">
      <c r="A35" s="4" t="s">
        <v>7</v>
      </c>
      <c r="B35" s="9">
        <f>SUM(B36:B39)</f>
        <v>2145547000</v>
      </c>
      <c r="C35" s="10">
        <v>1970</v>
      </c>
    </row>
    <row r="36" spans="1:9" x14ac:dyDescent="0.35">
      <c r="A36" s="1" t="s">
        <v>8</v>
      </c>
      <c r="B36" s="8">
        <v>996003000</v>
      </c>
      <c r="C36" s="25">
        <v>1970</v>
      </c>
    </row>
    <row r="37" spans="1:9" x14ac:dyDescent="0.35">
      <c r="A37" s="1" t="s">
        <v>9</v>
      </c>
      <c r="B37" s="8">
        <f>SUM(I33:I34)</f>
        <v>781337000</v>
      </c>
      <c r="C37" s="25">
        <v>1970</v>
      </c>
    </row>
    <row r="38" spans="1:9" x14ac:dyDescent="0.35">
      <c r="A38" s="1" t="s">
        <v>10</v>
      </c>
      <c r="B38" s="8">
        <v>280108000</v>
      </c>
      <c r="C38" s="25">
        <v>1970</v>
      </c>
    </row>
    <row r="39" spans="1:9" x14ac:dyDescent="0.35">
      <c r="A39" s="1" t="s">
        <v>11</v>
      </c>
      <c r="B39" s="8">
        <v>88099000</v>
      </c>
      <c r="C39" s="25">
        <v>1970</v>
      </c>
    </row>
    <row r="40" spans="1:9" x14ac:dyDescent="0.35">
      <c r="A40" s="4" t="s">
        <v>12</v>
      </c>
      <c r="B40" s="9">
        <f>SUM(B41:B44)</f>
        <v>656521000</v>
      </c>
      <c r="C40" s="10">
        <v>1970</v>
      </c>
    </row>
    <row r="41" spans="1:9" x14ac:dyDescent="0.35">
      <c r="A41" s="1" t="s">
        <v>13</v>
      </c>
      <c r="B41" s="8">
        <v>275877000</v>
      </c>
      <c r="C41" s="25">
        <v>1970</v>
      </c>
    </row>
    <row r="42" spans="1:9" x14ac:dyDescent="0.35">
      <c r="A42" s="1" t="s">
        <v>14</v>
      </c>
      <c r="B42" s="8">
        <v>87409000</v>
      </c>
      <c r="C42" s="25">
        <v>1970</v>
      </c>
    </row>
    <row r="43" spans="1:9" x14ac:dyDescent="0.35">
      <c r="A43" s="1" t="s">
        <v>15</v>
      </c>
      <c r="B43" s="8">
        <v>127719000</v>
      </c>
      <c r="C43" s="25">
        <v>1970</v>
      </c>
    </row>
    <row r="44" spans="1:9" x14ac:dyDescent="0.35">
      <c r="A44" s="1" t="s">
        <v>16</v>
      </c>
      <c r="B44" s="8">
        <v>165516000</v>
      </c>
      <c r="C44" s="25">
        <v>1970</v>
      </c>
    </row>
    <row r="45" spans="1:9" x14ac:dyDescent="0.35">
      <c r="A45" s="4" t="s">
        <v>17</v>
      </c>
      <c r="B45" s="9">
        <f>SUM(B46:B49)</f>
        <v>508391000</v>
      </c>
      <c r="C45" s="10">
        <v>1970</v>
      </c>
    </row>
    <row r="46" spans="1:9" x14ac:dyDescent="0.35">
      <c r="A46" s="1" t="s">
        <v>18</v>
      </c>
      <c r="B46" s="8">
        <v>25496000</v>
      </c>
      <c r="C46" s="25">
        <v>1970</v>
      </c>
    </row>
    <row r="47" spans="1:9" x14ac:dyDescent="0.35">
      <c r="A47" s="1" t="s">
        <v>19</v>
      </c>
      <c r="B47" s="8">
        <v>68082000</v>
      </c>
      <c r="C47" s="25">
        <v>1970</v>
      </c>
    </row>
    <row r="48" spans="1:9" x14ac:dyDescent="0.35">
      <c r="A48" s="1" t="s">
        <v>20</v>
      </c>
      <c r="B48" s="8">
        <v>192947000</v>
      </c>
      <c r="C48" s="25">
        <v>1970</v>
      </c>
    </row>
    <row r="49" spans="1:3" x14ac:dyDescent="0.35">
      <c r="A49" s="1" t="s">
        <v>21</v>
      </c>
      <c r="B49" s="8">
        <v>221866000</v>
      </c>
      <c r="C49" s="25">
        <v>1970</v>
      </c>
    </row>
    <row r="50" spans="1:3" x14ac:dyDescent="0.35">
      <c r="A50" s="4" t="s">
        <v>22</v>
      </c>
      <c r="B50" s="9">
        <f>SUM(B51:B54)</f>
        <v>19481000</v>
      </c>
      <c r="C50" s="10">
        <v>1970</v>
      </c>
    </row>
    <row r="51" spans="1:3" x14ac:dyDescent="0.35">
      <c r="A51" s="1" t="s">
        <v>23</v>
      </c>
      <c r="B51" s="8">
        <v>15419000</v>
      </c>
      <c r="C51" s="25">
        <v>1970</v>
      </c>
    </row>
    <row r="52" spans="1:3" x14ac:dyDescent="0.35">
      <c r="A52" s="1" t="s">
        <v>24</v>
      </c>
      <c r="B52" s="8">
        <v>3388000</v>
      </c>
      <c r="C52" s="25">
        <v>1970</v>
      </c>
    </row>
    <row r="53" spans="1:3" x14ac:dyDescent="0.35">
      <c r="A53" s="1" t="s">
        <v>25</v>
      </c>
      <c r="B53" s="8">
        <v>257000</v>
      </c>
      <c r="C53" s="25">
        <v>1970</v>
      </c>
    </row>
    <row r="54" spans="1:3" x14ac:dyDescent="0.35">
      <c r="A54" s="1" t="s">
        <v>26</v>
      </c>
      <c r="B54" s="8">
        <v>417000</v>
      </c>
      <c r="C54" s="25">
        <v>1970</v>
      </c>
    </row>
    <row r="55" spans="1:3" x14ac:dyDescent="0.35">
      <c r="A55" s="4" t="s">
        <v>27</v>
      </c>
      <c r="B55" s="9">
        <f>SUM(B29,B35,B40,B45,B50)</f>
        <v>3695390000</v>
      </c>
      <c r="C55" s="10">
        <v>1970</v>
      </c>
    </row>
    <row r="56" spans="1:3" x14ac:dyDescent="0.35">
      <c r="A56" s="4" t="s">
        <v>1</v>
      </c>
      <c r="B56" s="9">
        <v>1022234000</v>
      </c>
      <c r="C56" s="4">
        <v>2010</v>
      </c>
    </row>
    <row r="57" spans="1:3" x14ac:dyDescent="0.35">
      <c r="A57" s="1" t="s">
        <v>2</v>
      </c>
      <c r="B57" s="8">
        <v>324044000</v>
      </c>
      <c r="C57" s="1">
        <v>2010</v>
      </c>
    </row>
    <row r="58" spans="1:3" x14ac:dyDescent="0.35">
      <c r="A58" s="1" t="s">
        <v>3</v>
      </c>
      <c r="B58" s="8">
        <v>126689000</v>
      </c>
      <c r="C58" s="1">
        <v>2010</v>
      </c>
    </row>
    <row r="59" spans="1:3" x14ac:dyDescent="0.35">
      <c r="A59" s="1" t="s">
        <v>4</v>
      </c>
      <c r="B59" s="8">
        <v>209459000</v>
      </c>
      <c r="C59" s="1">
        <v>2010</v>
      </c>
    </row>
    <row r="60" spans="1:3" x14ac:dyDescent="0.35">
      <c r="A60" s="1" t="s">
        <v>5</v>
      </c>
      <c r="B60" s="8">
        <v>57780000</v>
      </c>
      <c r="C60" s="1">
        <v>2010</v>
      </c>
    </row>
    <row r="61" spans="1:3" x14ac:dyDescent="0.35">
      <c r="A61" s="1" t="s">
        <v>6</v>
      </c>
      <c r="B61" s="8">
        <v>304261000</v>
      </c>
      <c r="C61" s="1">
        <v>2010</v>
      </c>
    </row>
    <row r="62" spans="1:3" x14ac:dyDescent="0.35">
      <c r="A62" s="4" t="s">
        <v>7</v>
      </c>
      <c r="B62" s="9">
        <v>4164252000</v>
      </c>
      <c r="C62" s="4">
        <v>2010</v>
      </c>
    </row>
    <row r="63" spans="1:3" x14ac:dyDescent="0.35">
      <c r="A63" s="1" t="s">
        <v>8</v>
      </c>
      <c r="B63" s="8">
        <v>1573970000</v>
      </c>
      <c r="C63" s="1">
        <v>2010</v>
      </c>
    </row>
    <row r="64" spans="1:3" x14ac:dyDescent="0.35">
      <c r="A64" s="1" t="s">
        <v>9</v>
      </c>
      <c r="B64" s="8">
        <v>1764872000</v>
      </c>
      <c r="C64" s="1">
        <v>2010</v>
      </c>
    </row>
    <row r="65" spans="1:3" x14ac:dyDescent="0.35">
      <c r="A65" s="1" t="s">
        <v>10</v>
      </c>
      <c r="B65" s="8">
        <v>593415000</v>
      </c>
      <c r="C65" s="1">
        <v>2010</v>
      </c>
    </row>
    <row r="66" spans="1:3" x14ac:dyDescent="0.35">
      <c r="A66" s="1" t="s">
        <v>11</v>
      </c>
      <c r="B66" s="8">
        <v>231995000</v>
      </c>
      <c r="C66" s="1">
        <v>2010</v>
      </c>
    </row>
    <row r="67" spans="1:3" x14ac:dyDescent="0.35">
      <c r="A67" s="4" t="s">
        <v>12</v>
      </c>
      <c r="B67" s="9">
        <v>738199000</v>
      </c>
      <c r="C67" s="4">
        <v>2010</v>
      </c>
    </row>
    <row r="68" spans="1:3" x14ac:dyDescent="0.35">
      <c r="A68" s="1" t="s">
        <v>13</v>
      </c>
      <c r="B68" s="8">
        <v>294771000</v>
      </c>
      <c r="C68" s="1">
        <v>2010</v>
      </c>
    </row>
    <row r="69" spans="1:3" x14ac:dyDescent="0.35">
      <c r="A69" s="1" t="s">
        <v>14</v>
      </c>
      <c r="B69" s="8">
        <v>99205000</v>
      </c>
      <c r="C69" s="1">
        <v>2010</v>
      </c>
    </row>
    <row r="70" spans="1:3" x14ac:dyDescent="0.35">
      <c r="A70" s="1" t="s">
        <v>15</v>
      </c>
      <c r="B70" s="8">
        <v>155171000</v>
      </c>
      <c r="C70" s="1">
        <v>2010</v>
      </c>
    </row>
    <row r="71" spans="1:3" x14ac:dyDescent="0.35">
      <c r="A71" s="1" t="s">
        <v>16</v>
      </c>
      <c r="B71" s="8">
        <v>189052000</v>
      </c>
      <c r="C71" s="1">
        <v>2010</v>
      </c>
    </row>
    <row r="72" spans="1:3" x14ac:dyDescent="0.35">
      <c r="A72" s="4" t="s">
        <v>17</v>
      </c>
      <c r="B72" s="9">
        <v>590082000</v>
      </c>
      <c r="C72" s="4">
        <v>2010</v>
      </c>
    </row>
    <row r="73" spans="1:3" x14ac:dyDescent="0.35">
      <c r="A73" s="1" t="s">
        <v>18</v>
      </c>
      <c r="B73" s="8">
        <v>41646000</v>
      </c>
      <c r="C73" s="1">
        <v>2010</v>
      </c>
    </row>
    <row r="74" spans="1:3" x14ac:dyDescent="0.35">
      <c r="A74" s="1" t="s">
        <v>19</v>
      </c>
      <c r="B74" s="8">
        <v>155881000</v>
      </c>
      <c r="C74" s="1">
        <v>2010</v>
      </c>
    </row>
    <row r="75" spans="1:3" x14ac:dyDescent="0.35">
      <c r="A75" s="1" t="s">
        <v>20</v>
      </c>
      <c r="B75" s="8">
        <v>392555000</v>
      </c>
      <c r="C75" s="1">
        <v>2010</v>
      </c>
    </row>
    <row r="76" spans="1:3" x14ac:dyDescent="0.35">
      <c r="A76" s="1" t="s">
        <v>21</v>
      </c>
      <c r="B76" s="8">
        <v>344529000</v>
      </c>
      <c r="C76" s="1">
        <v>2010</v>
      </c>
    </row>
    <row r="77" spans="1:3" x14ac:dyDescent="0.35">
      <c r="A77" s="4" t="s">
        <v>22</v>
      </c>
      <c r="B77" s="9">
        <v>36593000</v>
      </c>
      <c r="C77" s="4">
        <v>2010</v>
      </c>
    </row>
    <row r="78" spans="1:3" x14ac:dyDescent="0.35">
      <c r="A78" s="1" t="s">
        <v>23</v>
      </c>
      <c r="B78" s="8">
        <v>26637000</v>
      </c>
      <c r="C78" s="1">
        <v>2010</v>
      </c>
    </row>
    <row r="79" spans="1:3" x14ac:dyDescent="0.35">
      <c r="A79" s="1" t="s">
        <v>24</v>
      </c>
      <c r="B79" s="8">
        <v>8746000</v>
      </c>
      <c r="C79" s="1">
        <v>2010</v>
      </c>
    </row>
    <row r="80" spans="1:3" x14ac:dyDescent="0.35">
      <c r="A80" s="1" t="s">
        <v>25</v>
      </c>
      <c r="B80" s="8">
        <v>536000</v>
      </c>
      <c r="C80" s="1">
        <v>2010</v>
      </c>
    </row>
    <row r="81" spans="1:3" x14ac:dyDescent="0.35">
      <c r="A81" s="1" t="s">
        <v>26</v>
      </c>
      <c r="B81" s="8">
        <v>673000</v>
      </c>
      <c r="C81" s="1">
        <v>2010</v>
      </c>
    </row>
    <row r="82" spans="1:3" x14ac:dyDescent="0.35">
      <c r="A82" s="4" t="s">
        <v>27</v>
      </c>
      <c r="B82" s="9">
        <v>6895889000</v>
      </c>
      <c r="C82" s="4">
        <v>2010</v>
      </c>
    </row>
    <row r="83" spans="1:3" x14ac:dyDescent="0.35">
      <c r="A83" s="4" t="s">
        <v>1</v>
      </c>
      <c r="B83" s="9">
        <v>1340598000</v>
      </c>
      <c r="C83" s="4">
        <v>2020</v>
      </c>
    </row>
    <row r="84" spans="1:3" x14ac:dyDescent="0.35">
      <c r="A84" s="1" t="s">
        <v>2</v>
      </c>
      <c r="B84" s="8">
        <v>445406000</v>
      </c>
      <c r="C84" s="1">
        <v>2020</v>
      </c>
    </row>
    <row r="85" spans="1:3" x14ac:dyDescent="0.35">
      <c r="A85" s="1" t="s">
        <v>3</v>
      </c>
      <c r="B85" s="8">
        <v>179595000</v>
      </c>
      <c r="C85" s="1">
        <v>2020</v>
      </c>
    </row>
    <row r="86" spans="1:3" x14ac:dyDescent="0.35">
      <c r="A86" s="1" t="s">
        <v>4</v>
      </c>
      <c r="B86" s="8">
        <v>246233000</v>
      </c>
      <c r="C86" s="1">
        <v>2020</v>
      </c>
    </row>
    <row r="87" spans="1:3" x14ac:dyDescent="0.35">
      <c r="A87" s="1" t="s">
        <v>5</v>
      </c>
      <c r="B87" s="8">
        <v>67504000</v>
      </c>
      <c r="C87" s="1">
        <v>2020</v>
      </c>
    </row>
    <row r="88" spans="1:3" x14ac:dyDescent="0.35">
      <c r="A88" s="1" t="s">
        <v>6</v>
      </c>
      <c r="B88" s="8">
        <v>401861000</v>
      </c>
      <c r="C88" s="1">
        <v>2020</v>
      </c>
    </row>
    <row r="89" spans="1:3" x14ac:dyDescent="0.35">
      <c r="A89" s="4" t="s">
        <v>7</v>
      </c>
      <c r="B89" s="9">
        <v>4641055000</v>
      </c>
      <c r="C89" s="4">
        <v>2020</v>
      </c>
    </row>
    <row r="90" spans="1:3" x14ac:dyDescent="0.35">
      <c r="A90" s="1" t="s">
        <v>8</v>
      </c>
      <c r="B90" s="8">
        <v>1678090000</v>
      </c>
      <c r="C90" s="1">
        <v>2020</v>
      </c>
    </row>
    <row r="91" spans="1:3" x14ac:dyDescent="0.35">
      <c r="A91" s="1" t="s">
        <v>9</v>
      </c>
      <c r="B91" s="8">
        <v>2014708000</v>
      </c>
      <c r="C91" s="1">
        <v>2020</v>
      </c>
    </row>
    <row r="92" spans="1:3" x14ac:dyDescent="0.35">
      <c r="A92" s="1" t="s">
        <v>10</v>
      </c>
      <c r="B92" s="8">
        <v>668620000</v>
      </c>
      <c r="C92" s="1">
        <v>2020</v>
      </c>
    </row>
    <row r="93" spans="1:3" x14ac:dyDescent="0.35">
      <c r="A93" s="1" t="s">
        <v>11</v>
      </c>
      <c r="B93" s="8">
        <v>279637000</v>
      </c>
      <c r="C93" s="1">
        <v>2020</v>
      </c>
    </row>
    <row r="94" spans="1:3" x14ac:dyDescent="0.35">
      <c r="A94" s="4" t="s">
        <v>12</v>
      </c>
      <c r="B94" s="9">
        <v>747636000</v>
      </c>
      <c r="C94" s="4">
        <v>2020</v>
      </c>
    </row>
    <row r="95" spans="1:3" x14ac:dyDescent="0.35">
      <c r="A95" s="1" t="s">
        <v>13</v>
      </c>
      <c r="B95" s="8">
        <v>293013000</v>
      </c>
      <c r="C95" s="1">
        <v>2020</v>
      </c>
    </row>
    <row r="96" spans="1:3" x14ac:dyDescent="0.35">
      <c r="A96" s="1" t="s">
        <v>14</v>
      </c>
      <c r="B96" s="8">
        <v>106261000</v>
      </c>
      <c r="C96" s="1">
        <v>2020</v>
      </c>
    </row>
    <row r="97" spans="1:3" x14ac:dyDescent="0.35">
      <c r="A97" s="1" t="s">
        <v>15</v>
      </c>
      <c r="B97" s="8">
        <v>152215000</v>
      </c>
      <c r="C97" s="1">
        <v>2020</v>
      </c>
    </row>
    <row r="98" spans="1:3" x14ac:dyDescent="0.35">
      <c r="A98" s="1" t="s">
        <v>16</v>
      </c>
      <c r="B98" s="8">
        <v>196146000</v>
      </c>
      <c r="C98" s="1">
        <v>2020</v>
      </c>
    </row>
    <row r="99" spans="1:3" x14ac:dyDescent="0.35">
      <c r="A99" s="4" t="s">
        <v>17</v>
      </c>
      <c r="B99" s="9">
        <v>653962000</v>
      </c>
      <c r="C99" s="4">
        <v>2020</v>
      </c>
    </row>
    <row r="100" spans="1:3" x14ac:dyDescent="0.35">
      <c r="A100" s="1" t="s">
        <v>18</v>
      </c>
      <c r="B100" s="8">
        <v>43532000</v>
      </c>
      <c r="C100" s="1">
        <v>2020</v>
      </c>
    </row>
    <row r="101" spans="1:3" x14ac:dyDescent="0.35">
      <c r="A101" s="1" t="s">
        <v>19</v>
      </c>
      <c r="B101" s="8">
        <v>179670000</v>
      </c>
      <c r="C101" s="1">
        <v>2020</v>
      </c>
    </row>
    <row r="102" spans="1:3" x14ac:dyDescent="0.35">
      <c r="A102" s="1" t="s">
        <v>20</v>
      </c>
      <c r="B102" s="8">
        <v>430760000</v>
      </c>
      <c r="C102" s="1">
        <v>2020</v>
      </c>
    </row>
    <row r="103" spans="1:3" x14ac:dyDescent="0.35">
      <c r="A103" s="1" t="s">
        <v>21</v>
      </c>
      <c r="B103" s="8">
        <v>368870000</v>
      </c>
      <c r="C103" s="1">
        <v>2020</v>
      </c>
    </row>
    <row r="104" spans="1:3" x14ac:dyDescent="0.35">
      <c r="A104" s="4" t="s">
        <v>22</v>
      </c>
      <c r="B104" s="9">
        <v>42678000</v>
      </c>
      <c r="C104" s="4">
        <v>2020</v>
      </c>
    </row>
    <row r="105" spans="1:3" x14ac:dyDescent="0.35">
      <c r="A105" s="1" t="s">
        <v>23</v>
      </c>
      <c r="B105" s="8">
        <v>30322000</v>
      </c>
      <c r="C105" s="1">
        <v>2020</v>
      </c>
    </row>
    <row r="106" spans="1:3" x14ac:dyDescent="0.35">
      <c r="A106" s="1" t="s">
        <v>24</v>
      </c>
      <c r="B106" s="8">
        <v>11123000</v>
      </c>
      <c r="C106" s="1">
        <v>2020</v>
      </c>
    </row>
    <row r="107" spans="1:3" x14ac:dyDescent="0.35">
      <c r="A107" s="1" t="s">
        <v>25</v>
      </c>
      <c r="B107" s="8">
        <v>549000</v>
      </c>
      <c r="C107" s="1">
        <v>2020</v>
      </c>
    </row>
    <row r="108" spans="1:3" x14ac:dyDescent="0.35">
      <c r="A108" s="1" t="s">
        <v>26</v>
      </c>
      <c r="B108" s="8">
        <v>684000</v>
      </c>
      <c r="C108" s="1">
        <v>2020</v>
      </c>
    </row>
    <row r="109" spans="1:3" x14ac:dyDescent="0.35">
      <c r="A109" s="4" t="s">
        <v>27</v>
      </c>
      <c r="B109" s="9">
        <v>7794799000</v>
      </c>
      <c r="C109" s="4">
        <v>2020</v>
      </c>
    </row>
    <row r="110" spans="1:3" x14ac:dyDescent="0.35">
      <c r="A110" s="4" t="s">
        <v>1</v>
      </c>
      <c r="B110" s="9">
        <v>2489275000</v>
      </c>
      <c r="C110" s="4">
        <v>2050</v>
      </c>
    </row>
    <row r="111" spans="1:3" x14ac:dyDescent="0.35">
      <c r="A111" s="1" t="s">
        <v>2</v>
      </c>
      <c r="B111" s="8">
        <v>851218000</v>
      </c>
      <c r="C111" s="1">
        <v>2050</v>
      </c>
    </row>
    <row r="112" spans="1:3" x14ac:dyDescent="0.35">
      <c r="A112" s="1" t="s">
        <v>3</v>
      </c>
      <c r="B112" s="8">
        <v>382640000</v>
      </c>
      <c r="C112" s="1">
        <v>2050</v>
      </c>
    </row>
    <row r="113" spans="1:3" x14ac:dyDescent="0.35">
      <c r="A113" s="1" t="s">
        <v>4</v>
      </c>
      <c r="B113" s="8">
        <v>371545000</v>
      </c>
      <c r="C113" s="1">
        <v>2050</v>
      </c>
    </row>
    <row r="114" spans="1:3" x14ac:dyDescent="0.35">
      <c r="A114" s="1" t="s">
        <v>5</v>
      </c>
      <c r="B114" s="8">
        <v>87379000</v>
      </c>
      <c r="C114" s="1">
        <v>2050</v>
      </c>
    </row>
    <row r="115" spans="1:3" x14ac:dyDescent="0.35">
      <c r="A115" s="1" t="s">
        <v>6</v>
      </c>
      <c r="B115" s="8">
        <v>796494000</v>
      </c>
      <c r="C115" s="1">
        <v>2050</v>
      </c>
    </row>
    <row r="116" spans="1:3" x14ac:dyDescent="0.35">
      <c r="A116" s="4" t="s">
        <v>7</v>
      </c>
      <c r="B116" s="9">
        <v>5290263000</v>
      </c>
      <c r="C116" s="4">
        <v>2050</v>
      </c>
    </row>
    <row r="117" spans="1:3" x14ac:dyDescent="0.35">
      <c r="A117" s="1" t="s">
        <v>8</v>
      </c>
      <c r="B117" s="8">
        <v>1617342000</v>
      </c>
      <c r="C117" s="1">
        <v>2050</v>
      </c>
    </row>
    <row r="118" spans="1:3" x14ac:dyDescent="0.35">
      <c r="A118" s="1" t="s">
        <v>9</v>
      </c>
      <c r="B118" s="8">
        <v>2496417000</v>
      </c>
      <c r="C118" s="1">
        <v>2050</v>
      </c>
    </row>
    <row r="119" spans="1:3" x14ac:dyDescent="0.35">
      <c r="A119" s="1" t="s">
        <v>10</v>
      </c>
      <c r="B119" s="8">
        <v>794002000</v>
      </c>
      <c r="C119" s="1">
        <v>2050</v>
      </c>
    </row>
    <row r="120" spans="1:3" x14ac:dyDescent="0.35">
      <c r="A120" s="1" t="s">
        <v>11</v>
      </c>
      <c r="B120" s="8">
        <v>382502000</v>
      </c>
      <c r="C120" s="1">
        <v>2050</v>
      </c>
    </row>
    <row r="121" spans="1:3" x14ac:dyDescent="0.35">
      <c r="A121" s="4" t="s">
        <v>12</v>
      </c>
      <c r="B121" s="9">
        <v>710486000</v>
      </c>
      <c r="C121" s="4">
        <v>2050</v>
      </c>
    </row>
    <row r="122" spans="1:3" x14ac:dyDescent="0.35">
      <c r="A122" s="1" t="s">
        <v>13</v>
      </c>
      <c r="B122" s="8">
        <v>261977000</v>
      </c>
      <c r="C122" s="1">
        <v>2050</v>
      </c>
    </row>
    <row r="123" spans="1:3" x14ac:dyDescent="0.35">
      <c r="A123" s="1" t="s">
        <v>14</v>
      </c>
      <c r="B123" s="8">
        <v>114960000</v>
      </c>
      <c r="C123" s="1">
        <v>2050</v>
      </c>
    </row>
    <row r="124" spans="1:3" x14ac:dyDescent="0.35">
      <c r="A124" s="1" t="s">
        <v>15</v>
      </c>
      <c r="B124" s="8">
        <v>136648000</v>
      </c>
      <c r="C124" s="1">
        <v>2050</v>
      </c>
    </row>
    <row r="125" spans="1:3" x14ac:dyDescent="0.35">
      <c r="A125" s="1" t="s">
        <v>16</v>
      </c>
      <c r="B125" s="8">
        <v>196902000</v>
      </c>
      <c r="C125" s="1">
        <v>2050</v>
      </c>
    </row>
    <row r="126" spans="1:3" x14ac:dyDescent="0.35">
      <c r="A126" s="4" t="s">
        <v>17</v>
      </c>
      <c r="B126" s="9">
        <v>762432000</v>
      </c>
      <c r="C126" s="4">
        <v>2050</v>
      </c>
    </row>
    <row r="127" spans="1:3" x14ac:dyDescent="0.35">
      <c r="A127" s="1" t="s">
        <v>18</v>
      </c>
      <c r="B127" s="8">
        <v>47394000</v>
      </c>
      <c r="C127" s="1">
        <v>2050</v>
      </c>
    </row>
    <row r="128" spans="1:3" x14ac:dyDescent="0.35">
      <c r="A128" s="1" t="s">
        <v>19</v>
      </c>
      <c r="B128" s="8">
        <v>223567000</v>
      </c>
      <c r="C128" s="1">
        <v>2050</v>
      </c>
    </row>
    <row r="129" spans="1:3" x14ac:dyDescent="0.35">
      <c r="A129" s="1" t="s">
        <v>20</v>
      </c>
      <c r="B129" s="8">
        <v>491472000</v>
      </c>
      <c r="C129" s="1">
        <v>2050</v>
      </c>
    </row>
    <row r="130" spans="1:3" x14ac:dyDescent="0.35">
      <c r="A130" s="1" t="s">
        <v>21</v>
      </c>
      <c r="B130" s="8">
        <v>425200000</v>
      </c>
      <c r="C130" s="1">
        <v>2050</v>
      </c>
    </row>
    <row r="131" spans="1:3" x14ac:dyDescent="0.35">
      <c r="A131" s="4" t="s">
        <v>22</v>
      </c>
      <c r="B131" s="9">
        <v>57376000</v>
      </c>
      <c r="C131" s="4">
        <v>2050</v>
      </c>
    </row>
    <row r="132" spans="1:3" x14ac:dyDescent="0.35">
      <c r="A132" s="1" t="s">
        <v>23</v>
      </c>
      <c r="B132" s="8">
        <v>38422000</v>
      </c>
      <c r="C132" s="1">
        <v>2050</v>
      </c>
    </row>
    <row r="133" spans="1:3" x14ac:dyDescent="0.35">
      <c r="A133" s="1" t="s">
        <v>24</v>
      </c>
      <c r="B133" s="8">
        <v>17469000</v>
      </c>
      <c r="C133" s="1">
        <v>2050</v>
      </c>
    </row>
    <row r="134" spans="1:3" x14ac:dyDescent="0.35">
      <c r="A134" s="1" t="s">
        <v>25</v>
      </c>
      <c r="B134" s="8">
        <v>674000</v>
      </c>
      <c r="C134" s="1">
        <v>2050</v>
      </c>
    </row>
    <row r="135" spans="1:3" x14ac:dyDescent="0.35">
      <c r="A135" s="1" t="s">
        <v>26</v>
      </c>
      <c r="B135" s="8">
        <v>811000</v>
      </c>
      <c r="C135" s="1">
        <v>2050</v>
      </c>
    </row>
    <row r="136" spans="1:3" x14ac:dyDescent="0.35">
      <c r="A136" s="4" t="s">
        <v>27</v>
      </c>
      <c r="B136" s="9">
        <v>9735034000</v>
      </c>
      <c r="C136" s="4"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9D3F-4CAC-4956-AB24-CE4B2F53D1DE}">
  <dimension ref="A3:G32"/>
  <sheetViews>
    <sheetView workbookViewId="0">
      <selection activeCell="I31" sqref="I31"/>
    </sheetView>
  </sheetViews>
  <sheetFormatPr defaultRowHeight="14.5" x14ac:dyDescent="0.35"/>
  <cols>
    <col min="1" max="1" width="24.81640625" bestFit="1" customWidth="1"/>
    <col min="2" max="2" width="15.6328125" bestFit="1" customWidth="1"/>
    <col min="3" max="7" width="13.81640625" bestFit="1" customWidth="1"/>
  </cols>
  <sheetData>
    <row r="3" spans="1:7" x14ac:dyDescent="0.35">
      <c r="A3" s="5" t="s">
        <v>43</v>
      </c>
      <c r="B3" s="5" t="s">
        <v>31</v>
      </c>
    </row>
    <row r="4" spans="1:7" x14ac:dyDescent="0.35">
      <c r="A4" s="5" t="s">
        <v>28</v>
      </c>
      <c r="B4">
        <v>1910</v>
      </c>
      <c r="C4">
        <v>1970</v>
      </c>
      <c r="D4">
        <v>2010</v>
      </c>
      <c r="E4">
        <v>2020</v>
      </c>
      <c r="F4">
        <v>2050</v>
      </c>
      <c r="G4" t="s">
        <v>29</v>
      </c>
    </row>
    <row r="5" spans="1:7" x14ac:dyDescent="0.35">
      <c r="A5" s="6" t="s">
        <v>1</v>
      </c>
      <c r="B5" s="20">
        <v>8400</v>
      </c>
      <c r="C5" s="20">
        <v>588000</v>
      </c>
      <c r="D5" s="20">
        <v>6497000</v>
      </c>
      <c r="E5" s="20">
        <v>8215000</v>
      </c>
      <c r="F5" s="20">
        <v>16509000</v>
      </c>
      <c r="G5" s="20">
        <v>31817400</v>
      </c>
    </row>
    <row r="6" spans="1:7" x14ac:dyDescent="0.35">
      <c r="A6" s="6" t="s">
        <v>7</v>
      </c>
      <c r="B6" s="20">
        <v>50400</v>
      </c>
      <c r="C6" s="20">
        <v>437146000</v>
      </c>
      <c r="D6" s="20">
        <v>504762000</v>
      </c>
      <c r="E6" s="20">
        <v>547520000</v>
      </c>
      <c r="F6" s="20">
        <v>430397000</v>
      </c>
      <c r="G6" s="20">
        <v>1919875400</v>
      </c>
    </row>
    <row r="7" spans="1:7" x14ac:dyDescent="0.35">
      <c r="A7" s="6" t="s">
        <v>23</v>
      </c>
      <c r="B7" s="20">
        <v>50100</v>
      </c>
      <c r="C7" s="20">
        <v>646000</v>
      </c>
      <c r="D7" s="20">
        <v>5433000</v>
      </c>
      <c r="E7" s="20">
        <v>8160000</v>
      </c>
      <c r="F7" s="20">
        <v>13085000</v>
      </c>
      <c r="G7" s="20">
        <v>27374100</v>
      </c>
    </row>
    <row r="8" spans="1:7" x14ac:dyDescent="0.35">
      <c r="A8" s="6" t="s">
        <v>18</v>
      </c>
      <c r="B8" s="20">
        <v>2500</v>
      </c>
      <c r="C8" s="20">
        <v>2786000</v>
      </c>
      <c r="D8" s="20">
        <v>2804000</v>
      </c>
      <c r="E8" s="20">
        <v>2804000</v>
      </c>
      <c r="F8" s="20">
        <v>3504000</v>
      </c>
      <c r="G8" s="20">
        <v>11900500</v>
      </c>
    </row>
    <row r="9" spans="1:7" x14ac:dyDescent="0.35">
      <c r="A9" s="6" t="s">
        <v>19</v>
      </c>
      <c r="B9" s="20">
        <v>11700</v>
      </c>
      <c r="C9" s="20">
        <v>890000</v>
      </c>
      <c r="D9" s="20">
        <v>3772000</v>
      </c>
      <c r="E9" s="20">
        <v>4780000</v>
      </c>
      <c r="F9" s="20">
        <v>10556000</v>
      </c>
      <c r="G9" s="20">
        <v>20009700</v>
      </c>
    </row>
    <row r="10" spans="1:7" x14ac:dyDescent="0.35">
      <c r="A10" s="6" t="s">
        <v>2</v>
      </c>
      <c r="B10" s="20">
        <v>220</v>
      </c>
      <c r="C10" s="20">
        <v>56100</v>
      </c>
      <c r="D10" s="20">
        <v>854000</v>
      </c>
      <c r="E10" s="20">
        <v>1094000</v>
      </c>
      <c r="F10" s="20">
        <v>2479000</v>
      </c>
      <c r="G10" s="20">
        <v>4483320</v>
      </c>
    </row>
    <row r="11" spans="1:7" x14ac:dyDescent="0.35">
      <c r="A11" s="6" t="s">
        <v>8</v>
      </c>
      <c r="B11" s="20">
        <v>30900</v>
      </c>
      <c r="C11" s="20">
        <v>416136000</v>
      </c>
      <c r="D11" s="20">
        <v>467232000</v>
      </c>
      <c r="E11" s="20">
        <v>505861000</v>
      </c>
      <c r="F11" s="20">
        <v>374004000</v>
      </c>
      <c r="G11" s="20">
        <v>1763263900</v>
      </c>
    </row>
    <row r="12" spans="1:7" x14ac:dyDescent="0.35">
      <c r="A12" s="6" t="s">
        <v>13</v>
      </c>
      <c r="B12" s="20">
        <v>306000</v>
      </c>
      <c r="C12" s="20">
        <v>58326000</v>
      </c>
      <c r="D12" s="20">
        <v>23612000</v>
      </c>
      <c r="E12" s="20">
        <v>22370000</v>
      </c>
      <c r="F12" s="20">
        <v>14525000</v>
      </c>
      <c r="G12" s="20">
        <v>119139000</v>
      </c>
    </row>
    <row r="13" spans="1:7" x14ac:dyDescent="0.35">
      <c r="A13" s="6" t="s">
        <v>12</v>
      </c>
      <c r="B13" s="20">
        <v>1643000</v>
      </c>
      <c r="C13" s="20">
        <v>87540000</v>
      </c>
      <c r="D13" s="20">
        <v>93325000</v>
      </c>
      <c r="E13" s="20">
        <v>101371000</v>
      </c>
      <c r="F13" s="20">
        <v>112774000</v>
      </c>
      <c r="G13" s="20">
        <v>396653000</v>
      </c>
    </row>
    <row r="14" spans="1:7" x14ac:dyDescent="0.35">
      <c r="A14" s="6" t="s">
        <v>27</v>
      </c>
      <c r="B14" s="20">
        <v>3369000</v>
      </c>
      <c r="C14" s="20">
        <v>543322700</v>
      </c>
      <c r="D14" s="20">
        <v>676944000</v>
      </c>
      <c r="E14" s="20">
        <v>752135000</v>
      </c>
      <c r="F14" s="20">
        <v>707144000</v>
      </c>
      <c r="G14" s="20">
        <v>2682914700</v>
      </c>
    </row>
    <row r="15" spans="1:7" x14ac:dyDescent="0.35">
      <c r="A15" s="6" t="s">
        <v>17</v>
      </c>
      <c r="B15" s="20">
        <v>446000</v>
      </c>
      <c r="C15" s="20">
        <v>6041000</v>
      </c>
      <c r="D15" s="20">
        <v>18712000</v>
      </c>
      <c r="E15" s="20">
        <v>22594000</v>
      </c>
      <c r="F15" s="20">
        <v>43154000</v>
      </c>
      <c r="G15" s="20">
        <v>90947000</v>
      </c>
    </row>
    <row r="16" spans="1:7" x14ac:dyDescent="0.35">
      <c r="A16" s="6" t="s">
        <v>24</v>
      </c>
      <c r="B16" s="20">
        <v>1000</v>
      </c>
      <c r="C16" s="20">
        <v>8900</v>
      </c>
      <c r="D16" s="20">
        <v>74600</v>
      </c>
      <c r="E16" s="20">
        <v>97800</v>
      </c>
      <c r="F16" s="20">
        <v>178000</v>
      </c>
      <c r="G16" s="20">
        <v>360300</v>
      </c>
    </row>
    <row r="17" spans="1:7" x14ac:dyDescent="0.35">
      <c r="A17" s="6" t="s">
        <v>25</v>
      </c>
      <c r="B17" s="20">
        <v>0</v>
      </c>
      <c r="C17" s="20">
        <v>1300</v>
      </c>
      <c r="D17" s="20">
        <v>6600</v>
      </c>
      <c r="E17" s="20">
        <v>7200</v>
      </c>
      <c r="F17" s="20">
        <v>12700</v>
      </c>
      <c r="G17" s="20">
        <v>27800</v>
      </c>
    </row>
    <row r="18" spans="1:7" x14ac:dyDescent="0.35">
      <c r="A18" s="6" t="s">
        <v>3</v>
      </c>
      <c r="B18" s="20">
        <v>0</v>
      </c>
      <c r="C18" s="20">
        <v>34400</v>
      </c>
      <c r="D18" s="20">
        <v>727000</v>
      </c>
      <c r="E18" s="20">
        <v>1074000</v>
      </c>
      <c r="F18" s="20">
        <v>2203000</v>
      </c>
      <c r="G18" s="20">
        <v>4038400</v>
      </c>
    </row>
    <row r="19" spans="1:7" x14ac:dyDescent="0.35">
      <c r="A19" s="6" t="s">
        <v>4</v>
      </c>
      <c r="B19" s="20">
        <v>5700</v>
      </c>
      <c r="C19" s="20">
        <v>228000</v>
      </c>
      <c r="D19" s="20">
        <v>1267000</v>
      </c>
      <c r="E19" s="20">
        <v>1611000</v>
      </c>
      <c r="F19" s="20">
        <v>2532000</v>
      </c>
      <c r="G19" s="20">
        <v>5643700</v>
      </c>
    </row>
    <row r="20" spans="1:7" x14ac:dyDescent="0.35">
      <c r="A20" s="6" t="s">
        <v>21</v>
      </c>
      <c r="B20" s="20">
        <v>1169000</v>
      </c>
      <c r="C20" s="20">
        <v>11349000</v>
      </c>
      <c r="D20" s="20">
        <v>48119000</v>
      </c>
      <c r="E20" s="20">
        <v>64155000</v>
      </c>
      <c r="F20" s="20">
        <v>91007000</v>
      </c>
      <c r="G20" s="20">
        <v>215799000</v>
      </c>
    </row>
    <row r="21" spans="1:7" x14ac:dyDescent="0.35">
      <c r="A21" s="6" t="s">
        <v>14</v>
      </c>
      <c r="B21" s="20">
        <v>836000</v>
      </c>
      <c r="C21" s="20">
        <v>7930000</v>
      </c>
      <c r="D21" s="20">
        <v>17568000</v>
      </c>
      <c r="E21" s="20">
        <v>20628000</v>
      </c>
      <c r="F21" s="20">
        <v>27816000</v>
      </c>
      <c r="G21" s="20">
        <v>74778000</v>
      </c>
    </row>
    <row r="22" spans="1:7" x14ac:dyDescent="0.35">
      <c r="A22" s="6" t="s">
        <v>22</v>
      </c>
      <c r="B22" s="20">
        <v>51100</v>
      </c>
      <c r="C22" s="20">
        <v>658700</v>
      </c>
      <c r="D22" s="20">
        <v>5529000</v>
      </c>
      <c r="E22" s="20">
        <v>8281000</v>
      </c>
      <c r="F22" s="20">
        <v>13303000</v>
      </c>
      <c r="G22" s="20">
        <v>27822800</v>
      </c>
    </row>
    <row r="23" spans="1:7" x14ac:dyDescent="0.35">
      <c r="A23" s="6" t="s">
        <v>26</v>
      </c>
      <c r="B23" s="20">
        <v>0</v>
      </c>
      <c r="C23" s="20">
        <v>2500</v>
      </c>
      <c r="D23" s="20">
        <v>14800</v>
      </c>
      <c r="E23" s="20">
        <v>15700</v>
      </c>
      <c r="F23" s="20">
        <v>27400</v>
      </c>
      <c r="G23" s="20">
        <v>60400</v>
      </c>
    </row>
    <row r="24" spans="1:7" x14ac:dyDescent="0.35">
      <c r="A24" s="6" t="s">
        <v>20</v>
      </c>
      <c r="B24" s="20">
        <v>432000</v>
      </c>
      <c r="C24" s="20">
        <v>2365000</v>
      </c>
      <c r="D24" s="20">
        <v>12136000</v>
      </c>
      <c r="E24" s="20">
        <v>15009000</v>
      </c>
      <c r="F24" s="20">
        <v>29095000</v>
      </c>
      <c r="G24" s="20">
        <v>59037000</v>
      </c>
    </row>
    <row r="25" spans="1:7" x14ac:dyDescent="0.35">
      <c r="A25" s="6" t="s">
        <v>9</v>
      </c>
      <c r="B25" s="20">
        <v>15800</v>
      </c>
      <c r="C25" s="20">
        <v>11429000</v>
      </c>
      <c r="D25" s="20">
        <v>17302000</v>
      </c>
      <c r="E25" s="20">
        <v>19517000</v>
      </c>
      <c r="F25" s="20">
        <v>27338000</v>
      </c>
      <c r="G25" s="20">
        <v>75601800</v>
      </c>
    </row>
    <row r="26" spans="1:7" x14ac:dyDescent="0.35">
      <c r="A26" s="6" t="s">
        <v>10</v>
      </c>
      <c r="B26" s="20">
        <v>2500</v>
      </c>
      <c r="C26" s="20">
        <v>5676000</v>
      </c>
      <c r="D26" s="20">
        <v>17126000</v>
      </c>
      <c r="E26" s="20">
        <v>18834000</v>
      </c>
      <c r="F26" s="20">
        <v>23341000</v>
      </c>
      <c r="G26" s="20">
        <v>64979500</v>
      </c>
    </row>
    <row r="27" spans="1:7" x14ac:dyDescent="0.35">
      <c r="A27" s="6" t="s">
        <v>5</v>
      </c>
      <c r="B27" s="20">
        <v>2500</v>
      </c>
      <c r="C27" s="20">
        <v>151000</v>
      </c>
      <c r="D27" s="20">
        <v>2765000</v>
      </c>
      <c r="E27" s="20">
        <v>3274000</v>
      </c>
      <c r="F27" s="20">
        <v>6665000</v>
      </c>
      <c r="G27" s="20">
        <v>12857500</v>
      </c>
    </row>
    <row r="28" spans="1:7" x14ac:dyDescent="0.35">
      <c r="A28" s="6" t="s">
        <v>15</v>
      </c>
      <c r="B28" s="20">
        <v>179000</v>
      </c>
      <c r="C28" s="20">
        <v>9261000</v>
      </c>
      <c r="D28" s="20">
        <v>13262000</v>
      </c>
      <c r="E28" s="20">
        <v>14073000</v>
      </c>
      <c r="F28" s="20">
        <v>17473000</v>
      </c>
      <c r="G28" s="20">
        <v>54248000</v>
      </c>
    </row>
    <row r="29" spans="1:7" x14ac:dyDescent="0.35">
      <c r="A29" s="6" t="s">
        <v>6</v>
      </c>
      <c r="B29" s="20">
        <v>0</v>
      </c>
      <c r="C29" s="20">
        <v>119000</v>
      </c>
      <c r="D29" s="20">
        <v>884000</v>
      </c>
      <c r="E29" s="20">
        <v>1163000</v>
      </c>
      <c r="F29" s="20">
        <v>2630000</v>
      </c>
      <c r="G29" s="20">
        <v>4796000</v>
      </c>
    </row>
    <row r="30" spans="1:7" x14ac:dyDescent="0.35">
      <c r="A30" s="6" t="s">
        <v>11</v>
      </c>
      <c r="B30" s="20">
        <v>1200</v>
      </c>
      <c r="C30" s="20">
        <v>3905000</v>
      </c>
      <c r="D30" s="20">
        <v>3102000</v>
      </c>
      <c r="E30" s="20">
        <v>3308000</v>
      </c>
      <c r="F30" s="20">
        <v>5714000</v>
      </c>
      <c r="G30" s="20">
        <v>16030200</v>
      </c>
    </row>
    <row r="31" spans="1:7" x14ac:dyDescent="0.35">
      <c r="A31" s="6" t="s">
        <v>16</v>
      </c>
      <c r="B31" s="20">
        <v>322000</v>
      </c>
      <c r="C31" s="20">
        <v>12023000</v>
      </c>
      <c r="D31" s="20">
        <v>38882000</v>
      </c>
      <c r="E31" s="20">
        <v>44300000</v>
      </c>
      <c r="F31" s="20">
        <v>52961000</v>
      </c>
      <c r="G31" s="20">
        <v>148488000</v>
      </c>
    </row>
    <row r="32" spans="1:7" x14ac:dyDescent="0.35">
      <c r="A32" s="6" t="s">
        <v>29</v>
      </c>
      <c r="B32" s="20">
        <v>8936020</v>
      </c>
      <c r="C32" s="20">
        <v>1618619600</v>
      </c>
      <c r="D32" s="20">
        <v>1982712000</v>
      </c>
      <c r="E32" s="20">
        <v>2192251700</v>
      </c>
      <c r="F32" s="20">
        <v>2030427100</v>
      </c>
      <c r="G32" s="20">
        <v>7832946420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CD7B-20E3-43CE-A2AA-4C2ABFD9892E}">
  <sheetPr codeName="Sheet2"/>
  <dimension ref="A1:J136"/>
  <sheetViews>
    <sheetView topLeftCell="A106" workbookViewId="0">
      <selection sqref="A1:D136"/>
    </sheetView>
  </sheetViews>
  <sheetFormatPr defaultRowHeight="14.5" x14ac:dyDescent="0.35"/>
  <cols>
    <col min="1" max="1" width="19.08984375" bestFit="1" customWidth="1"/>
    <col min="2" max="2" width="17.90625" bestFit="1" customWidth="1"/>
    <col min="4" max="4" width="15.54296875" bestFit="1" customWidth="1"/>
    <col min="10" max="10" width="9.81640625" bestFit="1" customWidth="1"/>
  </cols>
  <sheetData>
    <row r="1" spans="1:4" x14ac:dyDescent="0.35">
      <c r="A1" s="3" t="s">
        <v>0</v>
      </c>
      <c r="B1" s="3" t="s">
        <v>39</v>
      </c>
      <c r="C1" s="32" t="s">
        <v>30</v>
      </c>
      <c r="D1" t="s">
        <v>55</v>
      </c>
    </row>
    <row r="2" spans="1:4" x14ac:dyDescent="0.35">
      <c r="A2" s="4" t="s">
        <v>1</v>
      </c>
      <c r="B2" s="7">
        <v>8400</v>
      </c>
      <c r="C2" s="4">
        <v>1910</v>
      </c>
      <c r="D2">
        <v>0</v>
      </c>
    </row>
    <row r="3" spans="1:4" x14ac:dyDescent="0.35">
      <c r="A3" s="1" t="s">
        <v>2</v>
      </c>
      <c r="B3" s="2">
        <v>220</v>
      </c>
      <c r="C3" s="1">
        <v>1910</v>
      </c>
      <c r="D3">
        <v>0</v>
      </c>
    </row>
    <row r="4" spans="1:4" x14ac:dyDescent="0.35">
      <c r="A4" s="1" t="s">
        <v>3</v>
      </c>
      <c r="B4" s="2">
        <v>0</v>
      </c>
      <c r="C4" s="1">
        <v>1910</v>
      </c>
      <c r="D4">
        <v>0</v>
      </c>
    </row>
    <row r="5" spans="1:4" x14ac:dyDescent="0.35">
      <c r="A5" s="1" t="s">
        <v>4</v>
      </c>
      <c r="B5" s="2">
        <v>5700</v>
      </c>
      <c r="C5" s="1">
        <v>1910</v>
      </c>
      <c r="D5">
        <v>0</v>
      </c>
    </row>
    <row r="6" spans="1:4" x14ac:dyDescent="0.35">
      <c r="A6" s="1" t="s">
        <v>5</v>
      </c>
      <c r="B6" s="2">
        <v>2500</v>
      </c>
      <c r="C6" s="1">
        <v>1910</v>
      </c>
      <c r="D6">
        <v>0</v>
      </c>
    </row>
    <row r="7" spans="1:4" x14ac:dyDescent="0.35">
      <c r="A7" s="1" t="s">
        <v>6</v>
      </c>
      <c r="B7" s="2">
        <v>0</v>
      </c>
      <c r="C7" s="1">
        <v>1910</v>
      </c>
      <c r="D7">
        <v>0</v>
      </c>
    </row>
    <row r="8" spans="1:4" x14ac:dyDescent="0.35">
      <c r="A8" s="4" t="s">
        <v>7</v>
      </c>
      <c r="B8" s="7">
        <v>50400</v>
      </c>
      <c r="C8" s="4">
        <v>1910</v>
      </c>
      <c r="D8">
        <v>0</v>
      </c>
    </row>
    <row r="9" spans="1:4" x14ac:dyDescent="0.35">
      <c r="A9" s="1" t="s">
        <v>8</v>
      </c>
      <c r="B9" s="2">
        <v>30900</v>
      </c>
      <c r="C9" s="1">
        <v>1910</v>
      </c>
      <c r="D9">
        <v>0</v>
      </c>
    </row>
    <row r="10" spans="1:4" x14ac:dyDescent="0.35">
      <c r="A10" s="1" t="s">
        <v>9</v>
      </c>
      <c r="B10" s="2">
        <v>15800</v>
      </c>
      <c r="C10" s="1">
        <v>1910</v>
      </c>
      <c r="D10">
        <v>0</v>
      </c>
    </row>
    <row r="11" spans="1:4" x14ac:dyDescent="0.35">
      <c r="A11" s="1" t="s">
        <v>10</v>
      </c>
      <c r="B11" s="2">
        <v>2500</v>
      </c>
      <c r="C11" s="1">
        <v>1910</v>
      </c>
      <c r="D11">
        <v>0</v>
      </c>
    </row>
    <row r="12" spans="1:4" x14ac:dyDescent="0.35">
      <c r="A12" s="1" t="s">
        <v>11</v>
      </c>
      <c r="B12" s="2">
        <v>1200</v>
      </c>
      <c r="C12" s="1">
        <v>1910</v>
      </c>
      <c r="D12">
        <v>0</v>
      </c>
    </row>
    <row r="13" spans="1:4" x14ac:dyDescent="0.35">
      <c r="A13" s="4" t="s">
        <v>12</v>
      </c>
      <c r="B13" s="7">
        <v>1643000</v>
      </c>
      <c r="C13" s="4">
        <v>1910</v>
      </c>
      <c r="D13">
        <v>0.4</v>
      </c>
    </row>
    <row r="14" spans="1:4" x14ac:dyDescent="0.35">
      <c r="A14" s="1" t="s">
        <v>13</v>
      </c>
      <c r="B14" s="2">
        <v>306000</v>
      </c>
      <c r="C14" s="1">
        <v>1910</v>
      </c>
      <c r="D14">
        <v>0.2</v>
      </c>
    </row>
    <row r="15" spans="1:4" x14ac:dyDescent="0.35">
      <c r="A15" s="1" t="s">
        <v>14</v>
      </c>
      <c r="B15" s="2">
        <v>836000</v>
      </c>
      <c r="C15" s="1">
        <v>1910</v>
      </c>
      <c r="D15">
        <v>1.4</v>
      </c>
    </row>
    <row r="16" spans="1:4" x14ac:dyDescent="0.35">
      <c r="A16" s="1" t="s">
        <v>15</v>
      </c>
      <c r="B16" s="2">
        <v>179000</v>
      </c>
      <c r="C16" s="1">
        <v>1910</v>
      </c>
      <c r="D16">
        <v>0.2</v>
      </c>
    </row>
    <row r="17" spans="1:4" x14ac:dyDescent="0.35">
      <c r="A17" s="1" t="s">
        <v>16</v>
      </c>
      <c r="B17" s="2">
        <v>322000</v>
      </c>
      <c r="C17" s="1">
        <v>1910</v>
      </c>
      <c r="D17">
        <v>0.3</v>
      </c>
    </row>
    <row r="18" spans="1:4" x14ac:dyDescent="0.35">
      <c r="A18" s="4" t="s">
        <v>17</v>
      </c>
      <c r="B18" s="7">
        <v>446000</v>
      </c>
      <c r="C18" s="4">
        <v>1910</v>
      </c>
      <c r="D18">
        <v>0.6</v>
      </c>
    </row>
    <row r="19" spans="1:4" x14ac:dyDescent="0.35">
      <c r="A19" s="1" t="s">
        <v>18</v>
      </c>
      <c r="B19" s="2">
        <v>2500</v>
      </c>
      <c r="C19" s="1">
        <v>1910</v>
      </c>
      <c r="D19">
        <v>0</v>
      </c>
    </row>
    <row r="20" spans="1:4" x14ac:dyDescent="0.35">
      <c r="A20" s="1" t="s">
        <v>19</v>
      </c>
      <c r="B20" s="2">
        <v>11700</v>
      </c>
      <c r="C20" s="1">
        <v>1910</v>
      </c>
      <c r="D20">
        <v>0.1</v>
      </c>
    </row>
    <row r="21" spans="1:4" x14ac:dyDescent="0.35">
      <c r="A21" s="1" t="s">
        <v>20</v>
      </c>
      <c r="B21" s="2">
        <v>432000</v>
      </c>
      <c r="C21" s="1">
        <v>1910</v>
      </c>
      <c r="D21">
        <v>0.9</v>
      </c>
    </row>
    <row r="22" spans="1:4" x14ac:dyDescent="0.35">
      <c r="A22" s="4" t="s">
        <v>21</v>
      </c>
      <c r="B22" s="7">
        <v>1169000</v>
      </c>
      <c r="C22" s="4">
        <v>1910</v>
      </c>
      <c r="D22">
        <v>1.2</v>
      </c>
    </row>
    <row r="23" spans="1:4" x14ac:dyDescent="0.35">
      <c r="A23" s="4" t="s">
        <v>22</v>
      </c>
      <c r="B23" s="7">
        <v>51100</v>
      </c>
      <c r="C23" s="4">
        <v>1910</v>
      </c>
      <c r="D23">
        <v>0.7</v>
      </c>
    </row>
    <row r="24" spans="1:4" x14ac:dyDescent="0.35">
      <c r="A24" s="1" t="s">
        <v>23</v>
      </c>
      <c r="B24" s="2">
        <v>50100</v>
      </c>
      <c r="C24" s="1">
        <v>1910</v>
      </c>
      <c r="D24">
        <v>0.9</v>
      </c>
    </row>
    <row r="25" spans="1:4" x14ac:dyDescent="0.35">
      <c r="A25" s="1" t="s">
        <v>24</v>
      </c>
      <c r="B25" s="2">
        <v>1000</v>
      </c>
      <c r="C25" s="1">
        <v>1910</v>
      </c>
      <c r="D25">
        <v>0.1</v>
      </c>
    </row>
    <row r="26" spans="1:4" x14ac:dyDescent="0.35">
      <c r="A26" s="1" t="s">
        <v>25</v>
      </c>
      <c r="B26" s="2">
        <v>0</v>
      </c>
      <c r="C26" s="1">
        <v>1910</v>
      </c>
      <c r="D26">
        <v>0</v>
      </c>
    </row>
    <row r="27" spans="1:4" x14ac:dyDescent="0.35">
      <c r="A27" s="1" t="s">
        <v>26</v>
      </c>
      <c r="B27" s="2">
        <v>0</v>
      </c>
      <c r="C27" s="1">
        <v>1910</v>
      </c>
      <c r="D27">
        <v>0</v>
      </c>
    </row>
    <row r="28" spans="1:4" x14ac:dyDescent="0.35">
      <c r="A28" s="4" t="s">
        <v>27</v>
      </c>
      <c r="B28" s="7">
        <v>3369000</v>
      </c>
      <c r="C28" s="4">
        <v>1910</v>
      </c>
      <c r="D28">
        <v>0.2</v>
      </c>
    </row>
    <row r="29" spans="1:4" x14ac:dyDescent="0.35">
      <c r="A29" s="4" t="s">
        <v>1</v>
      </c>
      <c r="B29" s="7">
        <v>588000</v>
      </c>
      <c r="C29" s="4">
        <v>1970</v>
      </c>
      <c r="D29">
        <v>0.2</v>
      </c>
    </row>
    <row r="30" spans="1:4" x14ac:dyDescent="0.35">
      <c r="A30" s="1" t="s">
        <v>2</v>
      </c>
      <c r="B30" s="2">
        <v>56100</v>
      </c>
      <c r="C30" s="30">
        <v>1970</v>
      </c>
      <c r="D30">
        <v>0.1</v>
      </c>
    </row>
    <row r="31" spans="1:4" x14ac:dyDescent="0.35">
      <c r="A31" s="1" t="s">
        <v>3</v>
      </c>
      <c r="B31" s="2">
        <v>34400</v>
      </c>
      <c r="C31" s="30">
        <v>1970</v>
      </c>
      <c r="D31">
        <v>0.1</v>
      </c>
    </row>
    <row r="32" spans="1:4" x14ac:dyDescent="0.35">
      <c r="A32" s="1" t="s">
        <v>4</v>
      </c>
      <c r="B32" s="2">
        <v>228000</v>
      </c>
      <c r="C32" s="30">
        <v>1970</v>
      </c>
      <c r="D32">
        <v>0.3</v>
      </c>
    </row>
    <row r="33" spans="1:10" x14ac:dyDescent="0.35">
      <c r="A33" s="1" t="s">
        <v>5</v>
      </c>
      <c r="B33" s="2">
        <v>151000</v>
      </c>
      <c r="C33" s="30">
        <v>1970</v>
      </c>
      <c r="D33">
        <v>0.6</v>
      </c>
    </row>
    <row r="34" spans="1:10" x14ac:dyDescent="0.35">
      <c r="A34" s="1" t="s">
        <v>6</v>
      </c>
      <c r="B34" s="2">
        <v>119000</v>
      </c>
      <c r="C34" s="30">
        <v>1970</v>
      </c>
      <c r="D34">
        <v>0.1</v>
      </c>
    </row>
    <row r="35" spans="1:10" x14ac:dyDescent="0.35">
      <c r="A35" s="4" t="s">
        <v>7</v>
      </c>
      <c r="B35" s="7">
        <f>SUM(B36:B39)</f>
        <v>437146000</v>
      </c>
      <c r="C35" s="4">
        <v>1970</v>
      </c>
      <c r="D35">
        <v>20.399999999999999</v>
      </c>
    </row>
    <row r="36" spans="1:10" x14ac:dyDescent="0.35">
      <c r="A36" s="1" t="s">
        <v>8</v>
      </c>
      <c r="B36" s="2">
        <v>416136000</v>
      </c>
      <c r="C36" s="30">
        <v>1970</v>
      </c>
      <c r="D36">
        <v>41.8</v>
      </c>
    </row>
    <row r="37" spans="1:10" x14ac:dyDescent="0.35">
      <c r="A37" s="1" t="s">
        <v>9</v>
      </c>
      <c r="B37" s="2">
        <v>11429000</v>
      </c>
      <c r="C37" s="30">
        <v>1970</v>
      </c>
      <c r="D37">
        <v>1.5</v>
      </c>
    </row>
    <row r="38" spans="1:10" x14ac:dyDescent="0.35">
      <c r="A38" s="1" t="s">
        <v>10</v>
      </c>
      <c r="B38" s="2">
        <v>5676000</v>
      </c>
      <c r="C38" s="30">
        <v>1970</v>
      </c>
      <c r="D38">
        <v>2</v>
      </c>
    </row>
    <row r="39" spans="1:10" x14ac:dyDescent="0.35">
      <c r="A39" s="1" t="s">
        <v>11</v>
      </c>
      <c r="B39" s="2">
        <v>3905000</v>
      </c>
      <c r="C39" s="30">
        <v>1970</v>
      </c>
      <c r="D39">
        <v>4.4000000000000004</v>
      </c>
      <c r="J39" s="35"/>
    </row>
    <row r="40" spans="1:10" x14ac:dyDescent="0.35">
      <c r="A40" s="4" t="s">
        <v>12</v>
      </c>
      <c r="B40" s="7">
        <f>SUM(B41:B44)</f>
        <v>87540000</v>
      </c>
      <c r="C40" s="4">
        <v>1970</v>
      </c>
      <c r="D40">
        <v>13.3</v>
      </c>
    </row>
    <row r="41" spans="1:10" x14ac:dyDescent="0.35">
      <c r="A41" s="1" t="s">
        <v>13</v>
      </c>
      <c r="B41" s="2">
        <v>58326000</v>
      </c>
      <c r="C41" s="30">
        <v>1970</v>
      </c>
      <c r="D41">
        <v>21.1</v>
      </c>
    </row>
    <row r="42" spans="1:10" x14ac:dyDescent="0.35">
      <c r="A42" s="1" t="s">
        <v>14</v>
      </c>
      <c r="B42" s="2">
        <v>7930000</v>
      </c>
      <c r="C42" s="30">
        <v>1970</v>
      </c>
      <c r="D42">
        <v>9.1</v>
      </c>
    </row>
    <row r="43" spans="1:10" x14ac:dyDescent="0.35">
      <c r="A43" s="1" t="s">
        <v>15</v>
      </c>
      <c r="B43" s="2">
        <v>9261000</v>
      </c>
      <c r="C43" s="30">
        <v>1970</v>
      </c>
      <c r="D43">
        <v>7.3</v>
      </c>
    </row>
    <row r="44" spans="1:10" x14ac:dyDescent="0.35">
      <c r="A44" s="1" t="s">
        <v>16</v>
      </c>
      <c r="B44" s="2">
        <v>12023000</v>
      </c>
      <c r="C44" s="30">
        <v>1970</v>
      </c>
      <c r="D44">
        <v>7.3</v>
      </c>
    </row>
    <row r="45" spans="1:10" x14ac:dyDescent="0.35">
      <c r="A45" s="4" t="s">
        <v>17</v>
      </c>
      <c r="B45" s="7">
        <f>SUM(B46:B48)</f>
        <v>6041000</v>
      </c>
      <c r="C45" s="4">
        <v>1970</v>
      </c>
      <c r="D45">
        <v>2.1</v>
      </c>
    </row>
    <row r="46" spans="1:10" x14ac:dyDescent="0.35">
      <c r="A46" s="1" t="s">
        <v>18</v>
      </c>
      <c r="B46" s="2">
        <v>2786000</v>
      </c>
      <c r="C46" s="30">
        <v>1970</v>
      </c>
      <c r="D46">
        <v>10.9</v>
      </c>
    </row>
    <row r="47" spans="1:10" x14ac:dyDescent="0.35">
      <c r="A47" s="1" t="s">
        <v>19</v>
      </c>
      <c r="B47" s="2">
        <v>890000</v>
      </c>
      <c r="C47" s="30">
        <v>1970</v>
      </c>
      <c r="D47">
        <v>1.3</v>
      </c>
    </row>
    <row r="48" spans="1:10" x14ac:dyDescent="0.35">
      <c r="A48" s="1" t="s">
        <v>20</v>
      </c>
      <c r="B48" s="2">
        <v>2365000</v>
      </c>
      <c r="C48" s="30">
        <v>1970</v>
      </c>
      <c r="D48">
        <v>1.2</v>
      </c>
    </row>
    <row r="49" spans="1:4" x14ac:dyDescent="0.35">
      <c r="A49" s="4" t="s">
        <v>21</v>
      </c>
      <c r="B49" s="7">
        <v>11349000</v>
      </c>
      <c r="C49" s="4">
        <v>1970</v>
      </c>
      <c r="D49">
        <v>5.0999999999999996</v>
      </c>
    </row>
    <row r="50" spans="1:4" x14ac:dyDescent="0.35">
      <c r="A50" s="4" t="s">
        <v>22</v>
      </c>
      <c r="B50" s="7">
        <f>SUM(B51:B54)</f>
        <v>658700</v>
      </c>
      <c r="C50" s="4">
        <v>1970</v>
      </c>
      <c r="D50">
        <v>3.4</v>
      </c>
    </row>
    <row r="51" spans="1:4" x14ac:dyDescent="0.35">
      <c r="A51" s="1" t="s">
        <v>23</v>
      </c>
      <c r="B51" s="2">
        <v>646000</v>
      </c>
      <c r="C51" s="30">
        <v>1970</v>
      </c>
      <c r="D51">
        <v>4.2</v>
      </c>
    </row>
    <row r="52" spans="1:4" x14ac:dyDescent="0.35">
      <c r="A52" s="1" t="s">
        <v>24</v>
      </c>
      <c r="B52" s="2">
        <v>8900</v>
      </c>
      <c r="C52" s="30">
        <v>1970</v>
      </c>
      <c r="D52">
        <v>0.3</v>
      </c>
    </row>
    <row r="53" spans="1:4" x14ac:dyDescent="0.35">
      <c r="A53" s="1" t="s">
        <v>25</v>
      </c>
      <c r="B53" s="2">
        <v>1300</v>
      </c>
      <c r="C53" s="30">
        <v>1970</v>
      </c>
      <c r="D53">
        <v>0.5</v>
      </c>
    </row>
    <row r="54" spans="1:4" x14ac:dyDescent="0.35">
      <c r="A54" s="1" t="s">
        <v>26</v>
      </c>
      <c r="B54" s="2">
        <v>2500</v>
      </c>
      <c r="C54" s="30">
        <v>1970</v>
      </c>
      <c r="D54">
        <v>0.6</v>
      </c>
    </row>
    <row r="55" spans="1:4" x14ac:dyDescent="0.35">
      <c r="A55" s="4" t="s">
        <v>27</v>
      </c>
      <c r="B55" s="7">
        <f>SUM(B29,B35,B40,B45,B49,B50)</f>
        <v>543322700</v>
      </c>
      <c r="C55" s="4">
        <v>1970</v>
      </c>
      <c r="D55">
        <v>14.7</v>
      </c>
    </row>
    <row r="56" spans="1:4" x14ac:dyDescent="0.35">
      <c r="A56" s="4" t="s">
        <v>1</v>
      </c>
      <c r="B56" s="7">
        <v>6497000</v>
      </c>
      <c r="C56" s="4">
        <v>2010</v>
      </c>
      <c r="D56">
        <v>0.6</v>
      </c>
    </row>
    <row r="57" spans="1:4" x14ac:dyDescent="0.35">
      <c r="A57" s="1" t="s">
        <v>2</v>
      </c>
      <c r="B57" s="2">
        <v>854000</v>
      </c>
      <c r="C57" s="1">
        <v>2010</v>
      </c>
      <c r="D57">
        <v>0.3</v>
      </c>
    </row>
    <row r="58" spans="1:4" x14ac:dyDescent="0.35">
      <c r="A58" s="1" t="s">
        <v>3</v>
      </c>
      <c r="B58" s="2">
        <v>727000</v>
      </c>
      <c r="C58" s="1">
        <v>2010</v>
      </c>
      <c r="D58">
        <v>0.6</v>
      </c>
    </row>
    <row r="59" spans="1:4" x14ac:dyDescent="0.35">
      <c r="A59" s="1" t="s">
        <v>4</v>
      </c>
      <c r="B59" s="2">
        <v>1267000</v>
      </c>
      <c r="C59" s="1">
        <v>2010</v>
      </c>
      <c r="D59">
        <v>0.6</v>
      </c>
    </row>
    <row r="60" spans="1:4" x14ac:dyDescent="0.35">
      <c r="A60" s="1" t="s">
        <v>5</v>
      </c>
      <c r="B60" s="2">
        <v>2765000</v>
      </c>
      <c r="C60" s="1">
        <v>2010</v>
      </c>
      <c r="D60">
        <v>4.8</v>
      </c>
    </row>
    <row r="61" spans="1:4" x14ac:dyDescent="0.35">
      <c r="A61" s="1" t="s">
        <v>6</v>
      </c>
      <c r="B61" s="2">
        <v>884000</v>
      </c>
      <c r="C61" s="1">
        <v>2010</v>
      </c>
      <c r="D61">
        <v>0.3</v>
      </c>
    </row>
    <row r="62" spans="1:4" x14ac:dyDescent="0.35">
      <c r="A62" s="4" t="s">
        <v>7</v>
      </c>
      <c r="B62" s="7">
        <v>504762000</v>
      </c>
      <c r="C62" s="4">
        <v>2010</v>
      </c>
      <c r="D62">
        <v>12.1</v>
      </c>
    </row>
    <row r="63" spans="1:4" x14ac:dyDescent="0.35">
      <c r="A63" s="1" t="s">
        <v>8</v>
      </c>
      <c r="B63" s="2">
        <v>467232000</v>
      </c>
      <c r="C63" s="1">
        <v>2010</v>
      </c>
      <c r="D63">
        <v>29.7</v>
      </c>
    </row>
    <row r="64" spans="1:4" x14ac:dyDescent="0.35">
      <c r="A64" s="1" t="s">
        <v>9</v>
      </c>
      <c r="B64" s="2">
        <v>17302000</v>
      </c>
      <c r="C64" s="1">
        <v>2010</v>
      </c>
      <c r="D64">
        <v>1</v>
      </c>
    </row>
    <row r="65" spans="1:4" x14ac:dyDescent="0.35">
      <c r="A65" s="1" t="s">
        <v>10</v>
      </c>
      <c r="B65" s="2">
        <v>17126000</v>
      </c>
      <c r="C65" s="1">
        <v>2010</v>
      </c>
      <c r="D65">
        <v>2.9</v>
      </c>
    </row>
    <row r="66" spans="1:4" x14ac:dyDescent="0.35">
      <c r="A66" s="1" t="s">
        <v>11</v>
      </c>
      <c r="B66" s="2">
        <v>3102000</v>
      </c>
      <c r="C66" s="1">
        <v>2010</v>
      </c>
      <c r="D66">
        <v>1.3</v>
      </c>
    </row>
    <row r="67" spans="1:4" x14ac:dyDescent="0.35">
      <c r="A67" s="4" t="s">
        <v>12</v>
      </c>
      <c r="B67" s="7">
        <v>93325000</v>
      </c>
      <c r="C67" s="4">
        <v>2010</v>
      </c>
      <c r="D67">
        <v>12.6</v>
      </c>
    </row>
    <row r="68" spans="1:4" x14ac:dyDescent="0.35">
      <c r="A68" s="1" t="s">
        <v>13</v>
      </c>
      <c r="B68" s="2">
        <v>23612000</v>
      </c>
      <c r="C68" s="1">
        <v>2010</v>
      </c>
      <c r="D68">
        <v>8</v>
      </c>
    </row>
    <row r="69" spans="1:4" x14ac:dyDescent="0.35">
      <c r="A69" s="1" t="s">
        <v>14</v>
      </c>
      <c r="B69" s="2">
        <v>17568000</v>
      </c>
      <c r="C69" s="1">
        <v>2010</v>
      </c>
      <c r="D69">
        <v>17.7</v>
      </c>
    </row>
    <row r="70" spans="1:4" x14ac:dyDescent="0.35">
      <c r="A70" s="1" t="s">
        <v>15</v>
      </c>
      <c r="B70" s="2">
        <v>13262000</v>
      </c>
      <c r="C70" s="1">
        <v>2010</v>
      </c>
      <c r="D70">
        <v>8.5</v>
      </c>
    </row>
    <row r="71" spans="1:4" x14ac:dyDescent="0.35">
      <c r="A71" s="1" t="s">
        <v>16</v>
      </c>
      <c r="B71" s="2">
        <v>38882000</v>
      </c>
      <c r="C71" s="1">
        <v>2010</v>
      </c>
      <c r="D71">
        <v>20.6</v>
      </c>
    </row>
    <row r="72" spans="1:4" x14ac:dyDescent="0.35">
      <c r="A72" s="4" t="s">
        <v>17</v>
      </c>
      <c r="B72" s="7">
        <v>18712000</v>
      </c>
      <c r="C72" s="4">
        <v>2010</v>
      </c>
      <c r="D72">
        <v>3.2</v>
      </c>
    </row>
    <row r="73" spans="1:4" x14ac:dyDescent="0.35">
      <c r="A73" s="1" t="s">
        <v>18</v>
      </c>
      <c r="B73" s="2">
        <v>2804000</v>
      </c>
      <c r="C73" s="1">
        <v>2010</v>
      </c>
      <c r="D73">
        <v>6.7</v>
      </c>
    </row>
    <row r="74" spans="1:4" x14ac:dyDescent="0.35">
      <c r="A74" s="1" t="s">
        <v>19</v>
      </c>
      <c r="B74" s="2">
        <v>3772000</v>
      </c>
      <c r="C74" s="1">
        <v>2010</v>
      </c>
      <c r="D74">
        <v>2.4</v>
      </c>
    </row>
    <row r="75" spans="1:4" x14ac:dyDescent="0.35">
      <c r="A75" s="1" t="s">
        <v>20</v>
      </c>
      <c r="B75" s="2">
        <v>12136000</v>
      </c>
      <c r="C75" s="1">
        <v>2010</v>
      </c>
      <c r="D75">
        <v>3.1</v>
      </c>
    </row>
    <row r="76" spans="1:4" x14ac:dyDescent="0.35">
      <c r="A76" s="4" t="s">
        <v>21</v>
      </c>
      <c r="B76" s="7">
        <v>48119000</v>
      </c>
      <c r="C76" s="4">
        <v>2010</v>
      </c>
      <c r="D76">
        <v>14</v>
      </c>
    </row>
    <row r="77" spans="1:4" x14ac:dyDescent="0.35">
      <c r="A77" s="4" t="s">
        <v>22</v>
      </c>
      <c r="B77" s="7">
        <v>5529000</v>
      </c>
      <c r="C77" s="4">
        <v>2010</v>
      </c>
      <c r="D77">
        <v>15.1</v>
      </c>
    </row>
    <row r="78" spans="1:4" x14ac:dyDescent="0.35">
      <c r="A78" s="1" t="s">
        <v>23</v>
      </c>
      <c r="B78" s="2">
        <v>5433000</v>
      </c>
      <c r="C78" s="1">
        <v>2010</v>
      </c>
      <c r="D78">
        <v>20.399999999999999</v>
      </c>
    </row>
    <row r="79" spans="1:4" x14ac:dyDescent="0.35">
      <c r="A79" s="1" t="s">
        <v>24</v>
      </c>
      <c r="B79" s="2">
        <v>74600</v>
      </c>
      <c r="C79" s="1">
        <v>2010</v>
      </c>
      <c r="D79">
        <v>0.9</v>
      </c>
    </row>
    <row r="80" spans="1:4" x14ac:dyDescent="0.35">
      <c r="A80" s="1" t="s">
        <v>25</v>
      </c>
      <c r="B80" s="2">
        <v>6600</v>
      </c>
      <c r="C80" s="1">
        <v>2010</v>
      </c>
      <c r="D80">
        <v>1.2</v>
      </c>
    </row>
    <row r="81" spans="1:4" x14ac:dyDescent="0.35">
      <c r="A81" s="1" t="s">
        <v>26</v>
      </c>
      <c r="B81" s="2">
        <v>14800</v>
      </c>
      <c r="C81" s="1">
        <v>2010</v>
      </c>
      <c r="D81">
        <v>2.2000000000000002</v>
      </c>
    </row>
    <row r="82" spans="1:4" x14ac:dyDescent="0.35">
      <c r="A82" s="4" t="s">
        <v>27</v>
      </c>
      <c r="B82" s="7">
        <v>676944000</v>
      </c>
      <c r="C82" s="4">
        <v>2010</v>
      </c>
      <c r="D82">
        <v>9.8000000000000007</v>
      </c>
    </row>
    <row r="83" spans="1:4" x14ac:dyDescent="0.35">
      <c r="A83" s="4" t="s">
        <v>1</v>
      </c>
      <c r="B83" s="7">
        <v>8215000</v>
      </c>
      <c r="C83" s="4">
        <v>2020</v>
      </c>
      <c r="D83">
        <v>0.6</v>
      </c>
    </row>
    <row r="84" spans="1:4" x14ac:dyDescent="0.35">
      <c r="A84" s="1" t="s">
        <v>2</v>
      </c>
      <c r="B84" s="2">
        <v>1094000</v>
      </c>
      <c r="C84" s="1">
        <v>2020</v>
      </c>
      <c r="D84">
        <v>0.2</v>
      </c>
    </row>
    <row r="85" spans="1:4" x14ac:dyDescent="0.35">
      <c r="A85" s="1" t="s">
        <v>3</v>
      </c>
      <c r="B85" s="2">
        <v>1074000</v>
      </c>
      <c r="C85" s="1">
        <v>2020</v>
      </c>
      <c r="D85">
        <v>0.6</v>
      </c>
    </row>
    <row r="86" spans="1:4" x14ac:dyDescent="0.35">
      <c r="A86" s="1" t="s">
        <v>4</v>
      </c>
      <c r="B86" s="2">
        <v>1611000</v>
      </c>
      <c r="C86" s="1">
        <v>2020</v>
      </c>
      <c r="D86">
        <v>0.7</v>
      </c>
    </row>
    <row r="87" spans="1:4" x14ac:dyDescent="0.35">
      <c r="A87" s="1" t="s">
        <v>5</v>
      </c>
      <c r="B87" s="2">
        <v>3274000</v>
      </c>
      <c r="C87" s="1">
        <v>2020</v>
      </c>
      <c r="D87">
        <v>4.8</v>
      </c>
    </row>
    <row r="88" spans="1:4" x14ac:dyDescent="0.35">
      <c r="A88" s="1" t="s">
        <v>6</v>
      </c>
      <c r="B88" s="2">
        <v>1163000</v>
      </c>
      <c r="C88" s="1">
        <v>2020</v>
      </c>
      <c r="D88">
        <v>0.3</v>
      </c>
    </row>
    <row r="89" spans="1:4" x14ac:dyDescent="0.35">
      <c r="A89" s="4" t="s">
        <v>7</v>
      </c>
      <c r="B89" s="7">
        <v>547520000</v>
      </c>
      <c r="C89" s="4">
        <v>2020</v>
      </c>
      <c r="D89">
        <v>11.8</v>
      </c>
    </row>
    <row r="90" spans="1:4" x14ac:dyDescent="0.35">
      <c r="A90" s="1" t="s">
        <v>8</v>
      </c>
      <c r="B90" s="2">
        <v>505861000</v>
      </c>
      <c r="C90" s="1">
        <v>2020</v>
      </c>
      <c r="D90">
        <v>30.1</v>
      </c>
    </row>
    <row r="91" spans="1:4" x14ac:dyDescent="0.35">
      <c r="A91" s="1" t="s">
        <v>9</v>
      </c>
      <c r="B91" s="2">
        <v>19517000</v>
      </c>
      <c r="C91" s="1">
        <v>2020</v>
      </c>
      <c r="D91">
        <v>0.1</v>
      </c>
    </row>
    <row r="92" spans="1:4" x14ac:dyDescent="0.35">
      <c r="A92" s="1" t="s">
        <v>10</v>
      </c>
      <c r="B92" s="2">
        <v>18834000</v>
      </c>
      <c r="C92" s="1">
        <v>2020</v>
      </c>
      <c r="D92">
        <v>2.8</v>
      </c>
    </row>
    <row r="93" spans="1:4" x14ac:dyDescent="0.35">
      <c r="A93" s="1" t="s">
        <v>11</v>
      </c>
      <c r="B93" s="2">
        <v>3308000</v>
      </c>
      <c r="C93" s="1">
        <v>2020</v>
      </c>
      <c r="D93">
        <v>1.2</v>
      </c>
    </row>
    <row r="94" spans="1:4" x14ac:dyDescent="0.35">
      <c r="A94" s="4" t="s">
        <v>12</v>
      </c>
      <c r="B94" s="7">
        <v>101371000</v>
      </c>
      <c r="C94" s="4">
        <v>2020</v>
      </c>
      <c r="D94">
        <v>13.6</v>
      </c>
    </row>
    <row r="95" spans="1:4" x14ac:dyDescent="0.35">
      <c r="A95" s="1" t="s">
        <v>13</v>
      </c>
      <c r="B95" s="2">
        <v>22370000</v>
      </c>
      <c r="C95" s="1">
        <v>2020</v>
      </c>
      <c r="D95">
        <v>7.6</v>
      </c>
    </row>
    <row r="96" spans="1:4" x14ac:dyDescent="0.35">
      <c r="A96" s="1" t="s">
        <v>14</v>
      </c>
      <c r="B96" s="2">
        <v>20628000</v>
      </c>
      <c r="C96" s="1">
        <v>2020</v>
      </c>
      <c r="D96">
        <v>19.399999999999999</v>
      </c>
    </row>
    <row r="97" spans="1:4" x14ac:dyDescent="0.35">
      <c r="A97" s="1" t="s">
        <v>15</v>
      </c>
      <c r="B97" s="2">
        <v>14073000</v>
      </c>
      <c r="C97" s="1">
        <v>2020</v>
      </c>
      <c r="D97">
        <v>9.1999999999999993</v>
      </c>
    </row>
    <row r="98" spans="1:4" x14ac:dyDescent="0.35">
      <c r="A98" s="1" t="s">
        <v>16</v>
      </c>
      <c r="B98" s="2">
        <v>44300000</v>
      </c>
      <c r="C98" s="1">
        <v>2020</v>
      </c>
      <c r="D98">
        <v>22.6</v>
      </c>
    </row>
    <row r="99" spans="1:4" x14ac:dyDescent="0.35">
      <c r="A99" s="4" t="s">
        <v>17</v>
      </c>
      <c r="B99" s="7">
        <v>22594000</v>
      </c>
      <c r="C99" s="4">
        <v>2020</v>
      </c>
      <c r="D99">
        <v>3.5</v>
      </c>
    </row>
    <row r="100" spans="1:4" x14ac:dyDescent="0.35">
      <c r="A100" s="1" t="s">
        <v>18</v>
      </c>
      <c r="B100" s="2">
        <v>2804000</v>
      </c>
      <c r="C100" s="1">
        <v>2020</v>
      </c>
      <c r="D100">
        <v>6.4</v>
      </c>
    </row>
    <row r="101" spans="1:4" x14ac:dyDescent="0.35">
      <c r="A101" s="1" t="s">
        <v>19</v>
      </c>
      <c r="B101" s="2">
        <v>4780000</v>
      </c>
      <c r="C101" s="1">
        <v>2020</v>
      </c>
      <c r="D101">
        <v>2.7</v>
      </c>
    </row>
    <row r="102" spans="1:4" x14ac:dyDescent="0.35">
      <c r="A102" s="1" t="s">
        <v>20</v>
      </c>
      <c r="B102" s="2">
        <v>15009000</v>
      </c>
      <c r="C102" s="1">
        <v>2020</v>
      </c>
      <c r="D102">
        <v>3.5</v>
      </c>
    </row>
    <row r="103" spans="1:4" x14ac:dyDescent="0.35">
      <c r="A103" s="4" t="s">
        <v>21</v>
      </c>
      <c r="B103" s="7">
        <v>64155000</v>
      </c>
      <c r="C103" s="4">
        <v>2020</v>
      </c>
      <c r="D103">
        <v>17.399999999999999</v>
      </c>
    </row>
    <row r="104" spans="1:4" x14ac:dyDescent="0.35">
      <c r="A104" s="4" t="s">
        <v>22</v>
      </c>
      <c r="B104" s="7">
        <v>8281000</v>
      </c>
      <c r="C104" s="4">
        <v>2020</v>
      </c>
      <c r="D104">
        <v>19.399999999999999</v>
      </c>
    </row>
    <row r="105" spans="1:4" x14ac:dyDescent="0.35">
      <c r="A105" s="1" t="s">
        <v>23</v>
      </c>
      <c r="B105" s="2">
        <v>8160000</v>
      </c>
      <c r="C105" s="1">
        <v>2020</v>
      </c>
      <c r="D105">
        <v>26.9</v>
      </c>
    </row>
    <row r="106" spans="1:4" x14ac:dyDescent="0.35">
      <c r="A106" s="1" t="s">
        <v>24</v>
      </c>
      <c r="B106" s="2">
        <v>97800</v>
      </c>
      <c r="C106" s="1">
        <v>2020</v>
      </c>
      <c r="D106">
        <v>0.9</v>
      </c>
    </row>
    <row r="107" spans="1:4" x14ac:dyDescent="0.35">
      <c r="A107" s="1" t="s">
        <v>25</v>
      </c>
      <c r="B107" s="2">
        <v>7200</v>
      </c>
      <c r="C107" s="1">
        <v>2020</v>
      </c>
      <c r="D107">
        <v>1.3</v>
      </c>
    </row>
    <row r="108" spans="1:4" x14ac:dyDescent="0.35">
      <c r="A108" s="1" t="s">
        <v>26</v>
      </c>
      <c r="B108" s="2">
        <v>15700</v>
      </c>
      <c r="C108" s="1">
        <v>2020</v>
      </c>
      <c r="D108">
        <v>2.2999999999999998</v>
      </c>
    </row>
    <row r="109" spans="1:4" x14ac:dyDescent="0.35">
      <c r="A109" s="4" t="s">
        <v>27</v>
      </c>
      <c r="B109" s="7">
        <v>752135000</v>
      </c>
      <c r="C109" s="4">
        <v>2020</v>
      </c>
      <c r="D109">
        <v>9.6</v>
      </c>
    </row>
    <row r="110" spans="1:4" x14ac:dyDescent="0.35">
      <c r="A110" s="4" t="s">
        <v>1</v>
      </c>
      <c r="B110" s="7">
        <v>16509000</v>
      </c>
      <c r="C110" s="4">
        <v>2050</v>
      </c>
      <c r="D110">
        <v>0.7</v>
      </c>
    </row>
    <row r="111" spans="1:4" x14ac:dyDescent="0.35">
      <c r="A111" s="1" t="s">
        <v>2</v>
      </c>
      <c r="B111" s="2">
        <v>2479000</v>
      </c>
      <c r="C111" s="1">
        <v>2050</v>
      </c>
      <c r="D111">
        <v>0.3</v>
      </c>
    </row>
    <row r="112" spans="1:4" x14ac:dyDescent="0.35">
      <c r="A112" s="1" t="s">
        <v>3</v>
      </c>
      <c r="B112" s="2">
        <v>2203000</v>
      </c>
      <c r="C112" s="1">
        <v>2050</v>
      </c>
      <c r="D112">
        <v>0.6</v>
      </c>
    </row>
    <row r="113" spans="1:4" x14ac:dyDescent="0.35">
      <c r="A113" s="1" t="s">
        <v>4</v>
      </c>
      <c r="B113" s="2">
        <v>2532000</v>
      </c>
      <c r="C113" s="1">
        <v>2050</v>
      </c>
      <c r="D113">
        <v>0.7</v>
      </c>
    </row>
    <row r="114" spans="1:4" x14ac:dyDescent="0.35">
      <c r="A114" s="1" t="s">
        <v>5</v>
      </c>
      <c r="B114" s="2">
        <v>6665000</v>
      </c>
      <c r="C114" s="1">
        <v>2050</v>
      </c>
      <c r="D114">
        <v>7.6</v>
      </c>
    </row>
    <row r="115" spans="1:4" x14ac:dyDescent="0.35">
      <c r="A115" s="1" t="s">
        <v>6</v>
      </c>
      <c r="B115" s="2">
        <v>2630000</v>
      </c>
      <c r="C115" s="1">
        <v>2050</v>
      </c>
      <c r="D115">
        <v>0.3</v>
      </c>
    </row>
    <row r="116" spans="1:4" x14ac:dyDescent="0.35">
      <c r="A116" s="4" t="s">
        <v>7</v>
      </c>
      <c r="B116" s="7">
        <v>430397000</v>
      </c>
      <c r="C116" s="4">
        <v>2050</v>
      </c>
      <c r="D116">
        <v>8.1</v>
      </c>
    </row>
    <row r="117" spans="1:4" x14ac:dyDescent="0.35">
      <c r="A117" s="1" t="s">
        <v>8</v>
      </c>
      <c r="B117" s="2">
        <v>374004000</v>
      </c>
      <c r="C117" s="1">
        <v>2050</v>
      </c>
      <c r="D117">
        <v>23.1</v>
      </c>
    </row>
    <row r="118" spans="1:4" x14ac:dyDescent="0.35">
      <c r="A118" s="1" t="s">
        <v>9</v>
      </c>
      <c r="B118" s="2">
        <v>27338000</v>
      </c>
      <c r="C118" s="1">
        <v>2050</v>
      </c>
      <c r="D118">
        <v>1.1000000000000001</v>
      </c>
    </row>
    <row r="119" spans="1:4" x14ac:dyDescent="0.35">
      <c r="A119" s="1" t="s">
        <v>10</v>
      </c>
      <c r="B119" s="2">
        <v>23341000</v>
      </c>
      <c r="C119" s="1">
        <v>2050</v>
      </c>
      <c r="D119">
        <v>2.9</v>
      </c>
    </row>
    <row r="120" spans="1:4" x14ac:dyDescent="0.35">
      <c r="A120" s="1" t="s">
        <v>11</v>
      </c>
      <c r="B120" s="2">
        <v>5714000</v>
      </c>
      <c r="C120" s="1">
        <v>2050</v>
      </c>
      <c r="D120">
        <v>1.5</v>
      </c>
    </row>
    <row r="121" spans="1:4" x14ac:dyDescent="0.35">
      <c r="A121" s="4" t="s">
        <v>12</v>
      </c>
      <c r="B121" s="7">
        <v>112774000</v>
      </c>
      <c r="C121" s="4">
        <v>2050</v>
      </c>
      <c r="D121">
        <v>15.9</v>
      </c>
    </row>
    <row r="122" spans="1:4" x14ac:dyDescent="0.35">
      <c r="A122" s="1" t="s">
        <v>13</v>
      </c>
      <c r="B122" s="2">
        <v>14525000</v>
      </c>
      <c r="C122" s="1">
        <v>2050</v>
      </c>
      <c r="D122">
        <v>5.5</v>
      </c>
    </row>
    <row r="123" spans="1:4" x14ac:dyDescent="0.35">
      <c r="A123" s="1" t="s">
        <v>14</v>
      </c>
      <c r="B123" s="2">
        <v>27816000</v>
      </c>
      <c r="C123" s="1">
        <v>2050</v>
      </c>
      <c r="D123">
        <v>24.2</v>
      </c>
    </row>
    <row r="124" spans="1:4" x14ac:dyDescent="0.35">
      <c r="A124" s="1" t="s">
        <v>15</v>
      </c>
      <c r="B124" s="2">
        <v>17473000</v>
      </c>
      <c r="C124" s="1">
        <v>2050</v>
      </c>
      <c r="D124">
        <v>12.8</v>
      </c>
    </row>
    <row r="125" spans="1:4" x14ac:dyDescent="0.35">
      <c r="A125" s="1" t="s">
        <v>16</v>
      </c>
      <c r="B125" s="2">
        <v>52961000</v>
      </c>
      <c r="C125" s="1">
        <v>2050</v>
      </c>
      <c r="D125">
        <v>26.9</v>
      </c>
    </row>
    <row r="126" spans="1:4" x14ac:dyDescent="0.35">
      <c r="A126" s="4" t="s">
        <v>17</v>
      </c>
      <c r="B126" s="7">
        <v>43154000</v>
      </c>
      <c r="C126" s="4">
        <v>2050</v>
      </c>
      <c r="D126">
        <v>5.7</v>
      </c>
    </row>
    <row r="127" spans="1:4" x14ac:dyDescent="0.35">
      <c r="A127" s="1" t="s">
        <v>18</v>
      </c>
      <c r="B127" s="2">
        <v>3504000</v>
      </c>
      <c r="C127" s="1">
        <v>2050</v>
      </c>
      <c r="D127">
        <v>7.4</v>
      </c>
    </row>
    <row r="128" spans="1:4" x14ac:dyDescent="0.35">
      <c r="A128" s="1" t="s">
        <v>19</v>
      </c>
      <c r="B128" s="2">
        <v>10556000</v>
      </c>
      <c r="C128" s="1">
        <v>2050</v>
      </c>
      <c r="D128">
        <v>4.7</v>
      </c>
    </row>
    <row r="129" spans="1:4" x14ac:dyDescent="0.35">
      <c r="A129" s="1" t="s">
        <v>20</v>
      </c>
      <c r="B129" s="2">
        <v>29095000</v>
      </c>
      <c r="C129" s="1">
        <v>2050</v>
      </c>
      <c r="D129">
        <v>5.9</v>
      </c>
    </row>
    <row r="130" spans="1:4" x14ac:dyDescent="0.35">
      <c r="A130" s="4" t="s">
        <v>21</v>
      </c>
      <c r="B130" s="7">
        <v>91007000</v>
      </c>
      <c r="C130" s="4">
        <v>2050</v>
      </c>
      <c r="D130">
        <v>21.4</v>
      </c>
    </row>
    <row r="131" spans="1:4" x14ac:dyDescent="0.35">
      <c r="A131" s="4" t="s">
        <v>22</v>
      </c>
      <c r="B131" s="7">
        <v>13303000</v>
      </c>
      <c r="C131" s="4">
        <v>2050</v>
      </c>
      <c r="D131">
        <v>23.2</v>
      </c>
    </row>
    <row r="132" spans="1:4" x14ac:dyDescent="0.35">
      <c r="A132" s="1" t="s">
        <v>23</v>
      </c>
      <c r="B132" s="2">
        <v>13085000</v>
      </c>
      <c r="C132" s="1">
        <v>2050</v>
      </c>
      <c r="D132">
        <v>34.1</v>
      </c>
    </row>
    <row r="133" spans="1:4" x14ac:dyDescent="0.35">
      <c r="A133" s="1" t="s">
        <v>24</v>
      </c>
      <c r="B133" s="2">
        <v>178000</v>
      </c>
      <c r="C133" s="1">
        <v>2050</v>
      </c>
      <c r="D133">
        <v>1</v>
      </c>
    </row>
    <row r="134" spans="1:4" x14ac:dyDescent="0.35">
      <c r="A134" s="1" t="s">
        <v>25</v>
      </c>
      <c r="B134" s="2">
        <v>12700</v>
      </c>
      <c r="C134" s="1">
        <v>2050</v>
      </c>
      <c r="D134">
        <v>1.9</v>
      </c>
    </row>
    <row r="135" spans="1:4" x14ac:dyDescent="0.35">
      <c r="A135" s="1" t="s">
        <v>26</v>
      </c>
      <c r="B135" s="2">
        <v>27400</v>
      </c>
      <c r="C135" s="1">
        <v>2050</v>
      </c>
      <c r="D135">
        <v>3.4</v>
      </c>
    </row>
    <row r="136" spans="1:4" x14ac:dyDescent="0.35">
      <c r="A136" s="4" t="s">
        <v>27</v>
      </c>
      <c r="B136" s="7">
        <v>707144000</v>
      </c>
      <c r="C136" s="4">
        <v>2050</v>
      </c>
      <c r="D136">
        <v>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4021-7019-466A-8270-CCCA0A6727B5}">
  <dimension ref="A3:G32"/>
  <sheetViews>
    <sheetView workbookViewId="0">
      <selection activeCell="A4" sqref="A4:F32"/>
    </sheetView>
  </sheetViews>
  <sheetFormatPr defaultRowHeight="14.5" x14ac:dyDescent="0.35"/>
  <cols>
    <col min="1" max="1" width="22.6328125" bestFit="1" customWidth="1"/>
    <col min="2" max="2" width="15.6328125" bestFit="1" customWidth="1"/>
    <col min="3" max="6" width="9.81640625" bestFit="1" customWidth="1"/>
    <col min="7" max="7" width="10.81640625" bestFit="1" customWidth="1"/>
  </cols>
  <sheetData>
    <row r="3" spans="1:7" x14ac:dyDescent="0.35">
      <c r="A3" s="5" t="s">
        <v>44</v>
      </c>
      <c r="B3" s="5" t="s">
        <v>31</v>
      </c>
    </row>
    <row r="4" spans="1:7" x14ac:dyDescent="0.35">
      <c r="A4" s="5" t="s">
        <v>28</v>
      </c>
      <c r="B4" s="33">
        <v>1910</v>
      </c>
      <c r="C4" s="33">
        <v>1970</v>
      </c>
      <c r="D4" s="33">
        <v>2010</v>
      </c>
      <c r="E4" s="33">
        <v>2020</v>
      </c>
      <c r="F4" s="33">
        <v>2050</v>
      </c>
      <c r="G4" s="33" t="s">
        <v>29</v>
      </c>
    </row>
    <row r="5" spans="1:7" x14ac:dyDescent="0.35">
      <c r="A5" s="6" t="s">
        <v>1</v>
      </c>
      <c r="B5">
        <v>1100</v>
      </c>
      <c r="C5">
        <v>103000</v>
      </c>
      <c r="D5">
        <v>571000</v>
      </c>
      <c r="E5">
        <v>739000</v>
      </c>
      <c r="F5">
        <v>1244000</v>
      </c>
      <c r="G5">
        <v>2658100</v>
      </c>
    </row>
    <row r="6" spans="1:7" x14ac:dyDescent="0.35">
      <c r="A6" s="6" t="s">
        <v>7</v>
      </c>
      <c r="B6">
        <v>7600</v>
      </c>
      <c r="C6">
        <v>109458000</v>
      </c>
      <c r="D6">
        <v>114851000</v>
      </c>
      <c r="E6">
        <v>118157000</v>
      </c>
      <c r="F6">
        <v>94972000</v>
      </c>
      <c r="G6">
        <v>437445600</v>
      </c>
    </row>
    <row r="7" spans="1:7" x14ac:dyDescent="0.35">
      <c r="A7" s="6" t="s">
        <v>23</v>
      </c>
      <c r="B7">
        <v>1000</v>
      </c>
      <c r="C7">
        <v>215000</v>
      </c>
      <c r="D7">
        <v>470000</v>
      </c>
      <c r="E7">
        <v>1724000</v>
      </c>
      <c r="F7">
        <v>3350000</v>
      </c>
      <c r="G7">
        <v>5760000</v>
      </c>
    </row>
    <row r="8" spans="1:7" x14ac:dyDescent="0.35">
      <c r="A8" s="6" t="s">
        <v>18</v>
      </c>
      <c r="B8">
        <v>0</v>
      </c>
      <c r="C8">
        <v>504000</v>
      </c>
      <c r="D8">
        <v>645000</v>
      </c>
      <c r="E8">
        <v>570000</v>
      </c>
      <c r="F8">
        <v>490000</v>
      </c>
      <c r="G8">
        <v>2209000</v>
      </c>
    </row>
    <row r="9" spans="1:7" x14ac:dyDescent="0.35">
      <c r="A9" s="6" t="s">
        <v>19</v>
      </c>
      <c r="B9">
        <v>0</v>
      </c>
      <c r="C9">
        <v>32100</v>
      </c>
      <c r="D9">
        <v>240000</v>
      </c>
      <c r="E9">
        <v>280000</v>
      </c>
      <c r="F9">
        <v>561000</v>
      </c>
      <c r="G9">
        <v>1113100</v>
      </c>
    </row>
    <row r="10" spans="1:7" x14ac:dyDescent="0.35">
      <c r="A10" s="6" t="s">
        <v>2</v>
      </c>
      <c r="B10">
        <v>20</v>
      </c>
      <c r="C10">
        <v>6200</v>
      </c>
      <c r="D10">
        <v>113000</v>
      </c>
      <c r="E10">
        <v>150000</v>
      </c>
      <c r="F10">
        <v>308000</v>
      </c>
      <c r="G10">
        <v>577220</v>
      </c>
    </row>
    <row r="11" spans="1:7" x14ac:dyDescent="0.35">
      <c r="A11" s="6" t="s">
        <v>8</v>
      </c>
      <c r="B11">
        <v>1000</v>
      </c>
      <c r="C11">
        <v>99021000</v>
      </c>
      <c r="D11">
        <v>105421000</v>
      </c>
      <c r="E11">
        <v>108048000</v>
      </c>
      <c r="F11">
        <v>83145000</v>
      </c>
      <c r="G11">
        <v>395636000</v>
      </c>
    </row>
    <row r="12" spans="1:7" x14ac:dyDescent="0.35">
      <c r="A12" s="6" t="s">
        <v>13</v>
      </c>
      <c r="B12">
        <v>84100</v>
      </c>
      <c r="C12">
        <v>44888000</v>
      </c>
      <c r="D12">
        <v>4593000</v>
      </c>
      <c r="E12">
        <v>3612000</v>
      </c>
      <c r="F12">
        <v>2192000</v>
      </c>
      <c r="G12">
        <v>55369100</v>
      </c>
    </row>
    <row r="13" spans="1:7" x14ac:dyDescent="0.35">
      <c r="A13" s="6" t="s">
        <v>12</v>
      </c>
      <c r="B13">
        <v>219000</v>
      </c>
      <c r="C13">
        <v>53816000</v>
      </c>
      <c r="D13">
        <v>15697000</v>
      </c>
      <c r="E13">
        <v>15106000</v>
      </c>
      <c r="F13">
        <v>17489000</v>
      </c>
      <c r="G13">
        <v>102327000</v>
      </c>
    </row>
    <row r="14" spans="1:7" x14ac:dyDescent="0.35">
      <c r="A14" s="6" t="s">
        <v>27</v>
      </c>
      <c r="B14">
        <v>243000</v>
      </c>
      <c r="C14">
        <v>165157310</v>
      </c>
      <c r="D14">
        <v>136652000</v>
      </c>
      <c r="E14">
        <v>149523000</v>
      </c>
      <c r="F14">
        <v>142879000</v>
      </c>
      <c r="G14">
        <v>594454310</v>
      </c>
    </row>
    <row r="15" spans="1:7" x14ac:dyDescent="0.35">
      <c r="A15" s="6" t="s">
        <v>17</v>
      </c>
      <c r="B15">
        <v>12500</v>
      </c>
      <c r="C15">
        <v>1265100</v>
      </c>
      <c r="D15">
        <v>2900000</v>
      </c>
      <c r="E15">
        <v>3202000</v>
      </c>
      <c r="F15">
        <v>4459000</v>
      </c>
      <c r="G15">
        <v>11838600</v>
      </c>
    </row>
    <row r="16" spans="1:7" x14ac:dyDescent="0.35">
      <c r="A16" s="6" t="s">
        <v>24</v>
      </c>
      <c r="B16">
        <v>0</v>
      </c>
      <c r="D16">
        <v>5200</v>
      </c>
      <c r="E16">
        <v>6400</v>
      </c>
      <c r="F16">
        <v>11300</v>
      </c>
      <c r="G16">
        <v>22900</v>
      </c>
    </row>
    <row r="17" spans="1:7" x14ac:dyDescent="0.35">
      <c r="A17" s="6" t="s">
        <v>25</v>
      </c>
      <c r="B17">
        <v>0</v>
      </c>
      <c r="D17">
        <v>230</v>
      </c>
      <c r="E17">
        <v>220</v>
      </c>
      <c r="F17">
        <v>560</v>
      </c>
      <c r="G17">
        <v>1010</v>
      </c>
    </row>
    <row r="18" spans="1:7" x14ac:dyDescent="0.35">
      <c r="A18" s="6" t="s">
        <v>3</v>
      </c>
      <c r="B18">
        <v>0</v>
      </c>
      <c r="C18">
        <v>4500</v>
      </c>
      <c r="D18">
        <v>102000</v>
      </c>
      <c r="E18">
        <v>160000</v>
      </c>
      <c r="F18">
        <v>265000</v>
      </c>
      <c r="G18">
        <v>531500</v>
      </c>
    </row>
    <row r="19" spans="1:7" x14ac:dyDescent="0.35">
      <c r="A19" s="6" t="s">
        <v>4</v>
      </c>
      <c r="B19">
        <v>1100</v>
      </c>
      <c r="C19">
        <v>66200</v>
      </c>
      <c r="D19">
        <v>147000</v>
      </c>
      <c r="E19">
        <v>178000</v>
      </c>
      <c r="F19">
        <v>276000</v>
      </c>
      <c r="G19">
        <v>668300</v>
      </c>
    </row>
    <row r="20" spans="1:7" x14ac:dyDescent="0.35">
      <c r="A20" s="6" t="s">
        <v>21</v>
      </c>
      <c r="B20">
        <v>2400</v>
      </c>
      <c r="C20">
        <v>300000</v>
      </c>
      <c r="D20">
        <v>2156000</v>
      </c>
      <c r="E20">
        <v>10587000</v>
      </c>
      <c r="F20">
        <v>21351000</v>
      </c>
      <c r="G20">
        <v>34396400</v>
      </c>
    </row>
    <row r="21" spans="1:7" x14ac:dyDescent="0.35">
      <c r="A21" s="6" t="s">
        <v>14</v>
      </c>
      <c r="B21">
        <v>20800</v>
      </c>
      <c r="C21">
        <v>2224000</v>
      </c>
      <c r="D21">
        <v>2423000</v>
      </c>
      <c r="E21">
        <v>2479000</v>
      </c>
      <c r="F21">
        <v>3341000</v>
      </c>
      <c r="G21">
        <v>10487800</v>
      </c>
    </row>
    <row r="22" spans="1:7" x14ac:dyDescent="0.35">
      <c r="A22" s="6" t="s">
        <v>22</v>
      </c>
      <c r="B22">
        <v>1000</v>
      </c>
      <c r="C22">
        <v>215210</v>
      </c>
      <c r="D22">
        <v>477000</v>
      </c>
      <c r="E22">
        <v>1732000</v>
      </c>
      <c r="F22">
        <v>3365000</v>
      </c>
      <c r="G22">
        <v>5790210</v>
      </c>
    </row>
    <row r="23" spans="1:7" x14ac:dyDescent="0.35">
      <c r="A23" s="6" t="s">
        <v>26</v>
      </c>
      <c r="B23">
        <v>0</v>
      </c>
      <c r="C23">
        <v>210</v>
      </c>
      <c r="D23">
        <v>1600</v>
      </c>
      <c r="E23">
        <v>1600</v>
      </c>
      <c r="F23">
        <v>2700</v>
      </c>
      <c r="G23">
        <v>6110</v>
      </c>
    </row>
    <row r="24" spans="1:7" x14ac:dyDescent="0.35">
      <c r="A24" s="6" t="s">
        <v>20</v>
      </c>
      <c r="B24">
        <v>12500</v>
      </c>
      <c r="C24">
        <v>729000</v>
      </c>
      <c r="D24">
        <v>2014000</v>
      </c>
      <c r="E24">
        <v>2352000</v>
      </c>
      <c r="F24">
        <v>3408000</v>
      </c>
      <c r="G24">
        <v>8515500</v>
      </c>
    </row>
    <row r="25" spans="1:7" x14ac:dyDescent="0.35">
      <c r="A25" s="6" t="s">
        <v>9</v>
      </c>
      <c r="B25">
        <v>6100</v>
      </c>
      <c r="C25">
        <v>6856000</v>
      </c>
      <c r="D25">
        <v>2676000</v>
      </c>
      <c r="E25">
        <v>2804000</v>
      </c>
      <c r="F25">
        <v>3610000</v>
      </c>
      <c r="G25">
        <v>15952100</v>
      </c>
    </row>
    <row r="26" spans="1:7" x14ac:dyDescent="0.35">
      <c r="A26" s="6" t="s">
        <v>10</v>
      </c>
      <c r="B26">
        <v>0</v>
      </c>
      <c r="C26">
        <v>1424000</v>
      </c>
      <c r="D26">
        <v>6408000</v>
      </c>
      <c r="E26">
        <v>6921000</v>
      </c>
      <c r="F26">
        <v>7700000</v>
      </c>
      <c r="G26">
        <v>22453000</v>
      </c>
    </row>
    <row r="27" spans="1:7" x14ac:dyDescent="0.35">
      <c r="A27" s="6" t="s">
        <v>5</v>
      </c>
      <c r="B27">
        <v>0</v>
      </c>
      <c r="C27">
        <v>5100</v>
      </c>
      <c r="D27">
        <v>140000</v>
      </c>
      <c r="E27">
        <v>165000</v>
      </c>
      <c r="F27">
        <v>223000</v>
      </c>
      <c r="G27">
        <v>533100</v>
      </c>
    </row>
    <row r="28" spans="1:7" x14ac:dyDescent="0.35">
      <c r="A28" s="6" t="s">
        <v>15</v>
      </c>
      <c r="B28">
        <v>14300</v>
      </c>
      <c r="C28">
        <v>2979000</v>
      </c>
      <c r="D28">
        <v>3263000</v>
      </c>
      <c r="E28">
        <v>2309000</v>
      </c>
      <c r="F28">
        <v>4091000</v>
      </c>
      <c r="G28">
        <v>12656300</v>
      </c>
    </row>
    <row r="29" spans="1:7" x14ac:dyDescent="0.35">
      <c r="A29" s="6" t="s">
        <v>6</v>
      </c>
      <c r="B29">
        <v>0</v>
      </c>
      <c r="C29">
        <v>21000</v>
      </c>
      <c r="D29">
        <v>69000</v>
      </c>
      <c r="E29">
        <v>85600</v>
      </c>
      <c r="F29">
        <v>172000</v>
      </c>
      <c r="G29">
        <v>347600</v>
      </c>
    </row>
    <row r="30" spans="1:7" x14ac:dyDescent="0.35">
      <c r="A30" s="6" t="s">
        <v>11</v>
      </c>
      <c r="B30">
        <v>550</v>
      </c>
      <c r="C30">
        <v>2157000</v>
      </c>
      <c r="D30">
        <v>347000</v>
      </c>
      <c r="E30">
        <v>384000</v>
      </c>
      <c r="F30">
        <v>517000</v>
      </c>
      <c r="G30">
        <v>3405550</v>
      </c>
    </row>
    <row r="31" spans="1:7" x14ac:dyDescent="0.35">
      <c r="A31" s="6" t="s">
        <v>16</v>
      </c>
      <c r="B31">
        <v>99300</v>
      </c>
      <c r="C31">
        <v>3725000</v>
      </c>
      <c r="D31">
        <v>5417000</v>
      </c>
      <c r="E31">
        <v>5805000</v>
      </c>
      <c r="F31">
        <v>7866000</v>
      </c>
      <c r="G31">
        <v>22912300</v>
      </c>
    </row>
    <row r="32" spans="1:7" x14ac:dyDescent="0.35">
      <c r="A32" s="6" t="s">
        <v>29</v>
      </c>
      <c r="B32">
        <v>727370</v>
      </c>
      <c r="C32">
        <v>495171930</v>
      </c>
      <c r="D32">
        <v>407799030</v>
      </c>
      <c r="E32">
        <v>437080820</v>
      </c>
      <c r="F32">
        <v>407288560</v>
      </c>
      <c r="G32">
        <v>1748067710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F359-997F-41EE-BD77-CFF8A96E1F0E}">
  <sheetPr codeName="Sheet3"/>
  <dimension ref="A1:I136"/>
  <sheetViews>
    <sheetView topLeftCell="A13" zoomScaleNormal="100" workbookViewId="0">
      <selection activeCell="I38" sqref="I38"/>
    </sheetView>
  </sheetViews>
  <sheetFormatPr defaultRowHeight="14.5" x14ac:dyDescent="0.35"/>
  <cols>
    <col min="1" max="1" width="19.08984375" bestFit="1" customWidth="1"/>
    <col min="2" max="2" width="15.6328125" bestFit="1" customWidth="1"/>
    <col min="3" max="3" width="14.81640625" style="26" bestFit="1" customWidth="1"/>
    <col min="4" max="6" width="14.81640625" bestFit="1" customWidth="1"/>
    <col min="9" max="9" width="9.81640625" bestFit="1" customWidth="1"/>
  </cols>
  <sheetData>
    <row r="1" spans="1:4" x14ac:dyDescent="0.35">
      <c r="A1" s="3" t="s">
        <v>0</v>
      </c>
      <c r="B1" s="3" t="s">
        <v>37</v>
      </c>
      <c r="C1" s="27" t="s">
        <v>30</v>
      </c>
      <c r="D1" t="s">
        <v>56</v>
      </c>
    </row>
    <row r="2" spans="1:4" x14ac:dyDescent="0.35">
      <c r="A2" s="4" t="s">
        <v>1</v>
      </c>
      <c r="B2" s="7">
        <v>1100</v>
      </c>
      <c r="C2" s="28">
        <v>1910</v>
      </c>
      <c r="D2">
        <v>0</v>
      </c>
    </row>
    <row r="3" spans="1:4" x14ac:dyDescent="0.35">
      <c r="A3" s="1" t="s">
        <v>2</v>
      </c>
      <c r="B3" s="2">
        <v>20</v>
      </c>
      <c r="C3" s="29">
        <v>1910</v>
      </c>
      <c r="D3">
        <v>0</v>
      </c>
    </row>
    <row r="4" spans="1:4" x14ac:dyDescent="0.35">
      <c r="A4" s="1" t="s">
        <v>3</v>
      </c>
      <c r="B4" s="2">
        <v>0</v>
      </c>
      <c r="C4" s="29">
        <v>1910</v>
      </c>
      <c r="D4">
        <v>0</v>
      </c>
    </row>
    <row r="5" spans="1:4" x14ac:dyDescent="0.35">
      <c r="A5" s="1" t="s">
        <v>4</v>
      </c>
      <c r="B5" s="2">
        <v>1100</v>
      </c>
      <c r="C5" s="29">
        <v>1910</v>
      </c>
      <c r="D5">
        <v>0</v>
      </c>
    </row>
    <row r="6" spans="1:4" x14ac:dyDescent="0.35">
      <c r="A6" s="1" t="s">
        <v>5</v>
      </c>
      <c r="B6" s="2">
        <v>0</v>
      </c>
      <c r="C6" s="29">
        <v>1910</v>
      </c>
      <c r="D6">
        <v>0</v>
      </c>
    </row>
    <row r="7" spans="1:4" x14ac:dyDescent="0.35">
      <c r="A7" s="1" t="s">
        <v>6</v>
      </c>
      <c r="B7" s="2">
        <v>0</v>
      </c>
      <c r="C7" s="29">
        <v>1910</v>
      </c>
      <c r="D7">
        <v>0</v>
      </c>
    </row>
    <row r="8" spans="1:4" x14ac:dyDescent="0.35">
      <c r="A8" s="4" t="s">
        <v>7</v>
      </c>
      <c r="B8" s="7">
        <v>7600</v>
      </c>
      <c r="C8" s="28">
        <v>1910</v>
      </c>
      <c r="D8">
        <v>0</v>
      </c>
    </row>
    <row r="9" spans="1:4" x14ac:dyDescent="0.35">
      <c r="A9" s="1" t="s">
        <v>8</v>
      </c>
      <c r="B9" s="2">
        <v>1000</v>
      </c>
      <c r="C9" s="29">
        <v>1910</v>
      </c>
      <c r="D9">
        <v>0</v>
      </c>
    </row>
    <row r="10" spans="1:4" x14ac:dyDescent="0.35">
      <c r="A10" s="1" t="s">
        <v>9</v>
      </c>
      <c r="B10" s="2">
        <v>6100</v>
      </c>
      <c r="C10" s="29">
        <v>1910</v>
      </c>
      <c r="D10">
        <v>0</v>
      </c>
    </row>
    <row r="11" spans="1:4" x14ac:dyDescent="0.35">
      <c r="A11" s="1" t="s">
        <v>10</v>
      </c>
      <c r="B11" s="2">
        <v>0</v>
      </c>
      <c r="C11" s="29">
        <v>1910</v>
      </c>
      <c r="D11">
        <v>0</v>
      </c>
    </row>
    <row r="12" spans="1:4" x14ac:dyDescent="0.35">
      <c r="A12" s="1" t="s">
        <v>11</v>
      </c>
      <c r="B12" s="2">
        <v>550</v>
      </c>
      <c r="C12" s="29">
        <v>1910</v>
      </c>
      <c r="D12">
        <v>0</v>
      </c>
    </row>
    <row r="13" spans="1:4" x14ac:dyDescent="0.35">
      <c r="A13" s="4" t="s">
        <v>12</v>
      </c>
      <c r="B13" s="7">
        <v>219000</v>
      </c>
      <c r="C13" s="28">
        <v>1910</v>
      </c>
      <c r="D13">
        <v>0.1</v>
      </c>
    </row>
    <row r="14" spans="1:4" x14ac:dyDescent="0.35">
      <c r="A14" s="1" t="s">
        <v>13</v>
      </c>
      <c r="B14" s="2">
        <v>84100</v>
      </c>
      <c r="C14" s="29">
        <v>1910</v>
      </c>
      <c r="D14">
        <v>0</v>
      </c>
    </row>
    <row r="15" spans="1:4" x14ac:dyDescent="0.35">
      <c r="A15" s="1" t="s">
        <v>14</v>
      </c>
      <c r="B15" s="2">
        <v>20800</v>
      </c>
      <c r="C15" s="29">
        <v>1910</v>
      </c>
      <c r="D15">
        <v>0</v>
      </c>
    </row>
    <row r="16" spans="1:4" x14ac:dyDescent="0.35">
      <c r="A16" s="1" t="s">
        <v>15</v>
      </c>
      <c r="B16" s="2">
        <v>14300</v>
      </c>
      <c r="C16" s="29">
        <v>1910</v>
      </c>
      <c r="D16">
        <v>0</v>
      </c>
    </row>
    <row r="17" spans="1:4" x14ac:dyDescent="0.35">
      <c r="A17" s="1" t="s">
        <v>16</v>
      </c>
      <c r="B17" s="2">
        <v>99300</v>
      </c>
      <c r="C17" s="29">
        <v>1910</v>
      </c>
      <c r="D17">
        <v>0.1</v>
      </c>
    </row>
    <row r="18" spans="1:4" x14ac:dyDescent="0.35">
      <c r="A18" s="4" t="s">
        <v>17</v>
      </c>
      <c r="B18" s="7">
        <v>12500</v>
      </c>
      <c r="C18" s="28">
        <v>1910</v>
      </c>
      <c r="D18">
        <v>0</v>
      </c>
    </row>
    <row r="19" spans="1:4" x14ac:dyDescent="0.35">
      <c r="A19" s="1" t="s">
        <v>18</v>
      </c>
      <c r="B19" s="2">
        <v>0</v>
      </c>
      <c r="C19" s="29">
        <v>1910</v>
      </c>
      <c r="D19">
        <v>0</v>
      </c>
    </row>
    <row r="20" spans="1:4" x14ac:dyDescent="0.35">
      <c r="A20" s="1" t="s">
        <v>19</v>
      </c>
      <c r="B20" s="2">
        <v>0</v>
      </c>
      <c r="C20" s="29">
        <v>1910</v>
      </c>
      <c r="D20">
        <v>0</v>
      </c>
    </row>
    <row r="21" spans="1:4" x14ac:dyDescent="0.35">
      <c r="A21" s="1" t="s">
        <v>20</v>
      </c>
      <c r="B21" s="2">
        <v>12500</v>
      </c>
      <c r="C21" s="29">
        <v>1910</v>
      </c>
      <c r="D21">
        <v>0</v>
      </c>
    </row>
    <row r="22" spans="1:4" x14ac:dyDescent="0.35">
      <c r="A22" s="4" t="s">
        <v>21</v>
      </c>
      <c r="B22" s="7">
        <v>2400</v>
      </c>
      <c r="C22" s="28">
        <v>1910</v>
      </c>
      <c r="D22">
        <v>0</v>
      </c>
    </row>
    <row r="23" spans="1:4" x14ac:dyDescent="0.35">
      <c r="A23" s="4" t="s">
        <v>22</v>
      </c>
      <c r="B23" s="7">
        <v>1000</v>
      </c>
      <c r="C23" s="28">
        <v>1910</v>
      </c>
      <c r="D23">
        <v>0</v>
      </c>
    </row>
    <row r="24" spans="1:4" x14ac:dyDescent="0.35">
      <c r="A24" s="1" t="s">
        <v>23</v>
      </c>
      <c r="B24" s="2">
        <v>1000</v>
      </c>
      <c r="C24" s="29">
        <v>1910</v>
      </c>
      <c r="D24">
        <v>0</v>
      </c>
    </row>
    <row r="25" spans="1:4" x14ac:dyDescent="0.35">
      <c r="A25" s="1" t="s">
        <v>24</v>
      </c>
      <c r="B25" s="2">
        <v>0</v>
      </c>
      <c r="C25" s="29">
        <v>1910</v>
      </c>
      <c r="D25">
        <v>0</v>
      </c>
    </row>
    <row r="26" spans="1:4" x14ac:dyDescent="0.35">
      <c r="A26" s="1" t="s">
        <v>25</v>
      </c>
      <c r="B26" s="2">
        <v>0</v>
      </c>
      <c r="C26" s="29">
        <v>1910</v>
      </c>
      <c r="D26">
        <v>0</v>
      </c>
    </row>
    <row r="27" spans="1:4" x14ac:dyDescent="0.35">
      <c r="A27" s="1" t="s">
        <v>26</v>
      </c>
      <c r="B27" s="2">
        <v>0</v>
      </c>
      <c r="C27" s="29">
        <v>1910</v>
      </c>
      <c r="D27">
        <v>0</v>
      </c>
    </row>
    <row r="28" spans="1:4" x14ac:dyDescent="0.35">
      <c r="A28" s="4" t="s">
        <v>27</v>
      </c>
      <c r="B28" s="7">
        <v>243000</v>
      </c>
      <c r="C28" s="28">
        <v>1910</v>
      </c>
      <c r="D28">
        <v>0</v>
      </c>
    </row>
    <row r="29" spans="1:4" x14ac:dyDescent="0.35">
      <c r="A29" s="4" t="s">
        <v>1</v>
      </c>
      <c r="B29" s="7">
        <f>SUM(B30:B34)</f>
        <v>103000</v>
      </c>
      <c r="C29" s="28">
        <v>1970</v>
      </c>
      <c r="D29">
        <v>0</v>
      </c>
    </row>
    <row r="30" spans="1:4" x14ac:dyDescent="0.35">
      <c r="A30" s="1" t="s">
        <v>2</v>
      </c>
      <c r="B30" s="2">
        <v>6200</v>
      </c>
      <c r="C30" s="29">
        <v>1970</v>
      </c>
      <c r="D30">
        <v>0</v>
      </c>
    </row>
    <row r="31" spans="1:4" x14ac:dyDescent="0.35">
      <c r="A31" s="1" t="s">
        <v>3</v>
      </c>
      <c r="B31" s="2">
        <v>4500</v>
      </c>
      <c r="C31" s="29">
        <v>1970</v>
      </c>
      <c r="D31">
        <v>0</v>
      </c>
    </row>
    <row r="32" spans="1:4" x14ac:dyDescent="0.35">
      <c r="A32" s="1" t="s">
        <v>4</v>
      </c>
      <c r="B32" s="2">
        <v>66200</v>
      </c>
      <c r="C32" s="29">
        <v>1970</v>
      </c>
      <c r="D32">
        <v>0.1</v>
      </c>
    </row>
    <row r="33" spans="1:9" x14ac:dyDescent="0.35">
      <c r="A33" s="1" t="s">
        <v>5</v>
      </c>
      <c r="B33" s="2">
        <v>5100</v>
      </c>
      <c r="C33" s="29">
        <v>1970</v>
      </c>
      <c r="D33">
        <v>0</v>
      </c>
    </row>
    <row r="34" spans="1:9" x14ac:dyDescent="0.35">
      <c r="A34" s="1" t="s">
        <v>6</v>
      </c>
      <c r="B34" s="2">
        <v>21000</v>
      </c>
      <c r="C34" s="29">
        <v>1970</v>
      </c>
      <c r="D34">
        <v>0</v>
      </c>
    </row>
    <row r="35" spans="1:9" x14ac:dyDescent="0.35">
      <c r="A35" s="4" t="s">
        <v>7</v>
      </c>
      <c r="B35" s="7">
        <f>SUM(B36:B39)</f>
        <v>109458000</v>
      </c>
      <c r="C35" s="28">
        <v>1970</v>
      </c>
      <c r="D35">
        <v>5.0999999999999996</v>
      </c>
      <c r="I35" s="35"/>
    </row>
    <row r="36" spans="1:9" x14ac:dyDescent="0.35">
      <c r="A36" s="1" t="s">
        <v>8</v>
      </c>
      <c r="B36" s="2">
        <v>99021000</v>
      </c>
      <c r="C36" s="29">
        <v>1970</v>
      </c>
      <c r="D36">
        <v>9.9</v>
      </c>
    </row>
    <row r="37" spans="1:9" x14ac:dyDescent="0.35">
      <c r="A37" s="1" t="s">
        <v>9</v>
      </c>
      <c r="B37" s="2">
        <v>6856000</v>
      </c>
      <c r="C37" s="29">
        <v>1970</v>
      </c>
      <c r="D37">
        <v>0.9</v>
      </c>
    </row>
    <row r="38" spans="1:9" x14ac:dyDescent="0.35">
      <c r="A38" s="1" t="s">
        <v>10</v>
      </c>
      <c r="B38" s="2">
        <v>1424000</v>
      </c>
      <c r="C38" s="29">
        <v>1970</v>
      </c>
      <c r="D38">
        <v>0.5</v>
      </c>
    </row>
    <row r="39" spans="1:9" x14ac:dyDescent="0.35">
      <c r="A39" s="1" t="s">
        <v>11</v>
      </c>
      <c r="B39" s="2">
        <v>2157000</v>
      </c>
      <c r="C39" s="29">
        <v>1970</v>
      </c>
      <c r="D39">
        <v>2.4</v>
      </c>
    </row>
    <row r="40" spans="1:9" x14ac:dyDescent="0.35">
      <c r="A40" s="4" t="s">
        <v>12</v>
      </c>
      <c r="B40" s="7">
        <f>SUM(B41:B44)</f>
        <v>53816000</v>
      </c>
      <c r="C40" s="28">
        <v>1970</v>
      </c>
      <c r="D40">
        <v>8.1999999999999993</v>
      </c>
    </row>
    <row r="41" spans="1:9" x14ac:dyDescent="0.35">
      <c r="A41" s="1" t="s">
        <v>13</v>
      </c>
      <c r="B41" s="2">
        <v>44888000</v>
      </c>
      <c r="C41" s="29">
        <v>1970</v>
      </c>
      <c r="D41">
        <v>16.3</v>
      </c>
    </row>
    <row r="42" spans="1:9" x14ac:dyDescent="0.35">
      <c r="A42" s="1" t="s">
        <v>14</v>
      </c>
      <c r="B42" s="2">
        <v>2224000</v>
      </c>
      <c r="C42" s="29">
        <v>1970</v>
      </c>
      <c r="D42">
        <v>2.5</v>
      </c>
    </row>
    <row r="43" spans="1:9" x14ac:dyDescent="0.35">
      <c r="A43" s="1" t="s">
        <v>15</v>
      </c>
      <c r="B43" s="2">
        <v>2979000</v>
      </c>
      <c r="C43" s="29">
        <v>1970</v>
      </c>
      <c r="D43">
        <v>2.2999999999999998</v>
      </c>
    </row>
    <row r="44" spans="1:9" x14ac:dyDescent="0.35">
      <c r="A44" s="1" t="s">
        <v>16</v>
      </c>
      <c r="B44" s="2">
        <v>3725000</v>
      </c>
      <c r="C44" s="29">
        <v>1970</v>
      </c>
      <c r="D44">
        <v>2.2999999999999998</v>
      </c>
    </row>
    <row r="45" spans="1:9" x14ac:dyDescent="0.35">
      <c r="A45" s="4" t="s">
        <v>17</v>
      </c>
      <c r="B45" s="7">
        <f>SUM(B46:B48)</f>
        <v>1265100</v>
      </c>
      <c r="C45" s="28">
        <v>1970</v>
      </c>
      <c r="D45">
        <v>0.4</v>
      </c>
    </row>
    <row r="46" spans="1:9" x14ac:dyDescent="0.35">
      <c r="A46" s="1" t="s">
        <v>18</v>
      </c>
      <c r="B46" s="2">
        <v>504000</v>
      </c>
      <c r="C46" s="29">
        <v>1970</v>
      </c>
      <c r="D46">
        <v>2</v>
      </c>
    </row>
    <row r="47" spans="1:9" x14ac:dyDescent="0.35">
      <c r="A47" s="1" t="s">
        <v>19</v>
      </c>
      <c r="B47" s="2">
        <v>32100</v>
      </c>
      <c r="C47" s="29">
        <v>1970</v>
      </c>
      <c r="D47">
        <v>0</v>
      </c>
    </row>
    <row r="48" spans="1:9" x14ac:dyDescent="0.35">
      <c r="A48" s="1" t="s">
        <v>20</v>
      </c>
      <c r="B48" s="2">
        <v>729000</v>
      </c>
      <c r="C48" s="29">
        <v>1970</v>
      </c>
      <c r="D48">
        <v>0.4</v>
      </c>
    </row>
    <row r="49" spans="1:4" x14ac:dyDescent="0.35">
      <c r="A49" s="4" t="s">
        <v>21</v>
      </c>
      <c r="B49" s="7">
        <v>300000</v>
      </c>
      <c r="C49" s="28">
        <v>1970</v>
      </c>
      <c r="D49">
        <v>0.1</v>
      </c>
    </row>
    <row r="50" spans="1:4" x14ac:dyDescent="0.35">
      <c r="A50" s="4" t="s">
        <v>22</v>
      </c>
      <c r="B50" s="7">
        <v>215210</v>
      </c>
      <c r="C50" s="28">
        <v>1970</v>
      </c>
      <c r="D50">
        <v>1.1000000000000001</v>
      </c>
    </row>
    <row r="51" spans="1:4" x14ac:dyDescent="0.35">
      <c r="A51" s="1" t="s">
        <v>23</v>
      </c>
      <c r="B51" s="2">
        <v>215000</v>
      </c>
      <c r="C51" s="29">
        <v>1970</v>
      </c>
      <c r="D51">
        <v>1.4</v>
      </c>
    </row>
    <row r="52" spans="1:4" x14ac:dyDescent="0.35">
      <c r="A52" s="1" t="s">
        <v>24</v>
      </c>
      <c r="B52" s="2"/>
      <c r="C52" s="29">
        <v>1970</v>
      </c>
      <c r="D52">
        <v>0</v>
      </c>
    </row>
    <row r="53" spans="1:4" x14ac:dyDescent="0.35">
      <c r="A53" s="1" t="s">
        <v>25</v>
      </c>
      <c r="B53" s="2"/>
      <c r="C53" s="29">
        <v>1970</v>
      </c>
      <c r="D53">
        <v>0</v>
      </c>
    </row>
    <row r="54" spans="1:4" x14ac:dyDescent="0.35">
      <c r="A54" s="1" t="s">
        <v>26</v>
      </c>
      <c r="B54" s="2">
        <v>210</v>
      </c>
      <c r="C54" s="29">
        <v>1970</v>
      </c>
      <c r="D54">
        <v>0.1</v>
      </c>
    </row>
    <row r="55" spans="1:4" x14ac:dyDescent="0.35">
      <c r="A55" s="4" t="s">
        <v>27</v>
      </c>
      <c r="B55" s="7">
        <f>SUM(B29,B35,B40,B45,B49,B50)</f>
        <v>165157310</v>
      </c>
      <c r="C55" s="28">
        <v>1970</v>
      </c>
      <c r="D55">
        <v>4.5</v>
      </c>
    </row>
    <row r="56" spans="1:4" x14ac:dyDescent="0.35">
      <c r="A56" s="4" t="s">
        <v>1</v>
      </c>
      <c r="B56" s="7">
        <v>571000</v>
      </c>
      <c r="C56" s="28">
        <v>2010</v>
      </c>
      <c r="D56">
        <v>0.1</v>
      </c>
    </row>
    <row r="57" spans="1:4" x14ac:dyDescent="0.35">
      <c r="A57" s="1" t="s">
        <v>2</v>
      </c>
      <c r="B57" s="2">
        <v>113000</v>
      </c>
      <c r="C57" s="29">
        <v>2010</v>
      </c>
      <c r="D57">
        <v>0</v>
      </c>
    </row>
    <row r="58" spans="1:4" x14ac:dyDescent="0.35">
      <c r="A58" s="1" t="s">
        <v>3</v>
      </c>
      <c r="B58" s="2">
        <v>102000</v>
      </c>
      <c r="C58" s="29">
        <v>2010</v>
      </c>
      <c r="D58">
        <v>0.1</v>
      </c>
    </row>
    <row r="59" spans="1:4" x14ac:dyDescent="0.35">
      <c r="A59" s="1" t="s">
        <v>4</v>
      </c>
      <c r="B59" s="2">
        <v>147000</v>
      </c>
      <c r="C59" s="29">
        <v>2010</v>
      </c>
      <c r="D59">
        <v>0.1</v>
      </c>
    </row>
    <row r="60" spans="1:4" x14ac:dyDescent="0.35">
      <c r="A60" s="1" t="s">
        <v>5</v>
      </c>
      <c r="B60" s="2">
        <v>140000</v>
      </c>
      <c r="C60" s="29">
        <v>2010</v>
      </c>
      <c r="D60">
        <v>0.2</v>
      </c>
    </row>
    <row r="61" spans="1:4" x14ac:dyDescent="0.35">
      <c r="A61" s="1" t="s">
        <v>6</v>
      </c>
      <c r="B61" s="2">
        <v>69000</v>
      </c>
      <c r="C61" s="29">
        <v>2010</v>
      </c>
      <c r="D61">
        <v>0</v>
      </c>
    </row>
    <row r="62" spans="1:4" x14ac:dyDescent="0.35">
      <c r="A62" s="4" t="s">
        <v>7</v>
      </c>
      <c r="B62" s="7">
        <v>114851000</v>
      </c>
      <c r="C62" s="28">
        <v>2010</v>
      </c>
      <c r="D62">
        <v>2.8</v>
      </c>
    </row>
    <row r="63" spans="1:4" x14ac:dyDescent="0.35">
      <c r="A63" s="1" t="s">
        <v>8</v>
      </c>
      <c r="B63" s="2">
        <v>105421000</v>
      </c>
      <c r="C63" s="29">
        <v>2010</v>
      </c>
      <c r="D63">
        <v>6.7</v>
      </c>
    </row>
    <row r="64" spans="1:4" x14ac:dyDescent="0.35">
      <c r="A64" s="1" t="s">
        <v>9</v>
      </c>
      <c r="B64" s="2">
        <v>2676000</v>
      </c>
      <c r="C64" s="29">
        <v>2010</v>
      </c>
      <c r="D64">
        <v>0.2</v>
      </c>
    </row>
    <row r="65" spans="1:4" x14ac:dyDescent="0.35">
      <c r="A65" s="1" t="s">
        <v>10</v>
      </c>
      <c r="B65" s="2">
        <v>6408000</v>
      </c>
      <c r="C65" s="29">
        <v>2010</v>
      </c>
      <c r="D65">
        <v>1.1000000000000001</v>
      </c>
    </row>
    <row r="66" spans="1:4" x14ac:dyDescent="0.35">
      <c r="A66" s="1" t="s">
        <v>11</v>
      </c>
      <c r="B66" s="2">
        <v>347000</v>
      </c>
      <c r="C66" s="29">
        <v>2010</v>
      </c>
      <c r="D66">
        <v>0.1</v>
      </c>
    </row>
    <row r="67" spans="1:4" x14ac:dyDescent="0.35">
      <c r="A67" s="4" t="s">
        <v>12</v>
      </c>
      <c r="B67" s="7">
        <v>15697000</v>
      </c>
      <c r="C67" s="28">
        <v>2010</v>
      </c>
      <c r="D67">
        <v>2.1</v>
      </c>
    </row>
    <row r="68" spans="1:4" x14ac:dyDescent="0.35">
      <c r="A68" s="1" t="s">
        <v>13</v>
      </c>
      <c r="B68" s="2">
        <v>4593000</v>
      </c>
      <c r="C68" s="29">
        <v>2010</v>
      </c>
      <c r="D68">
        <v>1.6</v>
      </c>
    </row>
    <row r="69" spans="1:4" x14ac:dyDescent="0.35">
      <c r="A69" s="1" t="s">
        <v>14</v>
      </c>
      <c r="B69" s="2">
        <v>2423000</v>
      </c>
      <c r="C69" s="29">
        <v>2010</v>
      </c>
      <c r="D69">
        <v>2.4</v>
      </c>
    </row>
    <row r="70" spans="1:4" x14ac:dyDescent="0.35">
      <c r="A70" s="1" t="s">
        <v>15</v>
      </c>
      <c r="B70" s="2">
        <v>3263000</v>
      </c>
      <c r="C70" s="29">
        <v>2010</v>
      </c>
      <c r="D70">
        <v>2.1</v>
      </c>
    </row>
    <row r="71" spans="1:4" x14ac:dyDescent="0.35">
      <c r="A71" s="1" t="s">
        <v>16</v>
      </c>
      <c r="B71" s="2">
        <v>5417000</v>
      </c>
      <c r="C71" s="29">
        <v>2010</v>
      </c>
      <c r="D71">
        <v>2.9</v>
      </c>
    </row>
    <row r="72" spans="1:4" x14ac:dyDescent="0.35">
      <c r="A72" s="4" t="s">
        <v>17</v>
      </c>
      <c r="B72" s="7">
        <v>2900000</v>
      </c>
      <c r="C72" s="28">
        <v>2010</v>
      </c>
      <c r="D72">
        <v>0.5</v>
      </c>
    </row>
    <row r="73" spans="1:4" x14ac:dyDescent="0.35">
      <c r="A73" s="1" t="s">
        <v>18</v>
      </c>
      <c r="B73" s="2">
        <v>645000</v>
      </c>
      <c r="C73" s="29">
        <v>2010</v>
      </c>
      <c r="D73">
        <v>1.5</v>
      </c>
    </row>
    <row r="74" spans="1:4" x14ac:dyDescent="0.35">
      <c r="A74" s="1" t="s">
        <v>19</v>
      </c>
      <c r="B74" s="2">
        <v>240000</v>
      </c>
      <c r="C74" s="29">
        <v>2010</v>
      </c>
      <c r="D74">
        <v>0.2</v>
      </c>
    </row>
    <row r="75" spans="1:4" x14ac:dyDescent="0.35">
      <c r="A75" s="1" t="s">
        <v>20</v>
      </c>
      <c r="B75" s="2">
        <v>2014000</v>
      </c>
      <c r="C75" s="29">
        <v>2010</v>
      </c>
      <c r="D75">
        <v>0.5</v>
      </c>
    </row>
    <row r="76" spans="1:4" x14ac:dyDescent="0.35">
      <c r="A76" s="4" t="s">
        <v>21</v>
      </c>
      <c r="B76" s="7">
        <v>2156000</v>
      </c>
      <c r="C76" s="28">
        <v>2010</v>
      </c>
      <c r="D76">
        <v>0.6</v>
      </c>
    </row>
    <row r="77" spans="1:4" x14ac:dyDescent="0.35">
      <c r="A77" s="4" t="s">
        <v>22</v>
      </c>
      <c r="B77" s="7">
        <v>477000</v>
      </c>
      <c r="C77" s="28">
        <v>2010</v>
      </c>
      <c r="D77">
        <v>1.3</v>
      </c>
    </row>
    <row r="78" spans="1:4" x14ac:dyDescent="0.35">
      <c r="A78" s="1" t="s">
        <v>23</v>
      </c>
      <c r="B78" s="2">
        <v>470000</v>
      </c>
      <c r="C78" s="29">
        <v>2010</v>
      </c>
      <c r="D78">
        <v>1.8</v>
      </c>
    </row>
    <row r="79" spans="1:4" x14ac:dyDescent="0.35">
      <c r="A79" s="1" t="s">
        <v>24</v>
      </c>
      <c r="B79" s="2">
        <v>5200</v>
      </c>
      <c r="C79" s="29">
        <v>2010</v>
      </c>
      <c r="D79">
        <v>0.1</v>
      </c>
    </row>
    <row r="80" spans="1:4" x14ac:dyDescent="0.35">
      <c r="A80" s="1" t="s">
        <v>25</v>
      </c>
      <c r="B80" s="2">
        <v>230</v>
      </c>
      <c r="C80" s="29">
        <v>2010</v>
      </c>
      <c r="D80">
        <v>0</v>
      </c>
    </row>
    <row r="81" spans="1:4" x14ac:dyDescent="0.35">
      <c r="A81" s="1" t="s">
        <v>26</v>
      </c>
      <c r="B81" s="2">
        <v>1600</v>
      </c>
      <c r="C81" s="29">
        <v>2010</v>
      </c>
      <c r="D81">
        <v>0.2</v>
      </c>
    </row>
    <row r="82" spans="1:4" x14ac:dyDescent="0.35">
      <c r="A82" s="4" t="s">
        <v>27</v>
      </c>
      <c r="B82" s="7">
        <v>136652000</v>
      </c>
      <c r="C82" s="28">
        <v>2010</v>
      </c>
      <c r="D82">
        <v>2</v>
      </c>
    </row>
    <row r="83" spans="1:4" x14ac:dyDescent="0.35">
      <c r="A83" s="4" t="s">
        <v>1</v>
      </c>
      <c r="B83" s="7">
        <v>739000</v>
      </c>
      <c r="C83" s="28">
        <v>2020</v>
      </c>
      <c r="D83">
        <v>0.1</v>
      </c>
    </row>
    <row r="84" spans="1:4" x14ac:dyDescent="0.35">
      <c r="A84" s="1" t="s">
        <v>2</v>
      </c>
      <c r="B84" s="2">
        <v>150000</v>
      </c>
      <c r="C84" s="29">
        <v>2020</v>
      </c>
      <c r="D84">
        <v>0</v>
      </c>
    </row>
    <row r="85" spans="1:4" x14ac:dyDescent="0.35">
      <c r="A85" s="1" t="s">
        <v>3</v>
      </c>
      <c r="B85" s="2">
        <v>160000</v>
      </c>
      <c r="C85" s="29">
        <v>2020</v>
      </c>
      <c r="D85">
        <v>0.1</v>
      </c>
    </row>
    <row r="86" spans="1:4" x14ac:dyDescent="0.35">
      <c r="A86" s="1" t="s">
        <v>4</v>
      </c>
      <c r="B86" s="2">
        <v>178000</v>
      </c>
      <c r="C86" s="29">
        <v>2020</v>
      </c>
      <c r="D86">
        <v>0.1</v>
      </c>
    </row>
    <row r="87" spans="1:4" x14ac:dyDescent="0.35">
      <c r="A87" s="1" t="s">
        <v>5</v>
      </c>
      <c r="B87" s="2">
        <v>165000</v>
      </c>
      <c r="C87" s="29">
        <v>2020</v>
      </c>
      <c r="D87">
        <v>0.2</v>
      </c>
    </row>
    <row r="88" spans="1:4" x14ac:dyDescent="0.35">
      <c r="A88" s="1" t="s">
        <v>6</v>
      </c>
      <c r="B88" s="2">
        <v>85600</v>
      </c>
      <c r="C88" s="29">
        <v>2020</v>
      </c>
      <c r="D88">
        <v>0</v>
      </c>
    </row>
    <row r="89" spans="1:4" x14ac:dyDescent="0.35">
      <c r="A89" s="4" t="s">
        <v>7</v>
      </c>
      <c r="B89" s="7">
        <v>118157000</v>
      </c>
      <c r="C89" s="28">
        <v>2020</v>
      </c>
      <c r="D89">
        <v>2.5</v>
      </c>
    </row>
    <row r="90" spans="1:4" x14ac:dyDescent="0.35">
      <c r="A90" s="1" t="s">
        <v>8</v>
      </c>
      <c r="B90" s="2">
        <v>108048000</v>
      </c>
      <c r="C90" s="29">
        <v>2020</v>
      </c>
      <c r="D90">
        <v>6.4</v>
      </c>
    </row>
    <row r="91" spans="1:4" x14ac:dyDescent="0.35">
      <c r="A91" s="1" t="s">
        <v>9</v>
      </c>
      <c r="B91" s="2">
        <v>2804000</v>
      </c>
      <c r="C91" s="29">
        <v>2020</v>
      </c>
      <c r="D91">
        <v>0.1</v>
      </c>
    </row>
    <row r="92" spans="1:4" x14ac:dyDescent="0.35">
      <c r="A92" s="1" t="s">
        <v>10</v>
      </c>
      <c r="B92" s="2">
        <v>6921000</v>
      </c>
      <c r="C92" s="29">
        <v>2020</v>
      </c>
      <c r="D92">
        <v>1</v>
      </c>
    </row>
    <row r="93" spans="1:4" x14ac:dyDescent="0.35">
      <c r="A93" s="1" t="s">
        <v>11</v>
      </c>
      <c r="B93" s="2">
        <v>384000</v>
      </c>
      <c r="C93" s="29">
        <v>2020</v>
      </c>
      <c r="D93">
        <v>0.1</v>
      </c>
    </row>
    <row r="94" spans="1:4" x14ac:dyDescent="0.35">
      <c r="A94" s="4" t="s">
        <v>12</v>
      </c>
      <c r="B94" s="7">
        <v>15106000</v>
      </c>
      <c r="C94" s="28">
        <v>2020</v>
      </c>
      <c r="D94">
        <v>2</v>
      </c>
    </row>
    <row r="95" spans="1:4" x14ac:dyDescent="0.35">
      <c r="A95" s="1" t="s">
        <v>13</v>
      </c>
      <c r="B95" s="2">
        <v>3612000</v>
      </c>
      <c r="C95" s="29">
        <v>2020</v>
      </c>
      <c r="D95">
        <v>1.2</v>
      </c>
    </row>
    <row r="96" spans="1:4" x14ac:dyDescent="0.35">
      <c r="A96" s="1" t="s">
        <v>14</v>
      </c>
      <c r="B96" s="2">
        <v>2479000</v>
      </c>
      <c r="C96" s="29">
        <v>2020</v>
      </c>
      <c r="D96">
        <v>2.2999999999999998</v>
      </c>
    </row>
    <row r="97" spans="1:4" x14ac:dyDescent="0.35">
      <c r="A97" s="1" t="s">
        <v>15</v>
      </c>
      <c r="B97" s="2">
        <v>2309000</v>
      </c>
      <c r="C97" s="29">
        <v>2020</v>
      </c>
      <c r="D97">
        <v>2.1</v>
      </c>
    </row>
    <row r="98" spans="1:4" x14ac:dyDescent="0.35">
      <c r="A98" s="1" t="s">
        <v>16</v>
      </c>
      <c r="B98" s="2">
        <v>5805000</v>
      </c>
      <c r="C98" s="29">
        <v>2020</v>
      </c>
      <c r="D98">
        <v>3</v>
      </c>
    </row>
    <row r="99" spans="1:4" x14ac:dyDescent="0.35">
      <c r="A99" s="4" t="s">
        <v>17</v>
      </c>
      <c r="B99" s="7">
        <v>3202000</v>
      </c>
      <c r="C99" s="28">
        <v>2020</v>
      </c>
      <c r="D99">
        <v>0.5</v>
      </c>
    </row>
    <row r="100" spans="1:4" x14ac:dyDescent="0.35">
      <c r="A100" s="1" t="s">
        <v>18</v>
      </c>
      <c r="B100" s="2">
        <v>570000</v>
      </c>
      <c r="C100" s="29">
        <v>2020</v>
      </c>
      <c r="D100">
        <v>1.3</v>
      </c>
    </row>
    <row r="101" spans="1:4" x14ac:dyDescent="0.35">
      <c r="A101" s="1" t="s">
        <v>19</v>
      </c>
      <c r="B101" s="2">
        <v>280000</v>
      </c>
      <c r="C101" s="29">
        <v>2020</v>
      </c>
      <c r="D101">
        <v>0.2</v>
      </c>
    </row>
    <row r="102" spans="1:4" x14ac:dyDescent="0.35">
      <c r="A102" s="1" t="s">
        <v>20</v>
      </c>
      <c r="B102" s="2">
        <v>2352000</v>
      </c>
      <c r="C102" s="29">
        <v>2020</v>
      </c>
      <c r="D102">
        <v>0.5</v>
      </c>
    </row>
    <row r="103" spans="1:4" x14ac:dyDescent="0.35">
      <c r="A103" s="4" t="s">
        <v>21</v>
      </c>
      <c r="B103" s="7">
        <v>10587000</v>
      </c>
      <c r="C103" s="28">
        <v>2020</v>
      </c>
      <c r="D103">
        <v>2.9</v>
      </c>
    </row>
    <row r="104" spans="1:4" x14ac:dyDescent="0.35">
      <c r="A104" s="4" t="s">
        <v>22</v>
      </c>
      <c r="B104" s="7">
        <v>1732000</v>
      </c>
      <c r="C104" s="28">
        <v>2020</v>
      </c>
      <c r="D104">
        <v>4.0999999999999996</v>
      </c>
    </row>
    <row r="105" spans="1:4" x14ac:dyDescent="0.35">
      <c r="A105" s="1" t="s">
        <v>23</v>
      </c>
      <c r="B105" s="2">
        <v>1724000</v>
      </c>
      <c r="C105" s="29">
        <v>2020</v>
      </c>
      <c r="D105">
        <v>5.7</v>
      </c>
    </row>
    <row r="106" spans="1:4" x14ac:dyDescent="0.35">
      <c r="A106" s="1" t="s">
        <v>24</v>
      </c>
      <c r="B106" s="2">
        <v>6400</v>
      </c>
      <c r="C106" s="29">
        <v>2020</v>
      </c>
      <c r="D106">
        <v>0.1</v>
      </c>
    </row>
    <row r="107" spans="1:4" x14ac:dyDescent="0.35">
      <c r="A107" s="1" t="s">
        <v>25</v>
      </c>
      <c r="B107" s="2">
        <v>220</v>
      </c>
      <c r="C107" s="29">
        <v>2020</v>
      </c>
      <c r="D107">
        <v>0</v>
      </c>
    </row>
    <row r="108" spans="1:4" x14ac:dyDescent="0.35">
      <c r="A108" s="1" t="s">
        <v>26</v>
      </c>
      <c r="B108" s="2">
        <v>1600</v>
      </c>
      <c r="C108" s="29">
        <v>2020</v>
      </c>
      <c r="D108">
        <v>0.2</v>
      </c>
    </row>
    <row r="109" spans="1:4" x14ac:dyDescent="0.35">
      <c r="A109" s="4" t="s">
        <v>27</v>
      </c>
      <c r="B109" s="7">
        <v>149523000</v>
      </c>
      <c r="C109" s="28">
        <v>2020</v>
      </c>
      <c r="D109">
        <v>1.9</v>
      </c>
    </row>
    <row r="110" spans="1:4" x14ac:dyDescent="0.35">
      <c r="A110" s="4" t="s">
        <v>1</v>
      </c>
      <c r="B110" s="7">
        <v>1244000</v>
      </c>
      <c r="C110" s="28">
        <v>2050</v>
      </c>
      <c r="D110">
        <v>0</v>
      </c>
    </row>
    <row r="111" spans="1:4" x14ac:dyDescent="0.35">
      <c r="A111" s="1" t="s">
        <v>2</v>
      </c>
      <c r="B111" s="2">
        <v>308000</v>
      </c>
      <c r="C111" s="29">
        <v>2050</v>
      </c>
      <c r="D111">
        <v>0</v>
      </c>
    </row>
    <row r="112" spans="1:4" x14ac:dyDescent="0.35">
      <c r="A112" s="1" t="s">
        <v>3</v>
      </c>
      <c r="B112" s="2">
        <v>265000</v>
      </c>
      <c r="C112" s="29">
        <v>2050</v>
      </c>
      <c r="D112">
        <v>0.1</v>
      </c>
    </row>
    <row r="113" spans="1:4" x14ac:dyDescent="0.35">
      <c r="A113" s="1" t="s">
        <v>4</v>
      </c>
      <c r="B113" s="2">
        <v>276000</v>
      </c>
      <c r="C113" s="29">
        <v>2050</v>
      </c>
      <c r="D113">
        <v>0.1</v>
      </c>
    </row>
    <row r="114" spans="1:4" x14ac:dyDescent="0.35">
      <c r="A114" s="1" t="s">
        <v>5</v>
      </c>
      <c r="B114" s="2">
        <v>223000</v>
      </c>
      <c r="C114" s="29">
        <v>2050</v>
      </c>
      <c r="D114">
        <v>0.3</v>
      </c>
    </row>
    <row r="115" spans="1:4" x14ac:dyDescent="0.35">
      <c r="A115" s="1" t="s">
        <v>6</v>
      </c>
      <c r="B115" s="2">
        <v>172000</v>
      </c>
      <c r="C115" s="29">
        <v>2050</v>
      </c>
      <c r="D115">
        <v>0</v>
      </c>
    </row>
    <row r="116" spans="1:4" x14ac:dyDescent="0.35">
      <c r="A116" s="4" t="s">
        <v>7</v>
      </c>
      <c r="B116" s="7">
        <v>94972000</v>
      </c>
      <c r="C116" s="28">
        <v>2050</v>
      </c>
      <c r="D116">
        <v>1.8</v>
      </c>
    </row>
    <row r="117" spans="1:4" x14ac:dyDescent="0.35">
      <c r="A117" s="1" t="s">
        <v>8</v>
      </c>
      <c r="B117" s="2">
        <v>83145000</v>
      </c>
      <c r="C117" s="29">
        <v>2050</v>
      </c>
      <c r="D117">
        <v>5.0999999999999996</v>
      </c>
    </row>
    <row r="118" spans="1:4" x14ac:dyDescent="0.35">
      <c r="A118" s="1" t="s">
        <v>9</v>
      </c>
      <c r="B118" s="2">
        <v>3610000</v>
      </c>
      <c r="C118" s="29">
        <v>2050</v>
      </c>
      <c r="D118">
        <v>0.1</v>
      </c>
    </row>
    <row r="119" spans="1:4" x14ac:dyDescent="0.35">
      <c r="A119" s="1" t="s">
        <v>10</v>
      </c>
      <c r="B119" s="2">
        <v>7700000</v>
      </c>
      <c r="C119" s="29">
        <v>2050</v>
      </c>
      <c r="D119">
        <v>1</v>
      </c>
    </row>
    <row r="120" spans="1:4" x14ac:dyDescent="0.35">
      <c r="A120" s="1" t="s">
        <v>11</v>
      </c>
      <c r="B120" s="2">
        <v>517000</v>
      </c>
      <c r="C120" s="29">
        <v>2050</v>
      </c>
      <c r="D120">
        <v>0.1</v>
      </c>
    </row>
    <row r="121" spans="1:4" x14ac:dyDescent="0.35">
      <c r="A121" s="4" t="s">
        <v>12</v>
      </c>
      <c r="B121" s="7">
        <v>17489000</v>
      </c>
      <c r="C121" s="28">
        <v>2050</v>
      </c>
      <c r="D121">
        <v>2.5</v>
      </c>
    </row>
    <row r="122" spans="1:4" x14ac:dyDescent="0.35">
      <c r="A122" s="1" t="s">
        <v>13</v>
      </c>
      <c r="B122" s="2">
        <v>2192000</v>
      </c>
      <c r="C122" s="29">
        <v>2050</v>
      </c>
      <c r="D122">
        <v>0.8</v>
      </c>
    </row>
    <row r="123" spans="1:4" x14ac:dyDescent="0.35">
      <c r="A123" s="1" t="s">
        <v>14</v>
      </c>
      <c r="B123" s="2">
        <v>3341000</v>
      </c>
      <c r="C123" s="29">
        <v>2050</v>
      </c>
      <c r="D123">
        <v>2.9</v>
      </c>
    </row>
    <row r="124" spans="1:4" x14ac:dyDescent="0.35">
      <c r="A124" s="1" t="s">
        <v>15</v>
      </c>
      <c r="B124" s="2">
        <v>4091000</v>
      </c>
      <c r="C124" s="29">
        <v>2050</v>
      </c>
      <c r="D124">
        <v>3</v>
      </c>
    </row>
    <row r="125" spans="1:4" x14ac:dyDescent="0.35">
      <c r="A125" s="1" t="s">
        <v>16</v>
      </c>
      <c r="B125" s="2">
        <v>7866000</v>
      </c>
      <c r="C125" s="29">
        <v>2050</v>
      </c>
      <c r="D125">
        <v>4</v>
      </c>
    </row>
    <row r="126" spans="1:4" x14ac:dyDescent="0.35">
      <c r="A126" s="4" t="s">
        <v>17</v>
      </c>
      <c r="B126" s="7">
        <v>4459000</v>
      </c>
      <c r="C126" s="28">
        <v>2050</v>
      </c>
      <c r="D126">
        <v>0.6</v>
      </c>
    </row>
    <row r="127" spans="1:4" x14ac:dyDescent="0.35">
      <c r="A127" s="1" t="s">
        <v>18</v>
      </c>
      <c r="B127" s="2">
        <v>490000</v>
      </c>
      <c r="C127" s="29">
        <v>2050</v>
      </c>
      <c r="D127">
        <v>1</v>
      </c>
    </row>
    <row r="128" spans="1:4" x14ac:dyDescent="0.35">
      <c r="A128" s="1" t="s">
        <v>19</v>
      </c>
      <c r="B128" s="2">
        <v>561000</v>
      </c>
      <c r="C128" s="29">
        <v>2050</v>
      </c>
      <c r="D128">
        <v>0.3</v>
      </c>
    </row>
    <row r="129" spans="1:4" x14ac:dyDescent="0.35">
      <c r="A129" s="1" t="s">
        <v>20</v>
      </c>
      <c r="B129" s="2">
        <v>3408000</v>
      </c>
      <c r="C129" s="29">
        <v>2050</v>
      </c>
      <c r="D129">
        <v>0.7</v>
      </c>
    </row>
    <row r="130" spans="1:4" x14ac:dyDescent="0.35">
      <c r="A130" s="4" t="s">
        <v>21</v>
      </c>
      <c r="B130" s="7">
        <v>21351000</v>
      </c>
      <c r="C130" s="28">
        <v>2050</v>
      </c>
      <c r="D130">
        <v>5</v>
      </c>
    </row>
    <row r="131" spans="1:4" x14ac:dyDescent="0.35">
      <c r="A131" s="4" t="s">
        <v>22</v>
      </c>
      <c r="B131" s="7">
        <v>3365000</v>
      </c>
      <c r="C131" s="28">
        <v>2050</v>
      </c>
      <c r="D131">
        <v>5.9</v>
      </c>
    </row>
    <row r="132" spans="1:4" x14ac:dyDescent="0.35">
      <c r="A132" s="1" t="s">
        <v>23</v>
      </c>
      <c r="B132" s="2">
        <v>3350000</v>
      </c>
      <c r="C132" s="29">
        <v>2050</v>
      </c>
      <c r="D132">
        <v>8.6999999999999993</v>
      </c>
    </row>
    <row r="133" spans="1:4" x14ac:dyDescent="0.35">
      <c r="A133" s="1" t="s">
        <v>24</v>
      </c>
      <c r="B133" s="2">
        <v>11300</v>
      </c>
      <c r="C133" s="29">
        <v>2050</v>
      </c>
      <c r="D133">
        <v>0.1</v>
      </c>
    </row>
    <row r="134" spans="1:4" x14ac:dyDescent="0.35">
      <c r="A134" s="1" t="s">
        <v>25</v>
      </c>
      <c r="B134" s="2">
        <v>560</v>
      </c>
      <c r="C134" s="29">
        <v>2050</v>
      </c>
      <c r="D134">
        <v>0.1</v>
      </c>
    </row>
    <row r="135" spans="1:4" x14ac:dyDescent="0.35">
      <c r="A135" s="1" t="s">
        <v>26</v>
      </c>
      <c r="B135" s="2">
        <v>2700</v>
      </c>
      <c r="C135" s="29">
        <v>2050</v>
      </c>
      <c r="D135">
        <v>0.3</v>
      </c>
    </row>
    <row r="136" spans="1:4" x14ac:dyDescent="0.35">
      <c r="A136" s="4" t="s">
        <v>27</v>
      </c>
      <c r="B136" s="7">
        <v>142879000</v>
      </c>
      <c r="C136" s="28">
        <v>2050</v>
      </c>
      <c r="D136">
        <v>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5E7E-82AC-493A-B94F-714F66A51994}">
  <dimension ref="A3:G32"/>
  <sheetViews>
    <sheetView workbookViewId="0">
      <selection activeCell="E49" sqref="E49"/>
    </sheetView>
  </sheetViews>
  <sheetFormatPr defaultRowHeight="14.5" x14ac:dyDescent="0.35"/>
  <cols>
    <col min="1" max="1" width="24.26953125" bestFit="1" customWidth="1"/>
    <col min="2" max="2" width="15.6328125" bestFit="1" customWidth="1"/>
    <col min="3" max="3" width="12.1796875" bestFit="1" customWidth="1"/>
    <col min="4" max="7" width="13.81640625" bestFit="1" customWidth="1"/>
  </cols>
  <sheetData>
    <row r="3" spans="1:7" x14ac:dyDescent="0.35">
      <c r="A3" s="5" t="s">
        <v>45</v>
      </c>
      <c r="B3" s="5" t="s">
        <v>31</v>
      </c>
    </row>
    <row r="4" spans="1:7" x14ac:dyDescent="0.35">
      <c r="A4" s="5" t="s">
        <v>28</v>
      </c>
      <c r="B4">
        <v>1910</v>
      </c>
      <c r="C4">
        <v>1970</v>
      </c>
      <c r="D4">
        <v>2010</v>
      </c>
      <c r="E4">
        <v>2020</v>
      </c>
      <c r="F4">
        <v>2050</v>
      </c>
      <c r="G4" t="s">
        <v>29</v>
      </c>
    </row>
    <row r="5" spans="1:7" x14ac:dyDescent="0.35">
      <c r="A5" s="6" t="s">
        <v>1</v>
      </c>
      <c r="B5" s="20">
        <v>3600</v>
      </c>
      <c r="C5" s="20">
        <v>11700</v>
      </c>
      <c r="D5" s="20">
        <v>254000</v>
      </c>
      <c r="E5" s="20">
        <v>365000</v>
      </c>
      <c r="F5" s="20">
        <v>611000</v>
      </c>
      <c r="G5" s="20">
        <v>1245300</v>
      </c>
    </row>
    <row r="6" spans="1:7" x14ac:dyDescent="0.35">
      <c r="A6" s="6" t="s">
        <v>7</v>
      </c>
      <c r="B6" s="20">
        <v>137570000</v>
      </c>
      <c r="C6" s="20">
        <v>232192500</v>
      </c>
      <c r="D6" s="20">
        <v>487038000</v>
      </c>
      <c r="E6" s="20">
        <v>523537000</v>
      </c>
      <c r="F6" s="20">
        <v>566435000</v>
      </c>
      <c r="G6" s="20">
        <v>1946772500</v>
      </c>
    </row>
    <row r="7" spans="1:7" x14ac:dyDescent="0.35">
      <c r="A7" s="6" t="s">
        <v>23</v>
      </c>
      <c r="B7" s="20">
        <v>7500</v>
      </c>
      <c r="C7" s="20">
        <v>13400</v>
      </c>
      <c r="D7" s="20">
        <v>562000</v>
      </c>
      <c r="E7" s="20">
        <v>951000</v>
      </c>
      <c r="F7" s="20">
        <v>1455000</v>
      </c>
      <c r="G7" s="20">
        <v>2988900</v>
      </c>
    </row>
    <row r="8" spans="1:7" x14ac:dyDescent="0.35">
      <c r="A8" s="6" t="s">
        <v>18</v>
      </c>
      <c r="B8" s="20">
        <v>210</v>
      </c>
      <c r="C8" s="20">
        <v>9400</v>
      </c>
      <c r="D8" s="20">
        <v>14400</v>
      </c>
      <c r="E8" s="20">
        <v>14500</v>
      </c>
      <c r="F8" s="20">
        <v>23800</v>
      </c>
      <c r="G8" s="20">
        <v>62310</v>
      </c>
    </row>
    <row r="9" spans="1:7" x14ac:dyDescent="0.35">
      <c r="A9" s="6" t="s">
        <v>19</v>
      </c>
      <c r="B9" s="20">
        <v>2600</v>
      </c>
      <c r="C9" s="20">
        <v>22300</v>
      </c>
      <c r="D9" s="20">
        <v>70000</v>
      </c>
      <c r="E9" s="20">
        <v>83100</v>
      </c>
      <c r="F9" s="20">
        <v>145000</v>
      </c>
      <c r="G9" s="20">
        <v>323000</v>
      </c>
    </row>
    <row r="10" spans="1:7" x14ac:dyDescent="0.35">
      <c r="A10" s="6" t="s">
        <v>2</v>
      </c>
      <c r="B10" s="20">
        <v>3500</v>
      </c>
      <c r="C10" s="20">
        <v>7800</v>
      </c>
      <c r="D10" s="20">
        <v>29600</v>
      </c>
      <c r="E10" s="20">
        <v>40300</v>
      </c>
      <c r="F10" s="20">
        <v>73500</v>
      </c>
      <c r="G10" s="20">
        <v>154700</v>
      </c>
    </row>
    <row r="11" spans="1:7" x14ac:dyDescent="0.35">
      <c r="A11" s="6" t="s">
        <v>8</v>
      </c>
      <c r="B11" s="20">
        <v>103665000</v>
      </c>
      <c r="C11" s="20">
        <v>129655000</v>
      </c>
      <c r="D11" s="20">
        <v>299334000</v>
      </c>
      <c r="E11" s="20">
        <v>321176000</v>
      </c>
      <c r="F11" s="20">
        <v>340905000</v>
      </c>
      <c r="G11" s="20">
        <v>1194735000</v>
      </c>
    </row>
    <row r="12" spans="1:7" x14ac:dyDescent="0.35">
      <c r="A12" s="6" t="s">
        <v>13</v>
      </c>
      <c r="B12" s="20">
        <v>428000</v>
      </c>
      <c r="C12" s="20">
        <v>475000</v>
      </c>
      <c r="D12" s="20">
        <v>578000</v>
      </c>
      <c r="E12" s="20">
        <v>631000</v>
      </c>
      <c r="F12" s="20">
        <v>625000</v>
      </c>
      <c r="G12" s="20">
        <v>2737000</v>
      </c>
    </row>
    <row r="13" spans="1:7" x14ac:dyDescent="0.35">
      <c r="A13" s="6" t="s">
        <v>12</v>
      </c>
      <c r="B13" s="20">
        <v>428000</v>
      </c>
      <c r="C13" s="20">
        <v>552200</v>
      </c>
      <c r="D13" s="20">
        <v>1789000</v>
      </c>
      <c r="E13" s="20">
        <v>1987000</v>
      </c>
      <c r="F13" s="20">
        <v>2606000</v>
      </c>
      <c r="G13" s="20">
        <v>7362200</v>
      </c>
    </row>
    <row r="14" spans="1:7" x14ac:dyDescent="0.35">
      <c r="A14" s="6" t="s">
        <v>27</v>
      </c>
      <c r="B14" s="20">
        <v>138064000</v>
      </c>
      <c r="C14" s="20">
        <v>233378750</v>
      </c>
      <c r="D14" s="20">
        <v>494881000</v>
      </c>
      <c r="E14" s="20">
        <v>532657000</v>
      </c>
      <c r="F14" s="20">
        <v>580708000</v>
      </c>
      <c r="G14" s="20">
        <v>1979688750</v>
      </c>
    </row>
    <row r="15" spans="1:7" x14ac:dyDescent="0.35">
      <c r="A15" s="6" t="s">
        <v>17</v>
      </c>
      <c r="B15" s="20">
        <v>7100</v>
      </c>
      <c r="C15" s="20">
        <v>389700</v>
      </c>
      <c r="D15" s="20">
        <v>759000</v>
      </c>
      <c r="E15" s="20">
        <v>835000</v>
      </c>
      <c r="F15" s="20">
        <v>1608000</v>
      </c>
      <c r="G15" s="20">
        <v>3598800</v>
      </c>
    </row>
    <row r="16" spans="1:7" x14ac:dyDescent="0.35">
      <c r="A16" s="6" t="s">
        <v>24</v>
      </c>
      <c r="B16" s="20">
        <v>0</v>
      </c>
      <c r="C16" s="20">
        <v>2600</v>
      </c>
      <c r="D16" s="20">
        <v>15000</v>
      </c>
      <c r="E16" s="20">
        <v>19200</v>
      </c>
      <c r="F16" s="20">
        <v>27900</v>
      </c>
      <c r="G16" s="20">
        <v>64700</v>
      </c>
    </row>
    <row r="17" spans="1:7" x14ac:dyDescent="0.35">
      <c r="A17" s="6" t="s">
        <v>25</v>
      </c>
      <c r="B17" s="20">
        <v>0</v>
      </c>
      <c r="C17" s="20">
        <v>350</v>
      </c>
      <c r="D17" s="20">
        <v>9100</v>
      </c>
      <c r="E17" s="20">
        <v>8700</v>
      </c>
      <c r="F17" s="20">
        <v>13300</v>
      </c>
      <c r="G17" s="20">
        <v>31450</v>
      </c>
    </row>
    <row r="18" spans="1:7" x14ac:dyDescent="0.35">
      <c r="A18" s="6" t="s">
        <v>3</v>
      </c>
      <c r="B18" s="20">
        <v>0</v>
      </c>
      <c r="C18" s="20">
        <v>400</v>
      </c>
      <c r="D18" s="20">
        <v>7600</v>
      </c>
      <c r="E18" s="20">
        <v>11100</v>
      </c>
      <c r="F18" s="20">
        <v>25200</v>
      </c>
      <c r="G18" s="20">
        <v>44300</v>
      </c>
    </row>
    <row r="19" spans="1:7" x14ac:dyDescent="0.35">
      <c r="A19" s="6" t="s">
        <v>4</v>
      </c>
      <c r="B19" s="20">
        <v>0</v>
      </c>
      <c r="C19" s="20">
        <v>400</v>
      </c>
      <c r="D19" s="20">
        <v>27400</v>
      </c>
      <c r="E19" s="20">
        <v>26400</v>
      </c>
      <c r="F19" s="20">
        <v>43200</v>
      </c>
      <c r="G19" s="20">
        <v>97400</v>
      </c>
    </row>
    <row r="20" spans="1:7" x14ac:dyDescent="0.35">
      <c r="A20" s="6" t="s">
        <v>21</v>
      </c>
      <c r="B20" s="20">
        <v>47200</v>
      </c>
      <c r="C20" s="20">
        <v>216000</v>
      </c>
      <c r="D20" s="20">
        <v>4454000</v>
      </c>
      <c r="E20" s="20">
        <v>4953000</v>
      </c>
      <c r="F20" s="20">
        <v>7951000</v>
      </c>
      <c r="G20" s="20">
        <v>17621200</v>
      </c>
    </row>
    <row r="21" spans="1:7" x14ac:dyDescent="0.35">
      <c r="A21" s="6" t="s">
        <v>14</v>
      </c>
      <c r="B21" s="20">
        <v>100</v>
      </c>
      <c r="C21" s="20">
        <v>31700</v>
      </c>
      <c r="D21" s="20">
        <v>299000</v>
      </c>
      <c r="E21" s="20">
        <v>324000</v>
      </c>
      <c r="F21" s="20">
        <v>410000</v>
      </c>
      <c r="G21" s="20">
        <v>1064800</v>
      </c>
    </row>
    <row r="22" spans="1:7" x14ac:dyDescent="0.35">
      <c r="A22" s="6" t="s">
        <v>22</v>
      </c>
      <c r="B22" s="20">
        <v>7600</v>
      </c>
      <c r="C22" s="20">
        <v>16650</v>
      </c>
      <c r="D22" s="20">
        <v>587000</v>
      </c>
      <c r="E22" s="20">
        <v>980000</v>
      </c>
      <c r="F22" s="20">
        <v>1497000</v>
      </c>
      <c r="G22" s="20">
        <v>3088250</v>
      </c>
    </row>
    <row r="23" spans="1:7" x14ac:dyDescent="0.35">
      <c r="A23" s="6" t="s">
        <v>26</v>
      </c>
      <c r="B23" s="20">
        <v>110</v>
      </c>
      <c r="C23" s="20">
        <v>300</v>
      </c>
      <c r="D23" s="20">
        <v>610</v>
      </c>
      <c r="E23" s="20">
        <v>610</v>
      </c>
      <c r="F23" s="20">
        <v>1200</v>
      </c>
      <c r="G23" s="20">
        <v>2830</v>
      </c>
    </row>
    <row r="24" spans="1:7" x14ac:dyDescent="0.35">
      <c r="A24" s="6" t="s">
        <v>20</v>
      </c>
      <c r="B24" s="20">
        <v>4300</v>
      </c>
      <c r="C24" s="20">
        <v>358000</v>
      </c>
      <c r="D24" s="20">
        <v>674000</v>
      </c>
      <c r="E24" s="20">
        <v>738000</v>
      </c>
      <c r="F24" s="20">
        <v>1439000</v>
      </c>
      <c r="G24" s="20">
        <v>3213300</v>
      </c>
    </row>
    <row r="25" spans="1:7" x14ac:dyDescent="0.35">
      <c r="A25" s="6" t="s">
        <v>9</v>
      </c>
      <c r="B25" s="20">
        <v>4010000</v>
      </c>
      <c r="C25" s="20">
        <v>14156000</v>
      </c>
      <c r="D25" s="20">
        <v>28326000</v>
      </c>
      <c r="E25" s="20">
        <v>29947000</v>
      </c>
      <c r="F25" s="20">
        <v>36238000</v>
      </c>
      <c r="G25" s="20">
        <v>112677000</v>
      </c>
    </row>
    <row r="26" spans="1:7" x14ac:dyDescent="0.35">
      <c r="A26" s="6" t="s">
        <v>10</v>
      </c>
      <c r="B26" s="20">
        <v>29895000</v>
      </c>
      <c r="C26" s="20">
        <v>88371000</v>
      </c>
      <c r="D26" s="20">
        <v>158923000</v>
      </c>
      <c r="E26" s="20">
        <v>171784000</v>
      </c>
      <c r="F26" s="20">
        <v>188460000</v>
      </c>
      <c r="G26" s="20">
        <v>637433000</v>
      </c>
    </row>
    <row r="27" spans="1:7" x14ac:dyDescent="0.35">
      <c r="A27" s="6" t="s">
        <v>5</v>
      </c>
      <c r="B27" s="20">
        <v>120</v>
      </c>
      <c r="C27" s="20">
        <v>2300</v>
      </c>
      <c r="D27" s="20">
        <v>160000</v>
      </c>
      <c r="E27" s="20">
        <v>249000</v>
      </c>
      <c r="F27" s="20">
        <v>402000</v>
      </c>
      <c r="G27" s="20">
        <v>813420</v>
      </c>
    </row>
    <row r="28" spans="1:7" x14ac:dyDescent="0.35">
      <c r="A28" s="6" t="s">
        <v>15</v>
      </c>
      <c r="B28" s="20">
        <v>0</v>
      </c>
      <c r="C28" s="20">
        <v>2500</v>
      </c>
      <c r="D28" s="20">
        <v>88400</v>
      </c>
      <c r="E28" s="20">
        <v>174000</v>
      </c>
      <c r="F28" s="20">
        <v>265000</v>
      </c>
      <c r="G28" s="20">
        <v>529900</v>
      </c>
    </row>
    <row r="29" spans="1:7" x14ac:dyDescent="0.35">
      <c r="A29" s="6" t="s">
        <v>6</v>
      </c>
      <c r="B29" s="20">
        <v>0</v>
      </c>
      <c r="C29" s="20">
        <v>800</v>
      </c>
      <c r="D29" s="20">
        <v>29500</v>
      </c>
      <c r="E29" s="20">
        <v>38900</v>
      </c>
      <c r="F29" s="20">
        <v>66700</v>
      </c>
      <c r="G29" s="20">
        <v>135900</v>
      </c>
    </row>
    <row r="30" spans="1:7" x14ac:dyDescent="0.35">
      <c r="A30" s="6" t="s">
        <v>11</v>
      </c>
      <c r="B30" s="20">
        <v>0</v>
      </c>
      <c r="C30" s="20">
        <v>10500</v>
      </c>
      <c r="D30" s="20">
        <v>455000</v>
      </c>
      <c r="E30" s="20">
        <v>630000</v>
      </c>
      <c r="F30" s="20">
        <v>832000</v>
      </c>
      <c r="G30" s="20">
        <v>1927500</v>
      </c>
    </row>
    <row r="31" spans="1:7" x14ac:dyDescent="0.35">
      <c r="A31" s="6" t="s">
        <v>16</v>
      </c>
      <c r="B31" s="20">
        <v>0</v>
      </c>
      <c r="C31" s="20">
        <v>43000</v>
      </c>
      <c r="D31" s="20">
        <v>824000</v>
      </c>
      <c r="E31" s="20">
        <v>858000</v>
      </c>
      <c r="F31" s="20">
        <v>1307000</v>
      </c>
      <c r="G31" s="20">
        <v>3032000</v>
      </c>
    </row>
    <row r="32" spans="1:7" x14ac:dyDescent="0.35">
      <c r="A32" s="6" t="s">
        <v>29</v>
      </c>
      <c r="B32" s="20">
        <v>414143940</v>
      </c>
      <c r="C32" s="20">
        <v>699920250</v>
      </c>
      <c r="D32" s="20">
        <v>1480188610</v>
      </c>
      <c r="E32" s="20">
        <v>1593018810</v>
      </c>
      <c r="F32" s="20">
        <v>1734173800</v>
      </c>
      <c r="G32" s="20">
        <v>5921445410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0CDA-329C-441E-BA76-33A59B43E54C}">
  <sheetPr codeName="Sheet5"/>
  <dimension ref="A1:J136"/>
  <sheetViews>
    <sheetView topLeftCell="A10" workbookViewId="0">
      <selection activeCell="J39" sqref="J39"/>
    </sheetView>
  </sheetViews>
  <sheetFormatPr defaultRowHeight="14.5" x14ac:dyDescent="0.35"/>
  <cols>
    <col min="1" max="1" width="19.08984375" bestFit="1" customWidth="1"/>
    <col min="2" max="2" width="17.08984375" bestFit="1" customWidth="1"/>
    <col min="10" max="10" width="9.81640625" bestFit="1" customWidth="1"/>
  </cols>
  <sheetData>
    <row r="1" spans="1:4" x14ac:dyDescent="0.35">
      <c r="A1" s="3" t="s">
        <v>0</v>
      </c>
      <c r="B1" s="3" t="s">
        <v>40</v>
      </c>
      <c r="C1" s="31" t="s">
        <v>30</v>
      </c>
      <c r="D1" t="s">
        <v>56</v>
      </c>
    </row>
    <row r="2" spans="1:4" x14ac:dyDescent="0.35">
      <c r="A2" s="4" t="s">
        <v>1</v>
      </c>
      <c r="B2" s="7">
        <v>3600</v>
      </c>
      <c r="C2" s="4">
        <v>1910</v>
      </c>
      <c r="D2">
        <v>0</v>
      </c>
    </row>
    <row r="3" spans="1:4" x14ac:dyDescent="0.35">
      <c r="A3" s="1" t="s">
        <v>2</v>
      </c>
      <c r="B3" s="2">
        <v>3500</v>
      </c>
      <c r="C3" s="1">
        <v>1910</v>
      </c>
      <c r="D3">
        <v>0</v>
      </c>
    </row>
    <row r="4" spans="1:4" x14ac:dyDescent="0.35">
      <c r="A4" s="1" t="s">
        <v>3</v>
      </c>
      <c r="B4" s="2">
        <v>0</v>
      </c>
      <c r="C4" s="1">
        <v>1910</v>
      </c>
      <c r="D4">
        <v>0</v>
      </c>
    </row>
    <row r="5" spans="1:4" x14ac:dyDescent="0.35">
      <c r="A5" s="1" t="s">
        <v>4</v>
      </c>
      <c r="B5" s="2">
        <v>0</v>
      </c>
      <c r="C5" s="1">
        <v>1910</v>
      </c>
      <c r="D5">
        <v>0</v>
      </c>
    </row>
    <row r="6" spans="1:4" x14ac:dyDescent="0.35">
      <c r="A6" s="1" t="s">
        <v>5</v>
      </c>
      <c r="B6" s="2">
        <v>120</v>
      </c>
      <c r="C6" s="1">
        <v>1910</v>
      </c>
      <c r="D6">
        <v>0</v>
      </c>
    </row>
    <row r="7" spans="1:4" x14ac:dyDescent="0.35">
      <c r="A7" s="1" t="s">
        <v>6</v>
      </c>
      <c r="B7" s="2">
        <v>0</v>
      </c>
      <c r="C7" s="1">
        <v>1910</v>
      </c>
      <c r="D7">
        <v>0</v>
      </c>
    </row>
    <row r="8" spans="1:4" x14ac:dyDescent="0.35">
      <c r="A8" s="4" t="s">
        <v>7</v>
      </c>
      <c r="B8" s="7">
        <v>137570000</v>
      </c>
      <c r="C8" s="4">
        <v>1910</v>
      </c>
      <c r="D8">
        <v>13.4</v>
      </c>
    </row>
    <row r="9" spans="1:4" x14ac:dyDescent="0.35">
      <c r="A9" s="1" t="s">
        <v>8</v>
      </c>
      <c r="B9" s="2">
        <v>103665000</v>
      </c>
      <c r="C9" s="1">
        <v>1910</v>
      </c>
      <c r="D9">
        <v>18.7</v>
      </c>
    </row>
    <row r="10" spans="1:4" x14ac:dyDescent="0.35">
      <c r="A10" s="1" t="s">
        <v>9</v>
      </c>
      <c r="B10" s="2">
        <v>4010000</v>
      </c>
      <c r="C10" s="1">
        <v>1910</v>
      </c>
      <c r="D10">
        <v>1.2</v>
      </c>
    </row>
    <row r="11" spans="1:4" x14ac:dyDescent="0.35">
      <c r="A11" s="1" t="s">
        <v>10</v>
      </c>
      <c r="B11" s="2">
        <v>29895000</v>
      </c>
      <c r="C11" s="1">
        <v>1910</v>
      </c>
      <c r="D11">
        <v>31.9</v>
      </c>
    </row>
    <row r="12" spans="1:4" x14ac:dyDescent="0.35">
      <c r="A12" s="1" t="s">
        <v>11</v>
      </c>
      <c r="B12" s="2">
        <v>0</v>
      </c>
      <c r="C12" s="1">
        <v>1910</v>
      </c>
      <c r="D12">
        <v>0</v>
      </c>
    </row>
    <row r="13" spans="1:4" x14ac:dyDescent="0.35">
      <c r="A13" s="4" t="s">
        <v>12</v>
      </c>
      <c r="B13" s="7">
        <v>428000</v>
      </c>
      <c r="C13" s="4">
        <v>1910</v>
      </c>
      <c r="D13">
        <v>0.1</v>
      </c>
    </row>
    <row r="14" spans="1:4" x14ac:dyDescent="0.35">
      <c r="A14" s="1" t="s">
        <v>13</v>
      </c>
      <c r="B14" s="2">
        <v>428000</v>
      </c>
      <c r="C14" s="1">
        <v>1910</v>
      </c>
      <c r="D14">
        <v>0.2</v>
      </c>
    </row>
    <row r="15" spans="1:4" x14ac:dyDescent="0.35">
      <c r="A15" s="1" t="s">
        <v>14</v>
      </c>
      <c r="B15" s="2">
        <v>100</v>
      </c>
      <c r="C15" s="1">
        <v>1910</v>
      </c>
      <c r="D15">
        <v>0</v>
      </c>
    </row>
    <row r="16" spans="1:4" x14ac:dyDescent="0.35">
      <c r="A16" s="1" t="s">
        <v>15</v>
      </c>
      <c r="B16" s="2">
        <v>0</v>
      </c>
      <c r="C16" s="1">
        <v>1910</v>
      </c>
      <c r="D16">
        <v>0</v>
      </c>
    </row>
    <row r="17" spans="1:4" x14ac:dyDescent="0.35">
      <c r="A17" s="1" t="s">
        <v>16</v>
      </c>
      <c r="B17" s="2">
        <v>0</v>
      </c>
      <c r="C17" s="1">
        <v>1910</v>
      </c>
      <c r="D17">
        <v>0</v>
      </c>
    </row>
    <row r="18" spans="1:4" x14ac:dyDescent="0.35">
      <c r="A18" s="4" t="s">
        <v>17</v>
      </c>
      <c r="B18" s="7">
        <v>7100</v>
      </c>
      <c r="C18" s="4">
        <v>1910</v>
      </c>
      <c r="D18">
        <v>0</v>
      </c>
    </row>
    <row r="19" spans="1:4" x14ac:dyDescent="0.35">
      <c r="A19" s="1" t="s">
        <v>18</v>
      </c>
      <c r="B19" s="2">
        <v>210</v>
      </c>
      <c r="C19" s="1">
        <v>1910</v>
      </c>
      <c r="D19">
        <v>0</v>
      </c>
    </row>
    <row r="20" spans="1:4" x14ac:dyDescent="0.35">
      <c r="A20" s="1" t="s">
        <v>19</v>
      </c>
      <c r="B20" s="2">
        <v>2600</v>
      </c>
      <c r="C20" s="1">
        <v>1910</v>
      </c>
      <c r="D20">
        <v>0</v>
      </c>
    </row>
    <row r="21" spans="1:4" x14ac:dyDescent="0.35">
      <c r="A21" s="1" t="s">
        <v>20</v>
      </c>
      <c r="B21" s="2">
        <v>4300</v>
      </c>
      <c r="C21" s="1">
        <v>1910</v>
      </c>
      <c r="D21">
        <v>0</v>
      </c>
    </row>
    <row r="22" spans="1:4" x14ac:dyDescent="0.35">
      <c r="A22" s="4" t="s">
        <v>21</v>
      </c>
      <c r="B22" s="7">
        <v>47200</v>
      </c>
      <c r="C22" s="4">
        <v>1910</v>
      </c>
      <c r="D22">
        <v>0</v>
      </c>
    </row>
    <row r="23" spans="1:4" x14ac:dyDescent="0.35">
      <c r="A23" s="4" t="s">
        <v>22</v>
      </c>
      <c r="B23" s="7">
        <v>7600</v>
      </c>
      <c r="C23" s="4">
        <v>1910</v>
      </c>
      <c r="D23">
        <v>0.1</v>
      </c>
    </row>
    <row r="24" spans="1:4" x14ac:dyDescent="0.35">
      <c r="A24" s="1" t="s">
        <v>23</v>
      </c>
      <c r="B24" s="2">
        <v>7500</v>
      </c>
      <c r="C24" s="1">
        <v>1910</v>
      </c>
      <c r="D24">
        <v>0.1</v>
      </c>
    </row>
    <row r="25" spans="1:4" x14ac:dyDescent="0.35">
      <c r="A25" s="1" t="s">
        <v>24</v>
      </c>
      <c r="B25" s="2">
        <v>0</v>
      </c>
      <c r="C25" s="1">
        <v>1910</v>
      </c>
      <c r="D25">
        <v>0</v>
      </c>
    </row>
    <row r="26" spans="1:4" x14ac:dyDescent="0.35">
      <c r="A26" s="1" t="s">
        <v>25</v>
      </c>
      <c r="B26" s="2">
        <v>0</v>
      </c>
      <c r="C26" s="1">
        <v>1910</v>
      </c>
      <c r="D26">
        <v>0</v>
      </c>
    </row>
    <row r="27" spans="1:4" x14ac:dyDescent="0.35">
      <c r="A27" s="1" t="s">
        <v>26</v>
      </c>
      <c r="B27" s="2">
        <v>110</v>
      </c>
      <c r="C27" s="1">
        <v>1910</v>
      </c>
      <c r="D27">
        <v>0.1</v>
      </c>
    </row>
    <row r="28" spans="1:4" x14ac:dyDescent="0.35">
      <c r="A28" s="4" t="s">
        <v>27</v>
      </c>
      <c r="B28" s="7">
        <v>138064000</v>
      </c>
      <c r="C28" s="4">
        <v>1910</v>
      </c>
      <c r="D28">
        <v>7.9</v>
      </c>
    </row>
    <row r="29" spans="1:4" x14ac:dyDescent="0.35">
      <c r="A29" s="4" t="s">
        <v>1</v>
      </c>
      <c r="B29" s="7">
        <f>SUM(B30:B34)</f>
        <v>11700</v>
      </c>
      <c r="C29" s="4">
        <v>1970</v>
      </c>
      <c r="D29">
        <v>0</v>
      </c>
    </row>
    <row r="30" spans="1:4" x14ac:dyDescent="0.35">
      <c r="A30" s="1" t="s">
        <v>2</v>
      </c>
      <c r="B30" s="2">
        <v>7800</v>
      </c>
      <c r="C30" s="1">
        <v>1970</v>
      </c>
      <c r="D30">
        <v>0</v>
      </c>
    </row>
    <row r="31" spans="1:4" x14ac:dyDescent="0.35">
      <c r="A31" s="1" t="s">
        <v>3</v>
      </c>
      <c r="B31" s="2">
        <v>400</v>
      </c>
      <c r="C31" s="1">
        <v>1970</v>
      </c>
      <c r="D31">
        <v>0</v>
      </c>
    </row>
    <row r="32" spans="1:4" x14ac:dyDescent="0.35">
      <c r="A32" s="1" t="s">
        <v>4</v>
      </c>
      <c r="B32" s="2">
        <v>400</v>
      </c>
      <c r="C32" s="1">
        <v>1970</v>
      </c>
      <c r="D32">
        <v>0</v>
      </c>
    </row>
    <row r="33" spans="1:10" x14ac:dyDescent="0.35">
      <c r="A33" s="1" t="s">
        <v>5</v>
      </c>
      <c r="B33" s="2">
        <v>2300</v>
      </c>
      <c r="C33" s="1">
        <v>1970</v>
      </c>
      <c r="D33">
        <v>0</v>
      </c>
    </row>
    <row r="34" spans="1:10" x14ac:dyDescent="0.35">
      <c r="A34" s="1" t="s">
        <v>6</v>
      </c>
      <c r="B34" s="2">
        <v>800</v>
      </c>
      <c r="C34" s="1">
        <v>1970</v>
      </c>
      <c r="D34">
        <v>0</v>
      </c>
    </row>
    <row r="35" spans="1:10" x14ac:dyDescent="0.35">
      <c r="A35" s="4" t="s">
        <v>7</v>
      </c>
      <c r="B35" s="7">
        <f>SUM(B36:B39)</f>
        <v>232192500</v>
      </c>
      <c r="C35" s="4">
        <v>1970</v>
      </c>
      <c r="D35">
        <v>10.8</v>
      </c>
    </row>
    <row r="36" spans="1:10" x14ac:dyDescent="0.35">
      <c r="A36" s="1" t="s">
        <v>8</v>
      </c>
      <c r="B36" s="2">
        <v>129655000</v>
      </c>
      <c r="C36" s="1">
        <v>1970</v>
      </c>
      <c r="D36">
        <v>13</v>
      </c>
      <c r="J36" s="34"/>
    </row>
    <row r="37" spans="1:10" x14ac:dyDescent="0.35">
      <c r="A37" s="1" t="s">
        <v>9</v>
      </c>
      <c r="B37" s="2">
        <v>14156000</v>
      </c>
      <c r="C37" s="1">
        <v>1970</v>
      </c>
      <c r="D37">
        <v>1.8</v>
      </c>
    </row>
    <row r="38" spans="1:10" x14ac:dyDescent="0.35">
      <c r="A38" s="1" t="s">
        <v>10</v>
      </c>
      <c r="B38" s="2">
        <v>88371000</v>
      </c>
      <c r="C38" s="1">
        <v>1970</v>
      </c>
      <c r="D38">
        <v>31.5</v>
      </c>
    </row>
    <row r="39" spans="1:10" x14ac:dyDescent="0.35">
      <c r="A39" s="1" t="s">
        <v>11</v>
      </c>
      <c r="B39" s="2">
        <v>10500</v>
      </c>
      <c r="C39" s="1">
        <v>1970</v>
      </c>
      <c r="D39">
        <v>0</v>
      </c>
    </row>
    <row r="40" spans="1:10" x14ac:dyDescent="0.35">
      <c r="A40" s="4" t="s">
        <v>12</v>
      </c>
      <c r="B40" s="7">
        <f>SUM(B41:B44)</f>
        <v>552200</v>
      </c>
      <c r="C40" s="4">
        <v>1970</v>
      </c>
      <c r="D40">
        <v>0.1</v>
      </c>
    </row>
    <row r="41" spans="1:10" x14ac:dyDescent="0.35">
      <c r="A41" s="1" t="s">
        <v>13</v>
      </c>
      <c r="B41" s="2">
        <v>475000</v>
      </c>
      <c r="C41" s="1">
        <v>1970</v>
      </c>
      <c r="D41">
        <v>0.2</v>
      </c>
    </row>
    <row r="42" spans="1:10" x14ac:dyDescent="0.35">
      <c r="A42" s="1" t="s">
        <v>14</v>
      </c>
      <c r="B42" s="2">
        <v>31700</v>
      </c>
      <c r="C42" s="1">
        <v>1970</v>
      </c>
      <c r="D42">
        <v>0</v>
      </c>
    </row>
    <row r="43" spans="1:10" x14ac:dyDescent="0.35">
      <c r="A43" s="1" t="s">
        <v>15</v>
      </c>
      <c r="B43" s="2">
        <v>2500</v>
      </c>
      <c r="C43" s="1">
        <v>1970</v>
      </c>
      <c r="D43">
        <v>0</v>
      </c>
    </row>
    <row r="44" spans="1:10" x14ac:dyDescent="0.35">
      <c r="A44" s="1" t="s">
        <v>16</v>
      </c>
      <c r="B44" s="2">
        <v>43000</v>
      </c>
      <c r="C44" s="1">
        <v>1970</v>
      </c>
      <c r="D44">
        <v>0</v>
      </c>
    </row>
    <row r="45" spans="1:10" x14ac:dyDescent="0.35">
      <c r="A45" s="4" t="s">
        <v>17</v>
      </c>
      <c r="B45" s="7">
        <f>SUM(B46:B48)</f>
        <v>389700</v>
      </c>
      <c r="C45" s="4">
        <v>1970</v>
      </c>
      <c r="D45">
        <v>0.1</v>
      </c>
    </row>
    <row r="46" spans="1:10" x14ac:dyDescent="0.35">
      <c r="A46" s="1" t="s">
        <v>18</v>
      </c>
      <c r="B46" s="2">
        <v>9400</v>
      </c>
      <c r="C46" s="1">
        <v>1970</v>
      </c>
      <c r="D46">
        <v>0</v>
      </c>
    </row>
    <row r="47" spans="1:10" x14ac:dyDescent="0.35">
      <c r="A47" s="1" t="s">
        <v>19</v>
      </c>
      <c r="B47" s="2">
        <v>22300</v>
      </c>
      <c r="C47" s="1">
        <v>1970</v>
      </c>
      <c r="D47">
        <v>0</v>
      </c>
    </row>
    <row r="48" spans="1:10" x14ac:dyDescent="0.35">
      <c r="A48" s="1" t="s">
        <v>20</v>
      </c>
      <c r="B48" s="2">
        <v>358000</v>
      </c>
      <c r="C48" s="1">
        <v>1970</v>
      </c>
      <c r="D48">
        <v>0.2</v>
      </c>
    </row>
    <row r="49" spans="1:4" x14ac:dyDescent="0.35">
      <c r="A49" s="4" t="s">
        <v>21</v>
      </c>
      <c r="B49" s="7">
        <v>216000</v>
      </c>
      <c r="C49" s="4">
        <v>1970</v>
      </c>
      <c r="D49">
        <v>0.1</v>
      </c>
    </row>
    <row r="50" spans="1:4" x14ac:dyDescent="0.35">
      <c r="A50" s="4" t="s">
        <v>22</v>
      </c>
      <c r="B50" s="7">
        <f>SUM(B51:B54)</f>
        <v>16650</v>
      </c>
      <c r="C50" s="4">
        <v>1970</v>
      </c>
      <c r="D50">
        <v>0.1</v>
      </c>
    </row>
    <row r="51" spans="1:4" x14ac:dyDescent="0.35">
      <c r="A51" s="1" t="s">
        <v>23</v>
      </c>
      <c r="B51" s="2">
        <v>13400</v>
      </c>
      <c r="C51" s="1">
        <v>1970</v>
      </c>
      <c r="D51">
        <v>0.1</v>
      </c>
    </row>
    <row r="52" spans="1:4" x14ac:dyDescent="0.35">
      <c r="A52" s="1" t="s">
        <v>24</v>
      </c>
      <c r="B52" s="2">
        <v>2600</v>
      </c>
      <c r="C52" s="1">
        <v>1970</v>
      </c>
      <c r="D52">
        <v>0.1</v>
      </c>
    </row>
    <row r="53" spans="1:4" x14ac:dyDescent="0.35">
      <c r="A53" s="1" t="s">
        <v>25</v>
      </c>
      <c r="B53" s="2">
        <v>350</v>
      </c>
      <c r="C53" s="1">
        <v>1970</v>
      </c>
      <c r="D53">
        <v>0.1</v>
      </c>
    </row>
    <row r="54" spans="1:4" x14ac:dyDescent="0.35">
      <c r="A54" s="1" t="s">
        <v>26</v>
      </c>
      <c r="B54" s="2">
        <v>300</v>
      </c>
      <c r="C54" s="1">
        <v>1970</v>
      </c>
      <c r="D54">
        <v>0.1</v>
      </c>
    </row>
    <row r="55" spans="1:4" x14ac:dyDescent="0.35">
      <c r="A55" s="4" t="s">
        <v>27</v>
      </c>
      <c r="B55" s="7">
        <f>SUM(B29,B35,B40,B45,B49,B50)</f>
        <v>233378750</v>
      </c>
      <c r="C55" s="4">
        <v>1970</v>
      </c>
      <c r="D55">
        <v>6.3</v>
      </c>
    </row>
    <row r="56" spans="1:4" x14ac:dyDescent="0.35">
      <c r="A56" s="4" t="s">
        <v>1</v>
      </c>
      <c r="B56" s="7">
        <v>254000</v>
      </c>
      <c r="C56" s="4">
        <v>2010</v>
      </c>
      <c r="D56">
        <v>0</v>
      </c>
    </row>
    <row r="57" spans="1:4" x14ac:dyDescent="0.35">
      <c r="A57" s="1" t="s">
        <v>2</v>
      </c>
      <c r="B57" s="2">
        <v>29600</v>
      </c>
      <c r="C57" s="1">
        <v>2010</v>
      </c>
      <c r="D57">
        <v>0</v>
      </c>
    </row>
    <row r="58" spans="1:4" x14ac:dyDescent="0.35">
      <c r="A58" s="1" t="s">
        <v>3</v>
      </c>
      <c r="B58" s="2">
        <v>7600</v>
      </c>
      <c r="C58" s="1">
        <v>2010</v>
      </c>
      <c r="D58">
        <v>0</v>
      </c>
    </row>
    <row r="59" spans="1:4" x14ac:dyDescent="0.35">
      <c r="A59" s="1" t="s">
        <v>4</v>
      </c>
      <c r="B59" s="2">
        <v>27400</v>
      </c>
      <c r="C59" s="1">
        <v>2010</v>
      </c>
      <c r="D59">
        <v>0</v>
      </c>
    </row>
    <row r="60" spans="1:4" x14ac:dyDescent="0.35">
      <c r="A60" s="1" t="s">
        <v>5</v>
      </c>
      <c r="B60" s="2">
        <v>160000</v>
      </c>
      <c r="C60" s="1">
        <v>2010</v>
      </c>
      <c r="D60">
        <v>0.3</v>
      </c>
    </row>
    <row r="61" spans="1:4" x14ac:dyDescent="0.35">
      <c r="A61" s="1" t="s">
        <v>6</v>
      </c>
      <c r="B61" s="2">
        <v>29500</v>
      </c>
      <c r="C61" s="1">
        <v>2010</v>
      </c>
      <c r="D61">
        <v>0</v>
      </c>
    </row>
    <row r="62" spans="1:4" x14ac:dyDescent="0.35">
      <c r="A62" s="4" t="s">
        <v>7</v>
      </c>
      <c r="B62" s="7">
        <v>487038000</v>
      </c>
      <c r="C62" s="4">
        <v>2010</v>
      </c>
      <c r="D62">
        <v>11.7</v>
      </c>
    </row>
    <row r="63" spans="1:4" x14ac:dyDescent="0.35">
      <c r="A63" s="1" t="s">
        <v>8</v>
      </c>
      <c r="B63" s="2">
        <v>299334000</v>
      </c>
      <c r="C63" s="1">
        <v>2010</v>
      </c>
      <c r="D63">
        <v>19</v>
      </c>
    </row>
    <row r="64" spans="1:4" x14ac:dyDescent="0.35">
      <c r="A64" s="1" t="s">
        <v>9</v>
      </c>
      <c r="B64" s="2">
        <v>28326000</v>
      </c>
      <c r="C64" s="1">
        <v>2010</v>
      </c>
      <c r="D64">
        <v>1.6</v>
      </c>
    </row>
    <row r="65" spans="1:4" x14ac:dyDescent="0.35">
      <c r="A65" s="1" t="s">
        <v>10</v>
      </c>
      <c r="B65" s="2">
        <v>158923000</v>
      </c>
      <c r="C65" s="1">
        <v>2010</v>
      </c>
      <c r="D65">
        <v>26.8</v>
      </c>
    </row>
    <row r="66" spans="1:4" x14ac:dyDescent="0.35">
      <c r="A66" s="1" t="s">
        <v>11</v>
      </c>
      <c r="B66" s="2">
        <v>455000</v>
      </c>
      <c r="C66" s="1">
        <v>2010</v>
      </c>
      <c r="D66">
        <v>0.2</v>
      </c>
    </row>
    <row r="67" spans="1:4" x14ac:dyDescent="0.35">
      <c r="A67" s="4" t="s">
        <v>12</v>
      </c>
      <c r="B67" s="7">
        <v>1789000</v>
      </c>
      <c r="C67" s="4">
        <v>2010</v>
      </c>
      <c r="D67">
        <v>0.2</v>
      </c>
    </row>
    <row r="68" spans="1:4" x14ac:dyDescent="0.35">
      <c r="A68" s="1" t="s">
        <v>13</v>
      </c>
      <c r="B68" s="2">
        <v>578000</v>
      </c>
      <c r="C68" s="1">
        <v>2010</v>
      </c>
      <c r="D68">
        <v>0.2</v>
      </c>
    </row>
    <row r="69" spans="1:4" x14ac:dyDescent="0.35">
      <c r="A69" s="1" t="s">
        <v>14</v>
      </c>
      <c r="B69" s="2">
        <v>299000</v>
      </c>
      <c r="C69" s="1">
        <v>2010</v>
      </c>
      <c r="D69">
        <v>0.3</v>
      </c>
    </row>
    <row r="70" spans="1:4" x14ac:dyDescent="0.35">
      <c r="A70" s="1" t="s">
        <v>15</v>
      </c>
      <c r="B70" s="2">
        <v>88400</v>
      </c>
      <c r="C70" s="1">
        <v>2010</v>
      </c>
      <c r="D70">
        <v>0.1</v>
      </c>
    </row>
    <row r="71" spans="1:4" x14ac:dyDescent="0.35">
      <c r="A71" s="1" t="s">
        <v>16</v>
      </c>
      <c r="B71" s="2">
        <v>824000</v>
      </c>
      <c r="C71" s="1">
        <v>2010</v>
      </c>
      <c r="D71">
        <v>0.4</v>
      </c>
    </row>
    <row r="72" spans="1:4" x14ac:dyDescent="0.35">
      <c r="A72" s="4" t="s">
        <v>17</v>
      </c>
      <c r="B72" s="7">
        <v>759000</v>
      </c>
      <c r="C72" s="4">
        <v>2010</v>
      </c>
      <c r="D72">
        <v>0.1</v>
      </c>
    </row>
    <row r="73" spans="1:4" x14ac:dyDescent="0.35">
      <c r="A73" s="1" t="s">
        <v>18</v>
      </c>
      <c r="B73" s="2">
        <v>14400</v>
      </c>
      <c r="C73" s="1">
        <v>2010</v>
      </c>
      <c r="D73">
        <v>0</v>
      </c>
    </row>
    <row r="74" spans="1:4" x14ac:dyDescent="0.35">
      <c r="A74" s="1" t="s">
        <v>19</v>
      </c>
      <c r="B74" s="2">
        <v>70000</v>
      </c>
      <c r="C74" s="1">
        <v>2010</v>
      </c>
      <c r="D74">
        <v>0</v>
      </c>
    </row>
    <row r="75" spans="1:4" x14ac:dyDescent="0.35">
      <c r="A75" s="1" t="s">
        <v>20</v>
      </c>
      <c r="B75" s="2">
        <v>674000</v>
      </c>
      <c r="C75" s="1">
        <v>2010</v>
      </c>
      <c r="D75">
        <v>0.2</v>
      </c>
    </row>
    <row r="76" spans="1:4" x14ac:dyDescent="0.35">
      <c r="A76" s="4" t="s">
        <v>21</v>
      </c>
      <c r="B76" s="7">
        <v>4454000</v>
      </c>
      <c r="C76" s="4">
        <v>2010</v>
      </c>
      <c r="D76">
        <v>1.3</v>
      </c>
    </row>
    <row r="77" spans="1:4" x14ac:dyDescent="0.35">
      <c r="A77" s="4" t="s">
        <v>22</v>
      </c>
      <c r="B77" s="7">
        <v>587000</v>
      </c>
      <c r="C77" s="4">
        <v>2010</v>
      </c>
      <c r="D77">
        <v>1.6</v>
      </c>
    </row>
    <row r="78" spans="1:4" x14ac:dyDescent="0.35">
      <c r="A78" s="1" t="s">
        <v>23</v>
      </c>
      <c r="B78" s="2">
        <v>562000</v>
      </c>
      <c r="C78" s="1">
        <v>2010</v>
      </c>
      <c r="D78">
        <v>2.1</v>
      </c>
    </row>
    <row r="79" spans="1:4" x14ac:dyDescent="0.35">
      <c r="A79" s="1" t="s">
        <v>24</v>
      </c>
      <c r="B79" s="2">
        <v>15000</v>
      </c>
      <c r="C79" s="1">
        <v>2010</v>
      </c>
      <c r="D79">
        <v>0.2</v>
      </c>
    </row>
    <row r="80" spans="1:4" x14ac:dyDescent="0.35">
      <c r="A80" s="1" t="s">
        <v>25</v>
      </c>
      <c r="B80" s="2">
        <v>9100</v>
      </c>
      <c r="C80" s="1">
        <v>2010</v>
      </c>
      <c r="D80">
        <v>1.7</v>
      </c>
    </row>
    <row r="81" spans="1:4" x14ac:dyDescent="0.35">
      <c r="A81" s="1" t="s">
        <v>26</v>
      </c>
      <c r="B81" s="2">
        <v>610</v>
      </c>
      <c r="C81" s="1">
        <v>2010</v>
      </c>
      <c r="D81">
        <v>0.1</v>
      </c>
    </row>
    <row r="82" spans="1:4" x14ac:dyDescent="0.35">
      <c r="A82" s="4" t="s">
        <v>27</v>
      </c>
      <c r="B82" s="7">
        <v>494881000</v>
      </c>
      <c r="C82" s="4">
        <v>2010</v>
      </c>
      <c r="D82">
        <v>7.2</v>
      </c>
    </row>
    <row r="83" spans="1:4" x14ac:dyDescent="0.35">
      <c r="A83" s="4" t="s">
        <v>1</v>
      </c>
      <c r="B83" s="7">
        <v>365000</v>
      </c>
      <c r="C83" s="4">
        <v>2020</v>
      </c>
      <c r="D83">
        <v>0</v>
      </c>
    </row>
    <row r="84" spans="1:4" x14ac:dyDescent="0.35">
      <c r="A84" s="1" t="s">
        <v>2</v>
      </c>
      <c r="B84" s="2">
        <v>40300</v>
      </c>
      <c r="C84" s="1">
        <v>2020</v>
      </c>
      <c r="D84">
        <v>0</v>
      </c>
    </row>
    <row r="85" spans="1:4" x14ac:dyDescent="0.35">
      <c r="A85" s="1" t="s">
        <v>3</v>
      </c>
      <c r="B85" s="2">
        <v>11100</v>
      </c>
      <c r="C85" s="1">
        <v>2020</v>
      </c>
      <c r="D85">
        <v>0</v>
      </c>
    </row>
    <row r="86" spans="1:4" x14ac:dyDescent="0.35">
      <c r="A86" s="1" t="s">
        <v>4</v>
      </c>
      <c r="B86" s="2">
        <v>26400</v>
      </c>
      <c r="C86" s="1">
        <v>2020</v>
      </c>
      <c r="D86">
        <v>0</v>
      </c>
    </row>
    <row r="87" spans="1:4" x14ac:dyDescent="0.35">
      <c r="A87" s="1" t="s">
        <v>5</v>
      </c>
      <c r="B87" s="2">
        <v>249000</v>
      </c>
      <c r="C87" s="1">
        <v>2020</v>
      </c>
      <c r="D87">
        <v>0.4</v>
      </c>
    </row>
    <row r="88" spans="1:4" x14ac:dyDescent="0.35">
      <c r="A88" s="1" t="s">
        <v>6</v>
      </c>
      <c r="B88" s="2">
        <v>38900</v>
      </c>
      <c r="C88" s="1">
        <v>2020</v>
      </c>
      <c r="D88">
        <v>0</v>
      </c>
    </row>
    <row r="89" spans="1:4" x14ac:dyDescent="0.35">
      <c r="A89" s="4" t="s">
        <v>7</v>
      </c>
      <c r="B89" s="7">
        <v>523537000</v>
      </c>
      <c r="C89" s="4">
        <v>2020</v>
      </c>
      <c r="D89">
        <v>11.3</v>
      </c>
    </row>
    <row r="90" spans="1:4" x14ac:dyDescent="0.35">
      <c r="A90" s="1" t="s">
        <v>8</v>
      </c>
      <c r="B90" s="2">
        <v>321176000</v>
      </c>
      <c r="C90" s="1">
        <v>2020</v>
      </c>
      <c r="D90">
        <v>19.100000000000001</v>
      </c>
    </row>
    <row r="91" spans="1:4" x14ac:dyDescent="0.35">
      <c r="A91" s="1" t="s">
        <v>9</v>
      </c>
      <c r="B91" s="2">
        <v>29947000</v>
      </c>
      <c r="C91" s="1">
        <v>2020</v>
      </c>
      <c r="D91">
        <v>1.5</v>
      </c>
    </row>
    <row r="92" spans="1:4" x14ac:dyDescent="0.35">
      <c r="A92" s="1" t="s">
        <v>10</v>
      </c>
      <c r="B92" s="2">
        <v>171784000</v>
      </c>
      <c r="C92" s="1">
        <v>2020</v>
      </c>
      <c r="D92">
        <v>25.7</v>
      </c>
    </row>
    <row r="93" spans="1:4" x14ac:dyDescent="0.35">
      <c r="A93" s="1" t="s">
        <v>11</v>
      </c>
      <c r="B93" s="2">
        <v>630000</v>
      </c>
      <c r="C93" s="1">
        <v>2020</v>
      </c>
      <c r="D93">
        <v>0.2</v>
      </c>
    </row>
    <row r="94" spans="1:4" x14ac:dyDescent="0.35">
      <c r="A94" s="4" t="s">
        <v>12</v>
      </c>
      <c r="B94" s="7">
        <v>1987000</v>
      </c>
      <c r="C94" s="4">
        <v>2020</v>
      </c>
      <c r="D94">
        <v>0.3</v>
      </c>
    </row>
    <row r="95" spans="1:4" x14ac:dyDescent="0.35">
      <c r="A95" s="1" t="s">
        <v>13</v>
      </c>
      <c r="B95" s="2">
        <v>631000</v>
      </c>
      <c r="C95" s="1">
        <v>2020</v>
      </c>
      <c r="D95">
        <v>0.2</v>
      </c>
    </row>
    <row r="96" spans="1:4" x14ac:dyDescent="0.35">
      <c r="A96" s="1" t="s">
        <v>14</v>
      </c>
      <c r="B96" s="2">
        <v>324000</v>
      </c>
      <c r="C96" s="1">
        <v>2020</v>
      </c>
      <c r="D96">
        <v>0.3</v>
      </c>
    </row>
    <row r="97" spans="1:4" x14ac:dyDescent="0.35">
      <c r="A97" s="1" t="s">
        <v>15</v>
      </c>
      <c r="B97" s="2">
        <v>174000</v>
      </c>
      <c r="C97" s="1">
        <v>2020</v>
      </c>
      <c r="D97">
        <v>0.1</v>
      </c>
    </row>
    <row r="98" spans="1:4" x14ac:dyDescent="0.35">
      <c r="A98" s="1" t="s">
        <v>16</v>
      </c>
      <c r="B98" s="2">
        <v>858000</v>
      </c>
      <c r="C98" s="1">
        <v>2020</v>
      </c>
      <c r="D98">
        <v>0.4</v>
      </c>
    </row>
    <row r="99" spans="1:4" x14ac:dyDescent="0.35">
      <c r="A99" s="4" t="s">
        <v>17</v>
      </c>
      <c r="B99" s="7">
        <v>835000</v>
      </c>
      <c r="C99" s="4">
        <v>2020</v>
      </c>
      <c r="D99">
        <v>0.1</v>
      </c>
    </row>
    <row r="100" spans="1:4" x14ac:dyDescent="0.35">
      <c r="A100" s="1" t="s">
        <v>18</v>
      </c>
      <c r="B100" s="2">
        <v>14500</v>
      </c>
      <c r="C100" s="1">
        <v>2020</v>
      </c>
      <c r="D100">
        <v>0</v>
      </c>
    </row>
    <row r="101" spans="1:4" x14ac:dyDescent="0.35">
      <c r="A101" s="1" t="s">
        <v>19</v>
      </c>
      <c r="B101" s="2">
        <v>83100</v>
      </c>
      <c r="C101" s="1">
        <v>2020</v>
      </c>
      <c r="D101">
        <v>0</v>
      </c>
    </row>
    <row r="102" spans="1:4" x14ac:dyDescent="0.35">
      <c r="A102" s="1" t="s">
        <v>20</v>
      </c>
      <c r="B102" s="2">
        <v>738000</v>
      </c>
      <c r="C102" s="1">
        <v>2020</v>
      </c>
      <c r="D102">
        <v>0.2</v>
      </c>
    </row>
    <row r="103" spans="1:4" x14ac:dyDescent="0.35">
      <c r="A103" s="4" t="s">
        <v>21</v>
      </c>
      <c r="B103" s="7">
        <v>4953000</v>
      </c>
      <c r="C103" s="4">
        <v>2020</v>
      </c>
      <c r="D103">
        <v>1.3</v>
      </c>
    </row>
    <row r="104" spans="1:4" x14ac:dyDescent="0.35">
      <c r="A104" s="4" t="s">
        <v>22</v>
      </c>
      <c r="B104" s="7">
        <v>980000</v>
      </c>
      <c r="C104" s="4">
        <v>2020</v>
      </c>
      <c r="D104">
        <v>2.2999999999999998</v>
      </c>
    </row>
    <row r="105" spans="1:4" x14ac:dyDescent="0.35">
      <c r="A105" s="1" t="s">
        <v>23</v>
      </c>
      <c r="B105" s="2">
        <v>951000</v>
      </c>
      <c r="C105" s="1">
        <v>2020</v>
      </c>
      <c r="D105">
        <v>3.1</v>
      </c>
    </row>
    <row r="106" spans="1:4" x14ac:dyDescent="0.35">
      <c r="A106" s="1" t="s">
        <v>24</v>
      </c>
      <c r="B106" s="2">
        <v>19200</v>
      </c>
      <c r="C106" s="1">
        <v>2020</v>
      </c>
      <c r="D106">
        <v>0.2</v>
      </c>
    </row>
    <row r="107" spans="1:4" x14ac:dyDescent="0.35">
      <c r="A107" s="1" t="s">
        <v>25</v>
      </c>
      <c r="B107" s="2">
        <v>8700</v>
      </c>
      <c r="C107" s="1">
        <v>2020</v>
      </c>
      <c r="D107">
        <v>1.6</v>
      </c>
    </row>
    <row r="108" spans="1:4" x14ac:dyDescent="0.35">
      <c r="A108" s="1" t="s">
        <v>26</v>
      </c>
      <c r="B108" s="2">
        <v>610</v>
      </c>
      <c r="C108" s="1">
        <v>2020</v>
      </c>
      <c r="D108">
        <v>0.1</v>
      </c>
    </row>
    <row r="109" spans="1:4" x14ac:dyDescent="0.35">
      <c r="A109" s="4" t="s">
        <v>27</v>
      </c>
      <c r="B109" s="7">
        <v>532657000</v>
      </c>
      <c r="C109" s="4">
        <v>2020</v>
      </c>
      <c r="D109">
        <v>6.8</v>
      </c>
    </row>
    <row r="110" spans="1:4" x14ac:dyDescent="0.35">
      <c r="A110" s="4" t="s">
        <v>1</v>
      </c>
      <c r="B110" s="7">
        <v>611000</v>
      </c>
      <c r="C110" s="4">
        <v>2050</v>
      </c>
      <c r="D110">
        <v>0</v>
      </c>
    </row>
    <row r="111" spans="1:4" x14ac:dyDescent="0.35">
      <c r="A111" s="1" t="s">
        <v>2</v>
      </c>
      <c r="B111" s="2">
        <v>73500</v>
      </c>
      <c r="C111" s="1">
        <v>2050</v>
      </c>
      <c r="D111">
        <v>0</v>
      </c>
    </row>
    <row r="112" spans="1:4" x14ac:dyDescent="0.35">
      <c r="A112" s="1" t="s">
        <v>3</v>
      </c>
      <c r="B112" s="2">
        <v>25200</v>
      </c>
      <c r="C112" s="1">
        <v>2050</v>
      </c>
      <c r="D112">
        <v>0</v>
      </c>
    </row>
    <row r="113" spans="1:4" x14ac:dyDescent="0.35">
      <c r="A113" s="1" t="s">
        <v>4</v>
      </c>
      <c r="B113" s="2">
        <v>43200</v>
      </c>
      <c r="C113" s="1">
        <v>2050</v>
      </c>
      <c r="D113">
        <v>0</v>
      </c>
    </row>
    <row r="114" spans="1:4" x14ac:dyDescent="0.35">
      <c r="A114" s="1" t="s">
        <v>5</v>
      </c>
      <c r="B114" s="2">
        <v>402000</v>
      </c>
      <c r="C114" s="1">
        <v>2050</v>
      </c>
      <c r="D114">
        <v>0.5</v>
      </c>
    </row>
    <row r="115" spans="1:4" x14ac:dyDescent="0.35">
      <c r="A115" s="1" t="s">
        <v>6</v>
      </c>
      <c r="B115" s="2">
        <v>66700</v>
      </c>
      <c r="C115" s="1">
        <v>2050</v>
      </c>
      <c r="D115">
        <v>0</v>
      </c>
    </row>
    <row r="116" spans="1:4" x14ac:dyDescent="0.35">
      <c r="A116" s="4" t="s">
        <v>7</v>
      </c>
      <c r="B116" s="7">
        <v>566435000</v>
      </c>
      <c r="C116" s="4">
        <v>2050</v>
      </c>
      <c r="D116">
        <v>10.7</v>
      </c>
    </row>
    <row r="117" spans="1:4" x14ac:dyDescent="0.35">
      <c r="A117" s="1" t="s">
        <v>8</v>
      </c>
      <c r="B117" s="2">
        <v>340905000</v>
      </c>
      <c r="C117" s="1">
        <v>2050</v>
      </c>
      <c r="D117">
        <v>21.1</v>
      </c>
    </row>
    <row r="118" spans="1:4" x14ac:dyDescent="0.35">
      <c r="A118" s="1" t="s">
        <v>9</v>
      </c>
      <c r="B118" s="2">
        <v>36238000</v>
      </c>
      <c r="C118" s="1">
        <v>2050</v>
      </c>
      <c r="D118">
        <v>1.5</v>
      </c>
    </row>
    <row r="119" spans="1:4" x14ac:dyDescent="0.35">
      <c r="A119" s="1" t="s">
        <v>10</v>
      </c>
      <c r="B119" s="2">
        <v>188460000</v>
      </c>
      <c r="C119" s="1">
        <v>2050</v>
      </c>
      <c r="D119">
        <v>23.7</v>
      </c>
    </row>
    <row r="120" spans="1:4" x14ac:dyDescent="0.35">
      <c r="A120" s="1" t="s">
        <v>11</v>
      </c>
      <c r="B120" s="2">
        <v>832000</v>
      </c>
      <c r="C120" s="1">
        <v>2050</v>
      </c>
      <c r="D120">
        <v>0.2</v>
      </c>
    </row>
    <row r="121" spans="1:4" x14ac:dyDescent="0.35">
      <c r="A121" s="4" t="s">
        <v>12</v>
      </c>
      <c r="B121" s="7">
        <v>2606000</v>
      </c>
      <c r="C121" s="4">
        <v>2050</v>
      </c>
      <c r="D121">
        <v>0.4</v>
      </c>
    </row>
    <row r="122" spans="1:4" x14ac:dyDescent="0.35">
      <c r="A122" s="1" t="s">
        <v>13</v>
      </c>
      <c r="B122" s="2">
        <v>625000</v>
      </c>
      <c r="C122" s="1">
        <v>2050</v>
      </c>
      <c r="D122">
        <v>0.2</v>
      </c>
    </row>
    <row r="123" spans="1:4" x14ac:dyDescent="0.35">
      <c r="A123" s="1" t="s">
        <v>14</v>
      </c>
      <c r="B123" s="2">
        <v>410000</v>
      </c>
      <c r="C123" s="1">
        <v>2050</v>
      </c>
      <c r="D123">
        <v>0.4</v>
      </c>
    </row>
    <row r="124" spans="1:4" x14ac:dyDescent="0.35">
      <c r="A124" s="1" t="s">
        <v>15</v>
      </c>
      <c r="B124" s="2">
        <v>265000</v>
      </c>
      <c r="C124" s="1">
        <v>2050</v>
      </c>
      <c r="D124">
        <v>0.2</v>
      </c>
    </row>
    <row r="125" spans="1:4" x14ac:dyDescent="0.35">
      <c r="A125" s="1" t="s">
        <v>16</v>
      </c>
      <c r="B125" s="2">
        <v>1307000</v>
      </c>
      <c r="C125" s="1">
        <v>2050</v>
      </c>
      <c r="D125">
        <v>0.7</v>
      </c>
    </row>
    <row r="126" spans="1:4" x14ac:dyDescent="0.35">
      <c r="A126" s="4" t="s">
        <v>17</v>
      </c>
      <c r="B126" s="7">
        <v>1608000</v>
      </c>
      <c r="C126" s="4">
        <v>2050</v>
      </c>
      <c r="D126">
        <v>0.2</v>
      </c>
    </row>
    <row r="127" spans="1:4" x14ac:dyDescent="0.35">
      <c r="A127" s="1" t="s">
        <v>18</v>
      </c>
      <c r="B127" s="2">
        <v>23800</v>
      </c>
      <c r="C127" s="1">
        <v>2050</v>
      </c>
      <c r="D127">
        <v>0.1</v>
      </c>
    </row>
    <row r="128" spans="1:4" x14ac:dyDescent="0.35">
      <c r="A128" s="1" t="s">
        <v>19</v>
      </c>
      <c r="B128" s="2">
        <v>145000</v>
      </c>
      <c r="C128" s="1">
        <v>2050</v>
      </c>
      <c r="D128">
        <v>0.1</v>
      </c>
    </row>
    <row r="129" spans="1:4" x14ac:dyDescent="0.35">
      <c r="A129" s="1" t="s">
        <v>20</v>
      </c>
      <c r="B129" s="2">
        <v>1439000</v>
      </c>
      <c r="C129" s="1">
        <v>2050</v>
      </c>
      <c r="D129">
        <v>0.3</v>
      </c>
    </row>
    <row r="130" spans="1:4" x14ac:dyDescent="0.35">
      <c r="A130" s="4" t="s">
        <v>21</v>
      </c>
      <c r="B130" s="7">
        <v>7951000</v>
      </c>
      <c r="C130" s="4">
        <v>2050</v>
      </c>
      <c r="D130">
        <v>1.9</v>
      </c>
    </row>
    <row r="131" spans="1:4" x14ac:dyDescent="0.35">
      <c r="A131" s="4" t="s">
        <v>22</v>
      </c>
      <c r="B131" s="7">
        <v>1497000</v>
      </c>
      <c r="C131" s="4">
        <v>2050</v>
      </c>
      <c r="D131">
        <v>2.6</v>
      </c>
    </row>
    <row r="132" spans="1:4" x14ac:dyDescent="0.35">
      <c r="A132" s="1" t="s">
        <v>23</v>
      </c>
      <c r="B132" s="2">
        <v>1455000</v>
      </c>
      <c r="C132" s="1">
        <v>2050</v>
      </c>
      <c r="D132">
        <v>3.8</v>
      </c>
    </row>
    <row r="133" spans="1:4" x14ac:dyDescent="0.35">
      <c r="A133" s="1" t="s">
        <v>24</v>
      </c>
      <c r="B133" s="2">
        <v>27900</v>
      </c>
      <c r="C133" s="1">
        <v>2050</v>
      </c>
      <c r="D133">
        <v>0.2</v>
      </c>
    </row>
    <row r="134" spans="1:4" x14ac:dyDescent="0.35">
      <c r="A134" s="1" t="s">
        <v>25</v>
      </c>
      <c r="B134" s="2">
        <v>13300</v>
      </c>
      <c r="C134" s="1">
        <v>2050</v>
      </c>
      <c r="D134">
        <v>2</v>
      </c>
    </row>
    <row r="135" spans="1:4" x14ac:dyDescent="0.35">
      <c r="A135" s="1" t="s">
        <v>26</v>
      </c>
      <c r="B135" s="2">
        <v>1200</v>
      </c>
      <c r="C135" s="1">
        <v>2050</v>
      </c>
      <c r="D135">
        <v>0.1</v>
      </c>
    </row>
    <row r="136" spans="1:4" x14ac:dyDescent="0.35">
      <c r="A136" s="4" t="s">
        <v>27</v>
      </c>
      <c r="B136" s="7">
        <v>580708000</v>
      </c>
      <c r="C136" s="4">
        <v>2050</v>
      </c>
      <c r="D136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S G m D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I a Y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G m D W W 2 J J Z l o A Q A A Q g M A A B M A H A B G b 3 J t d W x h c y 9 T Z W N 0 a W 9 u M S 5 t I K I Y A C i g F A A A A A A A A A A A A A A A A A A A A A A A A A A A A I W S X 2 v C M B T F 3 w v 9 D i F D U A j F d n O w S R + k b m w v 4 l b 3 Z M a I 7 b V 2 p I k k q U x k 3 3 3 R 1 j + T o n 1 p e 8 + P c 8 9 p q i E x u R Q o r u 5 + 3 3 V c R y + Y g h S x T E h t 8 k S j E H E w r o P s F c t S J W A n k V 5 5 Q 5 m U B Q j T f s 4 5 e J E U x r 7 o N o 4 e 6 Y c G p W m m 2 N z Q P a b p K I 5 p x J b a S A E 0 Z Y b R b 7 k Q W o q v T O U F P W z 0 E r 3 C H T I d A s + L 3 I A K M c E E R Z K X h d C h f 0 v Q k 0 h k m o s s 9 I N e Q N B b K Q 3 E Z s 0 h P D 5 6 I 7 v n s 0 O q 6 D d 4 r G R h t R S 9 A E t t P m x 7 T N j M g r V S z 9 t V S 4 K m 9 X z A e Z w w z p Q O j S p P L a M F E 5 l 1 n K y X c L S b K C b 0 X K q i S r w V d b t h P 9 l s 8 D t k 9 s v b d s Z S y M C P + S V o g 8 d y W X K 2 O x z / w e 9 a / V W Y + z t v 6 3 U O B N 2 r Q H A N 6 D U A g 8 M f 0 B z h q L f 2 x K 6 E K I s Z q D O k O e S p R U 1 c s m i q 8 d 8 i u G Z x u W h r T 5 x a / H Z c J x e N R 9 7 / A 1 B L A Q I t A B Q A A g A I A E h p g 1 n / 3 J q C o w A A A P Y A A A A S A A A A A A A A A A A A A A A A A A A A A A B D b 2 5 m a W c v U G F j a 2 F n Z S 5 4 b W x Q S w E C L Q A U A A I A C A B I a Y N Z D 8 r p q 6 Q A A A D p A A A A E w A A A A A A A A A A A A A A A A D v A A A A W 0 N v b n R l b n R f V H l w Z X N d L n h t b F B L A Q I t A B Q A A g A I A E h p g 1 l t i S W Z a A E A A E I D A A A T A A A A A A A A A A A A A A A A A O A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Q A A A A A A A A n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n b m 9 z d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3 Z D Z h Y j U w L W U 4 N D E t N G Z k Z C 0 4 O D Q 1 L W I z N D d j Y W Q 4 Z m Y 2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O D o 0 N z o y N C 4 3 N D U 4 M z c x W i I g L z 4 8 R W 5 0 c n k g V H l w Z T 0 i R m l s b E N v b H V t b l R 5 c G V z I i B W Y W x 1 Z T 0 i c 0 J n T U R B d 0 1 E Q l F N R k F 3 V U R C U T 0 9 I i A v P j x F b n R y e S B U e X B l P S J G a W x s Q 2 9 s d W 1 u T m F t Z X M i I F Z h b H V l P S J z W y Z x d W 9 0 O 1 J l Z 2 l v b i Z x d W 9 0 O y w m c X V v d D t Q b 3 B 1 b G F 0 a W 9 u I D E 5 M T A m c X V v d D s s J n F 1 b 3 Q 7 U G 9 w d W x h d G l v b i A y M D E w J n F 1 b 3 Q 7 L C Z x d W 9 0 O 1 B v c H V s Y X R p b 2 4 g M j A y M C Z x d W 9 0 O y w m c X V v d D t Q b 3 B 1 b G F 0 a W 9 u I D I w N T A m c X V v d D s s J n F 1 b 3 Q 7 Q W d u b 3 N 0 a W N z I D E 5 M T A m c X V v d D s s J n F 1 b 3 Q 7 Q W d u b 3 N 0 a W N z I C U g M T k x M C Z x d W 9 0 O y w m c X V v d D t B Z 2 5 v c 3 R p Y 3 M g M j A x M C Z x d W 9 0 O y w m c X V v d D t B Z 2 5 v c 3 R p Y 3 M g J S A y M D E w J n F 1 b 3 Q 7 L C Z x d W 9 0 O 0 F n b m 9 z d G l j c y A y M D I w J n F 1 b 3 Q 7 L C Z x d W 9 0 O 0 F n b m 9 z d G l j c y A l I D I w M j A m c X V v d D s s J n F 1 b 3 Q 7 Q W d u b 3 N 0 a W N z I D I w N T A m c X V v d D s s J n F 1 b 3 Q 7 Q W d u b 3 N 0 a W N z I C U g M j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5 v c 3 R p Y 3 M v Q X V 0 b 1 J l b W 9 2 Z W R D b 2 x 1 b W 5 z M S 5 7 U m V n a W 9 u L D B 9 J n F 1 b 3 Q 7 L C Z x d W 9 0 O 1 N l Y 3 R p b 2 4 x L 2 F n b m 9 z d G l j c y 9 B d X R v U m V t b 3 Z l Z E N v b H V t b n M x L n t Q b 3 B 1 b G F 0 a W 9 u I D E 5 M T A s M X 0 m c X V v d D s s J n F 1 b 3 Q 7 U 2 V j d G l v b j E v Y W d u b 3 N 0 a W N z L 0 F 1 d G 9 S Z W 1 v d m V k Q 2 9 s d W 1 u c z E u e 1 B v c H V s Y X R p b 2 4 g M j A x M C w y f S Z x d W 9 0 O y w m c X V v d D t T Z W N 0 a W 9 u M S 9 h Z 2 5 v c 3 R p Y 3 M v Q X V 0 b 1 J l b W 9 2 Z W R D b 2 x 1 b W 5 z M S 5 7 U G 9 w d W x h d G l v b i A y M D I w L D N 9 J n F 1 b 3 Q 7 L C Z x d W 9 0 O 1 N l Y 3 R p b 2 4 x L 2 F n b m 9 z d G l j c y 9 B d X R v U m V t b 3 Z l Z E N v b H V t b n M x L n t Q b 3 B 1 b G F 0 a W 9 u I D I w N T A s N H 0 m c X V v d D s s J n F 1 b 3 Q 7 U 2 V j d G l v b j E v Y W d u b 3 N 0 a W N z L 0 F 1 d G 9 S Z W 1 v d m V k Q 2 9 s d W 1 u c z E u e 0 F n b m 9 z d G l j c y A x O T E w L D V 9 J n F 1 b 3 Q 7 L C Z x d W 9 0 O 1 N l Y 3 R p b 2 4 x L 2 F n b m 9 z d G l j c y 9 B d X R v U m V t b 3 Z l Z E N v b H V t b n M x L n t B Z 2 5 v c 3 R p Y 3 M g J S A x O T E w L D Z 9 J n F 1 b 3 Q 7 L C Z x d W 9 0 O 1 N l Y 3 R p b 2 4 x L 2 F n b m 9 z d G l j c y 9 B d X R v U m V t b 3 Z l Z E N v b H V t b n M x L n t B Z 2 5 v c 3 R p Y 3 M g M j A x M C w 3 f S Z x d W 9 0 O y w m c X V v d D t T Z W N 0 a W 9 u M S 9 h Z 2 5 v c 3 R p Y 3 M v Q X V 0 b 1 J l b W 9 2 Z W R D b 2 x 1 b W 5 z M S 5 7 Q W d u b 3 N 0 a W N z I C U g M j A x M C w 4 f S Z x d W 9 0 O y w m c X V v d D t T Z W N 0 a W 9 u M S 9 h Z 2 5 v c 3 R p Y 3 M v Q X V 0 b 1 J l b W 9 2 Z W R D b 2 x 1 b W 5 z M S 5 7 Q W d u b 3 N 0 a W N z I D I w M j A s O X 0 m c X V v d D s s J n F 1 b 3 Q 7 U 2 V j d G l v b j E v Y W d u b 3 N 0 a W N z L 0 F 1 d G 9 S Z W 1 v d m V k Q 2 9 s d W 1 u c z E u e 0 F n b m 9 z d G l j c y A l I D I w M j A s M T B 9 J n F 1 b 3 Q 7 L C Z x d W 9 0 O 1 N l Y 3 R p b 2 4 x L 2 F n b m 9 z d G l j c y 9 B d X R v U m V t b 3 Z l Z E N v b H V t b n M x L n t B Z 2 5 v c 3 R p Y 3 M g M j A 1 M C w x M X 0 m c X V v d D s s J n F 1 b 3 Q 7 U 2 V j d G l v b j E v Y W d u b 3 N 0 a W N z L 0 F 1 d G 9 S Z W 1 v d m V k Q 2 9 s d W 1 u c z E u e 0 F n b m 9 z d G l j c y A l I D I w N T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Z 2 5 v c 3 R p Y 3 M v Q X V 0 b 1 J l b W 9 2 Z W R D b 2 x 1 b W 5 z M S 5 7 U m V n a W 9 u L D B 9 J n F 1 b 3 Q 7 L C Z x d W 9 0 O 1 N l Y 3 R p b 2 4 x L 2 F n b m 9 z d G l j c y 9 B d X R v U m V t b 3 Z l Z E N v b H V t b n M x L n t Q b 3 B 1 b G F 0 a W 9 u I D E 5 M T A s M X 0 m c X V v d D s s J n F 1 b 3 Q 7 U 2 V j d G l v b j E v Y W d u b 3 N 0 a W N z L 0 F 1 d G 9 S Z W 1 v d m V k Q 2 9 s d W 1 u c z E u e 1 B v c H V s Y X R p b 2 4 g M j A x M C w y f S Z x d W 9 0 O y w m c X V v d D t T Z W N 0 a W 9 u M S 9 h Z 2 5 v c 3 R p Y 3 M v Q X V 0 b 1 J l b W 9 2 Z W R D b 2 x 1 b W 5 z M S 5 7 U G 9 w d W x h d G l v b i A y M D I w L D N 9 J n F 1 b 3 Q 7 L C Z x d W 9 0 O 1 N l Y 3 R p b 2 4 x L 2 F n b m 9 z d G l j c y 9 B d X R v U m V t b 3 Z l Z E N v b H V t b n M x L n t Q b 3 B 1 b G F 0 a W 9 u I D I w N T A s N H 0 m c X V v d D s s J n F 1 b 3 Q 7 U 2 V j d G l v b j E v Y W d u b 3 N 0 a W N z L 0 F 1 d G 9 S Z W 1 v d m V k Q 2 9 s d W 1 u c z E u e 0 F n b m 9 z d G l j c y A x O T E w L D V 9 J n F 1 b 3 Q 7 L C Z x d W 9 0 O 1 N l Y 3 R p b 2 4 x L 2 F n b m 9 z d G l j c y 9 B d X R v U m V t b 3 Z l Z E N v b H V t b n M x L n t B Z 2 5 v c 3 R p Y 3 M g J S A x O T E w L D Z 9 J n F 1 b 3 Q 7 L C Z x d W 9 0 O 1 N l Y 3 R p b 2 4 x L 2 F n b m 9 z d G l j c y 9 B d X R v U m V t b 3 Z l Z E N v b H V t b n M x L n t B Z 2 5 v c 3 R p Y 3 M g M j A x M C w 3 f S Z x d W 9 0 O y w m c X V v d D t T Z W N 0 a W 9 u M S 9 h Z 2 5 v c 3 R p Y 3 M v Q X V 0 b 1 J l b W 9 2 Z W R D b 2 x 1 b W 5 z M S 5 7 Q W d u b 3 N 0 a W N z I C U g M j A x M C w 4 f S Z x d W 9 0 O y w m c X V v d D t T Z W N 0 a W 9 u M S 9 h Z 2 5 v c 3 R p Y 3 M v Q X V 0 b 1 J l b W 9 2 Z W R D b 2 x 1 b W 5 z M S 5 7 Q W d u b 3 N 0 a W N z I D I w M j A s O X 0 m c X V v d D s s J n F 1 b 3 Q 7 U 2 V j d G l v b j E v Y W d u b 3 N 0 a W N z L 0 F 1 d G 9 S Z W 1 v d m V k Q 2 9 s d W 1 u c z E u e 0 F n b m 9 z d G l j c y A l I D I w M j A s M T B 9 J n F 1 b 3 Q 7 L C Z x d W 9 0 O 1 N l Y 3 R p b 2 4 x L 2 F n b m 9 z d G l j c y 9 B d X R v U m V t b 3 Z l Z E N v b H V t b n M x L n t B Z 2 5 v c 3 R p Y 3 M g M j A 1 M C w x M X 0 m c X V v d D s s J n F 1 b 3 Q 7 U 2 V j d G l v b j E v Y W d u b 3 N 0 a W N z L 0 F 1 d G 9 S Z W 1 v d m V k Q 2 9 s d W 1 u c z E u e 0 F n b m 9 z d G l j c y A l I D I w N T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5 v c 3 R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u b 3 N 0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b m 9 z d G l j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j Z K f D / f / S 5 o 0 E A / U y 5 X d A A A A A A I A A A A A A B B m A A A A A Q A A I A A A A J C t F t R 3 D 9 i v T x G a R Y f 8 q b 6 2 4 D 5 5 s f 9 x y E G W s f e 0 m h / G A A A A A A 6 A A A A A A g A A I A A A A D h q h u b w / u H 1 f S T s K H k P Q A v 4 E K t a V r t t f x G 0 i g I k P A p v U A A A A N x G k W k d k F 1 K F Q e G N m N n + o o l I g E U s s 2 m u 3 M z 4 k I M 9 U J h v r n f E X w / 9 O m q i K v b 8 F y 9 Z h Z j G 6 t e G z j v V y G 1 7 F Z u O f B k j c + I W i g z F M G y u j q N C 4 H c Q A A A A M h l b A A 7 r 5 w e / b Z h y E 1 6 z d 2 h Q d b B n m C G 0 + f V Q v S o o s A S a w T X z d x U D U 4 q B k F F H 6 f N Q S G C l 9 A u y / G U 8 v 5 Z k r y 4 d o o = < / D a t a M a s h u p > 
</file>

<file path=customXml/itemProps1.xml><?xml version="1.0" encoding="utf-8"?>
<ds:datastoreItem xmlns:ds="http://schemas.openxmlformats.org/officeDocument/2006/customXml" ds:itemID="{613A129B-048F-4B46-82CB-70B2E6CC4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data_analysis</vt:lpstr>
      <vt:lpstr>general_pop_pivot</vt:lpstr>
      <vt:lpstr>general population</vt:lpstr>
      <vt:lpstr>agnostic_pivot</vt:lpstr>
      <vt:lpstr>agnostics</vt:lpstr>
      <vt:lpstr>atheist_pivot</vt:lpstr>
      <vt:lpstr>atheists</vt:lpstr>
      <vt:lpstr>buddhist_pivot</vt:lpstr>
      <vt:lpstr>buddhists</vt:lpstr>
      <vt:lpstr>christian_pivot</vt:lpstr>
      <vt:lpstr>christians</vt:lpstr>
      <vt:lpstr>hindu_pivot</vt:lpstr>
      <vt:lpstr>hindus</vt:lpstr>
      <vt:lpstr>muslim_pivot</vt:lpstr>
      <vt:lpstr>muslims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graft</cp:lastModifiedBy>
  <dcterms:created xsi:type="dcterms:W3CDTF">2024-12-03T19:15:25Z</dcterms:created>
  <dcterms:modified xsi:type="dcterms:W3CDTF">2024-12-04T19:01:13Z</dcterms:modified>
</cp:coreProperties>
</file>