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GA\Documents\"/>
    </mc:Choice>
  </mc:AlternateContent>
  <xr:revisionPtr revIDLastSave="0" documentId="13_ncr:1_{6575E9AD-A811-4A8E-8C28-7A6EE781D245}" xr6:coauthVersionLast="47" xr6:coauthVersionMax="47" xr10:uidLastSave="{00000000-0000-0000-0000-000000000000}"/>
  <bookViews>
    <workbookView xWindow="13560" yWindow="525" windowWidth="15240" windowHeight="11385" xr2:uid="{F2B57CF5-CC8D-4D2C-B5EF-EB5FF8982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<sst xmlns="http://schemas.openxmlformats.org/spreadsheetml/2006/main" count="43" uniqueCount="28">
  <si>
    <t>BẢNG TÍNH TIỀN LƯƠNG THÁNG 10/2019</t>
  </si>
  <si>
    <t>***</t>
  </si>
  <si>
    <t>Stt</t>
  </si>
  <si>
    <t>Họ và tên</t>
  </si>
  <si>
    <t>Chức vụ</t>
  </si>
  <si>
    <t xml:space="preserve">Phòng </t>
  </si>
  <si>
    <t>Số ngày công</t>
  </si>
  <si>
    <t xml:space="preserve">Ngày thường </t>
  </si>
  <si>
    <t>Ngày CN</t>
  </si>
  <si>
    <t xml:space="preserve">Nguyễn Ngọc Anh </t>
  </si>
  <si>
    <t>Vũ Duy Thiện</t>
  </si>
  <si>
    <t xml:space="preserve">Vũ Thanh Lương </t>
  </si>
  <si>
    <t xml:space="preserve">Đỗ Công Khoa </t>
  </si>
  <si>
    <t xml:space="preserve">Vũ Bảo Châu </t>
  </si>
  <si>
    <t>Hoàng Nhật Linh</t>
  </si>
  <si>
    <t>Nguyễn Phú An</t>
  </si>
  <si>
    <t>Đàm Trúc Quỳnh</t>
  </si>
  <si>
    <t>Vũ Hồng Mai</t>
  </si>
  <si>
    <t>Trịnh Kim Huế</t>
  </si>
  <si>
    <t>TT</t>
  </si>
  <si>
    <t>NV</t>
  </si>
  <si>
    <t>HC</t>
  </si>
  <si>
    <t>KD</t>
  </si>
  <si>
    <t>KT</t>
  </si>
  <si>
    <t>Tổng thành tiền</t>
  </si>
  <si>
    <r>
      <rPr>
        <b/>
        <sz val="11"/>
        <color theme="1"/>
        <rFont val="Calibri"/>
        <family val="2"/>
        <scheme val="minor"/>
      </rPr>
      <t>Tiền lương</t>
    </r>
    <r>
      <rPr>
        <sz val="11"/>
        <color theme="1"/>
        <rFont val="Calibri"/>
        <family val="2"/>
        <scheme val="minor"/>
      </rPr>
      <t xml:space="preserve"> (nghìn đồng)</t>
    </r>
  </si>
  <si>
    <r>
      <rPr>
        <b/>
        <sz val="11"/>
        <color theme="1"/>
        <rFont val="Calibri"/>
        <family val="2"/>
        <scheme val="minor"/>
      </rPr>
      <t>PC chức vụ</t>
    </r>
    <r>
      <rPr>
        <sz val="11"/>
        <color theme="1"/>
        <rFont val="Calibri"/>
        <family val="2"/>
        <scheme val="minor"/>
      </rPr>
      <t xml:space="preserve"> (nghìn đồng)</t>
    </r>
  </si>
  <si>
    <r>
      <rPr>
        <b/>
        <sz val="11"/>
        <color theme="1"/>
        <rFont val="Calibri"/>
        <family val="2"/>
        <scheme val="minor"/>
      </rPr>
      <t>Thành tiền</t>
    </r>
    <r>
      <rPr>
        <sz val="11"/>
        <color theme="1"/>
        <rFont val="Calibri"/>
        <family val="2"/>
        <scheme val="minor"/>
      </rPr>
      <t xml:space="preserve"> (nghìn đồng)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</si>
</sst>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D2FF-20EF-48E0-8E0C-7AA9F70D7A41}">
  <dimension ref="A1:N15"/>
  <sheetViews>
    <sheetView tabSelected="1" workbookViewId="0">
      <selection activeCell="D18" sqref="D18"/>
    </sheetView>
  </sheetViews>
  <sheetFormatPr defaultRowHeight="15" x14ac:dyDescent="0.25"/>
  <cols>
    <col min="1" max="1" width="5.42578125" customWidth="1"/>
    <col min="2" max="2" width="18" customWidth="1"/>
    <col min="3" max="3" width="7.140625" customWidth="1"/>
    <col min="4" max="4" width="7.5703125" customWidth="1"/>
    <col min="6" max="6" width="8" customWidth="1"/>
    <col min="7" max="7" width="12" customWidth="1"/>
    <col min="8" max="8" width="12.7109375" customWidth="1"/>
    <col min="9" max="9" width="12.5703125" customWidth="1"/>
  </cols>
  <sheetData>
    <row r="1" spans="1:14" x14ac:dyDescent="0.25">
      <c r="A1" s="7" t="s">
        <v>0</v>
      </c>
      <c r="B1" s="7"/>
      <c r="C1" s="7"/>
      <c r="D1" s="7"/>
      <c r="E1" s="7"/>
      <c r="F1" s="7"/>
      <c r="G1" s="7"/>
      <c r="H1" s="7"/>
    </row>
    <row r="2" spans="1:14" ht="15.75" thickBot="1" x14ac:dyDescent="0.3">
      <c r="A2" s="7" t="s">
        <v>1</v>
      </c>
      <c r="B2" s="7"/>
      <c r="C2" s="7"/>
      <c r="D2" s="7"/>
      <c r="E2" s="7"/>
      <c r="F2" s="7"/>
      <c r="G2" s="7"/>
      <c r="H2" s="7"/>
    </row>
    <row r="3" spans="1:14" ht="20.25" customHeight="1" x14ac:dyDescent="0.25">
      <c r="A3" s="9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F3" s="10"/>
      <c r="G3" s="11" t="s">
        <v>25</v>
      </c>
      <c r="H3" s="11" t="s">
        <v>26</v>
      </c>
      <c r="I3" s="12" t="s">
        <v>27</v>
      </c>
      <c r="J3" s="1"/>
      <c r="M3" s="6"/>
      <c r="N3" s="6"/>
    </row>
    <row r="4" spans="1:14" ht="31.5" customHeight="1" x14ac:dyDescent="0.25">
      <c r="A4" s="13"/>
      <c r="B4" s="8"/>
      <c r="C4" s="8"/>
      <c r="D4" s="8"/>
      <c r="E4" s="2" t="s">
        <v>7</v>
      </c>
      <c r="F4" s="2" t="s">
        <v>8</v>
      </c>
      <c r="G4" s="5"/>
      <c r="H4" s="5"/>
      <c r="I4" s="14"/>
    </row>
    <row r="5" spans="1:14" x14ac:dyDescent="0.25">
      <c r="A5" s="15">
        <v>1</v>
      </c>
      <c r="B5" s="4" t="s">
        <v>9</v>
      </c>
      <c r="C5" s="3" t="s">
        <v>19</v>
      </c>
      <c r="D5" s="3" t="s">
        <v>21</v>
      </c>
      <c r="E5" s="3">
        <v>22</v>
      </c>
      <c r="F5" s="3">
        <v>2</v>
      </c>
      <c r="G5" s="4">
        <f>(150*E5)+(300*2)</f>
        <v>3900</v>
      </c>
      <c r="H5" s="4">
        <f>IF(C5="TT",500,0)</f>
        <v>500</v>
      </c>
      <c r="I5" s="16">
        <f>G5+H5</f>
        <v>4400</v>
      </c>
    </row>
    <row r="6" spans="1:14" x14ac:dyDescent="0.25">
      <c r="A6" s="15">
        <v>2</v>
      </c>
      <c r="B6" s="4" t="s">
        <v>10</v>
      </c>
      <c r="C6" s="3" t="s">
        <v>19</v>
      </c>
      <c r="D6" s="3" t="s">
        <v>22</v>
      </c>
      <c r="E6" s="3">
        <v>22</v>
      </c>
      <c r="F6" s="3">
        <v>4</v>
      </c>
      <c r="G6" s="4">
        <f t="shared" ref="G6:G14" si="0">(150*E6)+(300*2)</f>
        <v>3900</v>
      </c>
      <c r="H6" s="4">
        <f t="shared" ref="H6:H14" si="1">IF(C6="TT",500,0)</f>
        <v>500</v>
      </c>
      <c r="I6" s="16">
        <f t="shared" ref="I6:I14" si="2">G6+H6</f>
        <v>4400</v>
      </c>
    </row>
    <row r="7" spans="1:14" x14ac:dyDescent="0.25">
      <c r="A7" s="15">
        <v>3</v>
      </c>
      <c r="B7" s="4" t="s">
        <v>11</v>
      </c>
      <c r="C7" s="3" t="s">
        <v>19</v>
      </c>
      <c r="D7" s="3" t="s">
        <v>23</v>
      </c>
      <c r="E7" s="3">
        <v>20</v>
      </c>
      <c r="F7" s="3">
        <v>4</v>
      </c>
      <c r="G7" s="4">
        <f t="shared" si="0"/>
        <v>3600</v>
      </c>
      <c r="H7" s="4">
        <f t="shared" si="1"/>
        <v>500</v>
      </c>
      <c r="I7" s="16">
        <f t="shared" si="2"/>
        <v>4100</v>
      </c>
    </row>
    <row r="8" spans="1:14" x14ac:dyDescent="0.25">
      <c r="A8" s="15">
        <v>4</v>
      </c>
      <c r="B8" s="4" t="s">
        <v>12</v>
      </c>
      <c r="C8" s="3" t="s">
        <v>20</v>
      </c>
      <c r="D8" s="3" t="s">
        <v>21</v>
      </c>
      <c r="E8" s="3">
        <v>21</v>
      </c>
      <c r="F8" s="3">
        <v>3</v>
      </c>
      <c r="G8" s="4">
        <f t="shared" si="0"/>
        <v>3750</v>
      </c>
      <c r="H8" s="4">
        <f t="shared" si="1"/>
        <v>0</v>
      </c>
      <c r="I8" s="16">
        <f t="shared" si="2"/>
        <v>3750</v>
      </c>
    </row>
    <row r="9" spans="1:14" x14ac:dyDescent="0.25">
      <c r="A9" s="15">
        <v>5</v>
      </c>
      <c r="B9" s="4" t="s">
        <v>13</v>
      </c>
      <c r="C9" s="3" t="s">
        <v>20</v>
      </c>
      <c r="D9" s="3" t="s">
        <v>22</v>
      </c>
      <c r="E9" s="3">
        <v>24</v>
      </c>
      <c r="F9" s="3">
        <v>2</v>
      </c>
      <c r="G9" s="4">
        <f t="shared" si="0"/>
        <v>4200</v>
      </c>
      <c r="H9" s="4">
        <f t="shared" si="1"/>
        <v>0</v>
      </c>
      <c r="I9" s="16">
        <f t="shared" si="2"/>
        <v>4200</v>
      </c>
    </row>
    <row r="10" spans="1:14" x14ac:dyDescent="0.25">
      <c r="A10" s="15">
        <v>6</v>
      </c>
      <c r="B10" s="4" t="s">
        <v>14</v>
      </c>
      <c r="C10" s="3" t="s">
        <v>20</v>
      </c>
      <c r="D10" s="3" t="s">
        <v>22</v>
      </c>
      <c r="E10" s="3">
        <v>24</v>
      </c>
      <c r="F10" s="3">
        <v>2</v>
      </c>
      <c r="G10" s="4">
        <f t="shared" si="0"/>
        <v>4200</v>
      </c>
      <c r="H10" s="4">
        <f t="shared" si="1"/>
        <v>0</v>
      </c>
      <c r="I10" s="16">
        <f t="shared" si="2"/>
        <v>4200</v>
      </c>
    </row>
    <row r="11" spans="1:14" x14ac:dyDescent="0.25">
      <c r="A11" s="15">
        <v>7</v>
      </c>
      <c r="B11" s="4" t="s">
        <v>15</v>
      </c>
      <c r="C11" s="3" t="s">
        <v>20</v>
      </c>
      <c r="D11" s="3" t="s">
        <v>23</v>
      </c>
      <c r="E11" s="3">
        <v>20</v>
      </c>
      <c r="F11" s="3">
        <v>4</v>
      </c>
      <c r="G11" s="4">
        <f t="shared" si="0"/>
        <v>3600</v>
      </c>
      <c r="H11" s="4">
        <f t="shared" si="1"/>
        <v>0</v>
      </c>
      <c r="I11" s="16">
        <f t="shared" si="2"/>
        <v>3600</v>
      </c>
    </row>
    <row r="12" spans="1:14" x14ac:dyDescent="0.25">
      <c r="A12" s="15">
        <v>8</v>
      </c>
      <c r="B12" s="4" t="s">
        <v>16</v>
      </c>
      <c r="C12" s="3" t="s">
        <v>20</v>
      </c>
      <c r="D12" s="3" t="s">
        <v>23</v>
      </c>
      <c r="E12" s="3">
        <v>23</v>
      </c>
      <c r="F12" s="3">
        <v>1</v>
      </c>
      <c r="G12" s="4">
        <f t="shared" si="0"/>
        <v>4050</v>
      </c>
      <c r="H12" s="4">
        <f t="shared" si="1"/>
        <v>0</v>
      </c>
      <c r="I12" s="16">
        <f t="shared" si="2"/>
        <v>4050</v>
      </c>
    </row>
    <row r="13" spans="1:14" x14ac:dyDescent="0.25">
      <c r="A13" s="15">
        <v>9</v>
      </c>
      <c r="B13" s="4" t="s">
        <v>17</v>
      </c>
      <c r="C13" s="3" t="s">
        <v>20</v>
      </c>
      <c r="D13" s="3" t="s">
        <v>21</v>
      </c>
      <c r="E13" s="3">
        <v>22</v>
      </c>
      <c r="F13" s="3">
        <v>2</v>
      </c>
      <c r="G13" s="4">
        <f t="shared" si="0"/>
        <v>3900</v>
      </c>
      <c r="H13" s="4">
        <f t="shared" si="1"/>
        <v>0</v>
      </c>
      <c r="I13" s="16">
        <f t="shared" si="2"/>
        <v>3900</v>
      </c>
    </row>
    <row r="14" spans="1:14" x14ac:dyDescent="0.25">
      <c r="A14" s="15">
        <v>10</v>
      </c>
      <c r="B14" s="4" t="s">
        <v>18</v>
      </c>
      <c r="C14" s="3" t="s">
        <v>20</v>
      </c>
      <c r="D14" s="3" t="s">
        <v>22</v>
      </c>
      <c r="E14" s="3">
        <v>23</v>
      </c>
      <c r="F14" s="3">
        <v>3</v>
      </c>
      <c r="G14" s="4">
        <f t="shared" si="0"/>
        <v>4050</v>
      </c>
      <c r="H14" s="4">
        <f t="shared" si="1"/>
        <v>0</v>
      </c>
      <c r="I14" s="16">
        <f t="shared" si="2"/>
        <v>4050</v>
      </c>
    </row>
    <row r="15" spans="1:14" ht="15.75" thickBot="1" x14ac:dyDescent="0.3">
      <c r="A15" s="17" t="s">
        <v>24</v>
      </c>
      <c r="B15" s="18"/>
      <c r="C15" s="18"/>
      <c r="D15" s="18"/>
      <c r="E15" s="18"/>
      <c r="F15" s="18"/>
      <c r="G15" s="18"/>
      <c r="H15" s="18"/>
      <c r="I15" s="19">
        <f>SUM(I5:I14)</f>
        <v>40650</v>
      </c>
    </row>
  </sheetData>
  <mergeCells count="12">
    <mergeCell ref="I3:I4"/>
    <mergeCell ref="M3:N3"/>
    <mergeCell ref="A15:H15"/>
    <mergeCell ref="A1:H1"/>
    <mergeCell ref="A2:H2"/>
    <mergeCell ref="E3:F3"/>
    <mergeCell ref="A3:A4"/>
    <mergeCell ref="B3:B4"/>
    <mergeCell ref="C3:C4"/>
    <mergeCell ref="D3:D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</dc:creator>
  <cp:lastModifiedBy>GIGA</cp:lastModifiedBy>
  <dcterms:created xsi:type="dcterms:W3CDTF">2022-02-20T12:41:24Z</dcterms:created>
  <dcterms:modified xsi:type="dcterms:W3CDTF">2022-02-21T05:47:07Z</dcterms:modified>
</cp:coreProperties>
</file>