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Natalicio\Desktop\Trabalho\Dashboard_Compras\"/>
    </mc:Choice>
  </mc:AlternateContent>
  <xr:revisionPtr revIDLastSave="0" documentId="13_ncr:1_{C616307C-50D8-479B-88D5-3723768BE48D}" xr6:coauthVersionLast="47" xr6:coauthVersionMax="47" xr10:uidLastSave="{00000000-0000-0000-0000-000000000000}"/>
  <bookViews>
    <workbookView xWindow="20370" yWindow="-2070" windowWidth="21840" windowHeight="13740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C8" i="2"/>
  <c r="C7" i="2"/>
  <c r="C6" i="2"/>
  <c r="B8" i="2"/>
  <c r="B6" i="2"/>
  <c r="B7" i="2"/>
</calcChain>
</file>

<file path=xl/sharedStrings.xml><?xml version="1.0" encoding="utf-8"?>
<sst xmlns="http://schemas.openxmlformats.org/spreadsheetml/2006/main" count="97" uniqueCount="36">
  <si>
    <t>TAMPA 5LT AZUL</t>
  </si>
  <si>
    <t>ALÇA DE 5LT AZUL</t>
  </si>
  <si>
    <t>TAMPA DE 20LT AZUL</t>
  </si>
  <si>
    <t>TAMPA DE 20LT LARANJA</t>
  </si>
  <si>
    <t>PRÉ-FORMA 15,7g  PRATA</t>
  </si>
  <si>
    <t>PRÉ-FORMA 15,7g  RECICLADO</t>
  </si>
  <si>
    <t>PRÉ-FORMA  83GR RECICLADO</t>
  </si>
  <si>
    <t xml:space="preserve">PRÉ-FORMA 154GR AZ VIRGEM </t>
  </si>
  <si>
    <t xml:space="preserve">PRÉ-FORMA 700GR AZ ROYAL BATOQUE </t>
  </si>
  <si>
    <t xml:space="preserve">INJEÇÃO </t>
  </si>
  <si>
    <t>SOPRO</t>
  </si>
  <si>
    <t>GARRAFA DE 5 LITROS CRISTAL</t>
  </si>
  <si>
    <t xml:space="preserve">GARRAFÃO 20LT AZUL CLARO BATOQUE </t>
  </si>
  <si>
    <t xml:space="preserve">GARRAFÃO 20LT AZUL CLARO ROSCA </t>
  </si>
  <si>
    <t xml:space="preserve">GARRAFÃO 20LT AZUL ROYAL BATOQUE </t>
  </si>
  <si>
    <t xml:space="preserve">ATUAL </t>
  </si>
  <si>
    <t>MÍNIMO</t>
  </si>
  <si>
    <t>MÁXIMO</t>
  </si>
  <si>
    <t>20 CX</t>
  </si>
  <si>
    <t>-03CX</t>
  </si>
  <si>
    <t>-21CX</t>
  </si>
  <si>
    <t>PRÉ-FORMA 650GR AZ CLARO ROSCA</t>
  </si>
  <si>
    <t>PRÉ-FORMA 400GR AZ CLARO ROSCA</t>
  </si>
  <si>
    <t xml:space="preserve">PRÉ-FORMA 650GR AZ CLARO BATOQUE </t>
  </si>
  <si>
    <t xml:space="preserve">PRÉ-FORMA 700GR AZ CLARO BATOQUE </t>
  </si>
  <si>
    <t xml:space="preserve">PRÉ-FORMA 700GR AZ CLARO ROSCA </t>
  </si>
  <si>
    <t xml:space="preserve">PRÉ-FORMA 400GR AZ CLARO BATOQUE </t>
  </si>
  <si>
    <t>10CX</t>
  </si>
  <si>
    <t>30CX</t>
  </si>
  <si>
    <t>72CX</t>
  </si>
  <si>
    <t>01CX</t>
  </si>
  <si>
    <t>20CX</t>
  </si>
  <si>
    <t>100CX</t>
  </si>
  <si>
    <t>150CX</t>
  </si>
  <si>
    <t xml:space="preserve">03CX 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</si>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</sst>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Arial"/>
      <family val="2"/>
    </font>
    <font>
      <sz val="20"/>
      <color theme="1"/>
      <name val="Arial"/>
      <family val="2"/>
    </font>
    <font>
      <b/>
      <sz val="20"/>
      <color rgb="FFFF0000"/>
      <name val="Arial"/>
      <family val="2"/>
    </font>
    <font>
      <sz val="2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4CF254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1" xfId="0" applyFont="1" applyBorder="1"/>
    <xf numFmtId="49" fontId="1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1" fillId="0" borderId="1" xfId="0" applyNumberFormat="1" applyFont="1" applyBorder="1"/>
    <xf numFmtId="3" fontId="1" fillId="5" borderId="2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B8" sqref="B8"/>
    </sheetView>
  </sheetViews>
  <sheetFormatPr defaultRowHeight="15" x14ac:dyDescent="0.25"/>
  <cols>
    <col min="1" max="1" width="82.140625" bestFit="1" customWidth="1"/>
    <col min="2" max="2" width="23.5703125" bestFit="1" customWidth="1"/>
    <col min="3" max="3" width="22.140625" customWidth="1"/>
    <col min="4" max="4" width="17.42578125" bestFit="1" customWidth="1"/>
  </cols>
  <sheetData>
    <row r="1" spans="1:5" ht="26.25" x14ac:dyDescent="0.4">
      <c r="A1" s="1" t="s">
        <v>35</v>
      </c>
      <c r="B1" s="2" t="s">
        <v>15</v>
      </c>
      <c r="C1" s="3" t="s">
        <v>16</v>
      </c>
      <c r="D1" s="3" t="s">
        <v>17</v>
      </c>
      <c r="E1" s="1" t="s">
        <v>9</v>
      </c>
    </row>
    <row r="2" spans="1:5" ht="26.25" x14ac:dyDescent="0.4">
      <c r="A2" s="4" t="s">
        <v>1</v>
      </c>
      <c r="B2" s="17">
        <v>2000</v>
      </c>
      <c r="C2" s="15">
        <v>50000</v>
      </c>
      <c r="D2" s="14">
        <v>300000</v>
      </c>
      <c r="E2" s="1" t="s">
        <v>9</v>
      </c>
    </row>
    <row r="3" spans="1:5" ht="26.25" x14ac:dyDescent="0.4">
      <c r="A3" s="4" t="s">
        <v>0</v>
      </c>
      <c r="B3" s="17">
        <v>-160000</v>
      </c>
      <c r="C3" s="15">
        <v>50000</v>
      </c>
      <c r="D3" s="14">
        <v>300000</v>
      </c>
      <c r="E3" s="1" t="s">
        <v>9</v>
      </c>
    </row>
    <row r="4" spans="1:5" ht="26.25" x14ac:dyDescent="0.4">
      <c r="A4" s="4" t="s">
        <v>2</v>
      </c>
      <c r="B4" s="17">
        <v>222000</v>
      </c>
      <c r="C4" s="15">
        <v>100000</v>
      </c>
      <c r="D4" s="14">
        <v>300000</v>
      </c>
      <c r="E4" s="1" t="s">
        <v>9</v>
      </c>
    </row>
    <row r="5" spans="1:5" ht="26.25" x14ac:dyDescent="0.4">
      <c r="A5" s="4" t="s">
        <v>3</v>
      </c>
      <c r="B5" s="17">
        <v>32000</v>
      </c>
      <c r="C5" s="15">
        <v>100000</v>
      </c>
      <c r="D5" s="14">
        <v>300000</v>
      </c>
      <c r="E5" s="1" t="s">
        <v>9</v>
      </c>
    </row>
    <row r="6" spans="1:5" ht="26.25" x14ac:dyDescent="0.4">
      <c r="A6" s="6" t="s">
        <v>4</v>
      </c>
      <c r="B6" s="4" t="s">
        <v>18</v>
      </c>
      <c r="C6" s="5" t="s">
        <v>27</v>
      </c>
      <c r="D6" s="20" t="s">
        <v>31</v>
      </c>
      <c r="E6" s="1" t="s">
        <v>9</v>
      </c>
    </row>
    <row r="7" spans="1:5" ht="26.25" x14ac:dyDescent="0.4">
      <c r="A7" s="6" t="s">
        <v>5</v>
      </c>
      <c r="B7" s="7" t="s">
        <v>19</v>
      </c>
      <c r="C7" s="5" t="s">
        <v>28</v>
      </c>
      <c r="D7" s="20" t="s">
        <v>32</v>
      </c>
      <c r="E7" s="1" t="s">
        <v>9</v>
      </c>
    </row>
    <row r="8" spans="1:5" ht="26.25" x14ac:dyDescent="0.4">
      <c r="A8" s="6" t="s">
        <v>6</v>
      </c>
      <c r="B8" s="7" t="s">
        <v>20</v>
      </c>
      <c r="C8" s="5" t="s">
        <v>29</v>
      </c>
      <c r="D8" s="20" t="s">
        <v>33</v>
      </c>
      <c r="E8" s="1" t="s">
        <v>9</v>
      </c>
    </row>
    <row r="9" spans="1:5" ht="26.25" x14ac:dyDescent="0.4">
      <c r="A9" s="6" t="s">
        <v>7</v>
      </c>
      <c r="B9" s="4">
        <v>0</v>
      </c>
      <c r="C9" s="5" t="s">
        <v>30</v>
      </c>
      <c r="D9" s="20" t="s">
        <v>34</v>
      </c>
      <c r="E9" s="1" t="s">
        <v>9</v>
      </c>
    </row>
    <row r="10" spans="1:5" ht="26.25" x14ac:dyDescent="0.4">
      <c r="A10" s="6" t="s">
        <v>26</v>
      </c>
      <c r="B10" s="17">
        <v>4000</v>
      </c>
      <c r="C10" s="15">
        <v>1000</v>
      </c>
      <c r="D10" s="14">
        <v>3000</v>
      </c>
      <c r="E10" s="1" t="s">
        <v>9</v>
      </c>
    </row>
    <row r="11" spans="1:5" ht="26.25" x14ac:dyDescent="0.4">
      <c r="A11" s="6" t="s">
        <v>22</v>
      </c>
      <c r="B11" s="17">
        <v>1000</v>
      </c>
      <c r="C11" s="15">
        <v>1000</v>
      </c>
      <c r="D11" s="14">
        <v>3000</v>
      </c>
      <c r="E11" s="1" t="s">
        <v>9</v>
      </c>
    </row>
    <row r="12" spans="1:5" ht="26.25" x14ac:dyDescent="0.4">
      <c r="A12" s="6" t="s">
        <v>23</v>
      </c>
      <c r="B12" s="4">
        <v>0</v>
      </c>
      <c r="C12" s="15">
        <v>3000</v>
      </c>
      <c r="D12" s="14">
        <v>6000</v>
      </c>
      <c r="E12" s="1" t="s">
        <v>9</v>
      </c>
    </row>
    <row r="13" spans="1:5" ht="26.25" x14ac:dyDescent="0.4">
      <c r="A13" s="6" t="s">
        <v>21</v>
      </c>
      <c r="B13" s="17">
        <v>2000</v>
      </c>
      <c r="C13" s="15">
        <v>3000</v>
      </c>
      <c r="D13" s="14">
        <v>6000</v>
      </c>
      <c r="E13" s="1" t="s">
        <v>9</v>
      </c>
    </row>
    <row r="14" spans="1:5" ht="26.25" x14ac:dyDescent="0.4">
      <c r="A14" s="6" t="s">
        <v>24</v>
      </c>
      <c r="B14" s="4">
        <v>0</v>
      </c>
      <c r="C14" s="16">
        <v>3000</v>
      </c>
      <c r="D14" s="14">
        <v>6000</v>
      </c>
      <c r="E14" s="1" t="s">
        <v>9</v>
      </c>
    </row>
    <row r="15" spans="1:5" ht="26.25" x14ac:dyDescent="0.4">
      <c r="A15" s="6" t="s">
        <v>25</v>
      </c>
      <c r="B15" s="17">
        <v>3500</v>
      </c>
      <c r="C15" s="16">
        <v>3000</v>
      </c>
      <c r="D15" s="14">
        <v>6000</v>
      </c>
      <c r="E15" s="1" t="s">
        <v>9</v>
      </c>
    </row>
    <row r="16" spans="1:5" ht="26.25" x14ac:dyDescent="0.4">
      <c r="A16" s="6" t="s">
        <v>8</v>
      </c>
      <c r="B16" s="17">
        <v>3000</v>
      </c>
      <c r="C16" s="16">
        <v>4000</v>
      </c>
      <c r="D16" s="14">
        <v>10000</v>
      </c>
      <c r="E16" s="1" t="s">
        <v>9</v>
      </c>
    </row>
    <row r="17" spans="1:5" ht="26.25" x14ac:dyDescent="0.4">
      <c r="A17" s="6" t="s">
        <v>11</v>
      </c>
      <c r="B17" s="18">
        <v>9268</v>
      </c>
      <c r="C17" s="19">
        <v>20000</v>
      </c>
      <c r="D17" s="14">
        <v>40000</v>
      </c>
      <c r="E17" s="1" t="s">
        <v>10</v>
      </c>
    </row>
    <row r="18" spans="1:5" ht="26.25" x14ac:dyDescent="0.4">
      <c r="A18" s="6" t="s">
        <v>12</v>
      </c>
      <c r="B18" s="18">
        <v>1453</v>
      </c>
      <c r="C18" s="19">
        <v>1500</v>
      </c>
      <c r="D18" s="14">
        <v>3000</v>
      </c>
      <c r="E18" s="1" t="s">
        <v>10</v>
      </c>
    </row>
    <row r="19" spans="1:5" ht="26.25" x14ac:dyDescent="0.4">
      <c r="A19" s="6" t="s">
        <v>13</v>
      </c>
      <c r="B19" s="8">
        <v>731</v>
      </c>
      <c r="C19" s="19">
        <v>1500</v>
      </c>
      <c r="D19" s="14">
        <v>2000</v>
      </c>
      <c r="E19" s="1" t="s">
        <v>10</v>
      </c>
    </row>
    <row r="20" spans="1:5" ht="26.25" x14ac:dyDescent="0.4">
      <c r="A20" s="6" t="s">
        <v>14</v>
      </c>
      <c r="B20" s="10">
        <v>71</v>
      </c>
      <c r="C20" s="19">
        <v>3000</v>
      </c>
      <c r="D20" s="14">
        <v>9000</v>
      </c>
      <c r="E20" s="1" t="s">
        <v>10</v>
      </c>
    </row>
    <row r="24" spans="1:5" ht="26.25" x14ac:dyDescent="0.4">
      <c r="A24" s="12"/>
      <c r="B24" s="13"/>
      <c r="C24" s="11"/>
      <c r="D24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F5A3-92F1-4532-AD3F-1E2544ADB56E}">
  <dimension ref="A1:E20"/>
  <sheetViews>
    <sheetView tabSelected="1" workbookViewId="0"/>
  </sheetViews>
  <sheetFormatPr defaultRowHeight="15" x14ac:dyDescent="0.25"/>
  <cols>
    <col min="1" max="1" width="36.28515625" customWidth="1"/>
    <col min="2" max="2" width="16.85546875" customWidth="1"/>
    <col min="3" max="3" width="18" customWidth="1"/>
    <col min="4" max="4" width="16.28515625" customWidth="1"/>
  </cols>
  <sheetData>
    <row r="1" spans="1:5" x14ac:dyDescent="0.25">
      <c r="A1" t="s">
        <v>35</v>
      </c>
      <c r="B1" t="s">
        <v>15</v>
      </c>
      <c r="C1" t="s">
        <v>16</v>
      </c>
      <c r="D1" t="s">
        <v>17</v>
      </c>
      <c r="E1" t="s">
        <v>9</v>
      </c>
    </row>
    <row r="2" spans="1:5" x14ac:dyDescent="0.25">
      <c r="A2" t="s">
        <v>1</v>
      </c>
      <c r="B2">
        <v>2000</v>
      </c>
      <c r="C2">
        <v>50000</v>
      </c>
      <c r="D2">
        <v>300000</v>
      </c>
      <c r="E2" t="s">
        <v>9</v>
      </c>
    </row>
    <row r="3" spans="1:5" x14ac:dyDescent="0.25">
      <c r="A3" t="s">
        <v>0</v>
      </c>
      <c r="B3">
        <v>-160000</v>
      </c>
      <c r="C3">
        <v>50000</v>
      </c>
      <c r="D3">
        <v>300000</v>
      </c>
      <c r="E3" t="s">
        <v>9</v>
      </c>
    </row>
    <row r="4" spans="1:5" x14ac:dyDescent="0.25">
      <c r="A4" t="s">
        <v>2</v>
      </c>
      <c r="B4">
        <v>222000</v>
      </c>
      <c r="C4">
        <v>100000</v>
      </c>
      <c r="D4">
        <v>300000</v>
      </c>
      <c r="E4" t="s">
        <v>9</v>
      </c>
    </row>
    <row r="5" spans="1:5" x14ac:dyDescent="0.25">
      <c r="A5" t="s">
        <v>3</v>
      </c>
      <c r="B5">
        <v>32000</v>
      </c>
      <c r="C5">
        <v>100000</v>
      </c>
      <c r="D5">
        <v>300000</v>
      </c>
      <c r="E5" t="s">
        <v>9</v>
      </c>
    </row>
    <row r="6" spans="1:5" x14ac:dyDescent="0.25">
      <c r="A6" t="s">
        <v>4</v>
      </c>
      <c r="B6">
        <f>20 * 24360</f>
        <v>487200</v>
      </c>
      <c r="C6">
        <f>10*24360</f>
        <v>243600</v>
      </c>
      <c r="D6">
        <f>20*24360</f>
        <v>487200</v>
      </c>
      <c r="E6" t="s">
        <v>9</v>
      </c>
    </row>
    <row r="7" spans="1:5" x14ac:dyDescent="0.25">
      <c r="A7" t="s">
        <v>5</v>
      </c>
      <c r="B7">
        <f>-3 * 24360</f>
        <v>-73080</v>
      </c>
      <c r="C7">
        <f>24360*30</f>
        <v>730800</v>
      </c>
      <c r="D7">
        <f>100*24360</f>
        <v>2436000</v>
      </c>
      <c r="E7" t="s">
        <v>9</v>
      </c>
    </row>
    <row r="8" spans="1:5" x14ac:dyDescent="0.25">
      <c r="A8" t="s">
        <v>6</v>
      </c>
      <c r="B8">
        <f>3200*-21</f>
        <v>-67200</v>
      </c>
      <c r="C8">
        <f>3200*72</f>
        <v>230400</v>
      </c>
      <c r="D8">
        <f>150*3200</f>
        <v>480000</v>
      </c>
      <c r="E8" t="s">
        <v>9</v>
      </c>
    </row>
    <row r="9" spans="1:5" x14ac:dyDescent="0.25">
      <c r="A9" t="s">
        <v>7</v>
      </c>
      <c r="B9">
        <v>0</v>
      </c>
      <c r="C9">
        <v>2000</v>
      </c>
      <c r="D9">
        <f>3*2000</f>
        <v>6000</v>
      </c>
      <c r="E9" t="s">
        <v>9</v>
      </c>
    </row>
    <row r="10" spans="1:5" x14ac:dyDescent="0.25">
      <c r="A10" t="s">
        <v>26</v>
      </c>
      <c r="B10">
        <v>4000</v>
      </c>
      <c r="C10">
        <v>1000</v>
      </c>
      <c r="D10">
        <v>3000</v>
      </c>
      <c r="E10" t="s">
        <v>9</v>
      </c>
    </row>
    <row r="11" spans="1:5" x14ac:dyDescent="0.25">
      <c r="A11" t="s">
        <v>22</v>
      </c>
      <c r="B11">
        <v>1000</v>
      </c>
      <c r="C11">
        <v>1000</v>
      </c>
      <c r="D11">
        <v>3000</v>
      </c>
      <c r="E11" t="s">
        <v>9</v>
      </c>
    </row>
    <row r="12" spans="1:5" x14ac:dyDescent="0.25">
      <c r="A12" t="s">
        <v>23</v>
      </c>
      <c r="B12">
        <v>0</v>
      </c>
      <c r="C12">
        <v>3000</v>
      </c>
      <c r="D12">
        <v>6000</v>
      </c>
      <c r="E12" t="s">
        <v>9</v>
      </c>
    </row>
    <row r="13" spans="1:5" x14ac:dyDescent="0.25">
      <c r="A13" t="s">
        <v>21</v>
      </c>
      <c r="B13">
        <v>2000</v>
      </c>
      <c r="C13">
        <v>3000</v>
      </c>
      <c r="D13">
        <v>6000</v>
      </c>
      <c r="E13" t="s">
        <v>9</v>
      </c>
    </row>
    <row r="14" spans="1:5" x14ac:dyDescent="0.25">
      <c r="A14" t="s">
        <v>24</v>
      </c>
      <c r="B14">
        <v>0</v>
      </c>
      <c r="C14">
        <v>3000</v>
      </c>
      <c r="D14">
        <v>6000</v>
      </c>
      <c r="E14" t="s">
        <v>9</v>
      </c>
    </row>
    <row r="15" spans="1:5" x14ac:dyDescent="0.25">
      <c r="A15" t="s">
        <v>25</v>
      </c>
      <c r="B15">
        <v>3500</v>
      </c>
      <c r="C15">
        <v>3000</v>
      </c>
      <c r="D15">
        <v>6000</v>
      </c>
      <c r="E15" t="s">
        <v>9</v>
      </c>
    </row>
    <row r="16" spans="1:5" x14ac:dyDescent="0.25">
      <c r="A16" t="s">
        <v>8</v>
      </c>
      <c r="B16">
        <v>3000</v>
      </c>
      <c r="C16">
        <v>4000</v>
      </c>
      <c r="D16">
        <v>10000</v>
      </c>
      <c r="E16" t="s">
        <v>9</v>
      </c>
    </row>
    <row r="17" spans="1:5" x14ac:dyDescent="0.25">
      <c r="A17" t="s">
        <v>11</v>
      </c>
      <c r="B17">
        <v>9268</v>
      </c>
      <c r="C17">
        <v>20000</v>
      </c>
      <c r="D17">
        <v>40000</v>
      </c>
      <c r="E17" t="s">
        <v>10</v>
      </c>
    </row>
    <row r="18" spans="1:5" x14ac:dyDescent="0.25">
      <c r="A18" t="s">
        <v>12</v>
      </c>
      <c r="B18">
        <v>1453</v>
      </c>
      <c r="C18">
        <v>1500</v>
      </c>
      <c r="D18">
        <v>3000</v>
      </c>
      <c r="E18" t="s">
        <v>10</v>
      </c>
    </row>
    <row r="19" spans="1:5" x14ac:dyDescent="0.25">
      <c r="A19" t="s">
        <v>13</v>
      </c>
      <c r="B19">
        <v>731</v>
      </c>
      <c r="C19">
        <v>1500</v>
      </c>
      <c r="D19">
        <v>2000</v>
      </c>
      <c r="E19" t="s">
        <v>10</v>
      </c>
    </row>
    <row r="20" spans="1:5" x14ac:dyDescent="0.25">
      <c r="A20" t="s">
        <v>14</v>
      </c>
      <c r="B20">
        <v>71</v>
      </c>
      <c r="C20">
        <v>3000</v>
      </c>
      <c r="D20">
        <v>9000</v>
      </c>
      <c r="E20" t="s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Faturamento</dc:creator>
  <cp:lastModifiedBy>Natalicio</cp:lastModifiedBy>
  <dcterms:created xsi:type="dcterms:W3CDTF">2022-12-26T14:06:58Z</dcterms:created>
  <dcterms:modified xsi:type="dcterms:W3CDTF">2022-12-27T00:27:51Z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2022-12-27T00:27:51Z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ef922eea-fcc0-4a10-bdd1-ad95093a344b</vt:lpwstr>
  </property>
  <property fmtid="{D5CDD505-2E9C-101B-9397-08002B2CF9AE}" pid="7" name="MSIP_Label_defa4170-0d19-0005-0004-bc88714345d2_ActionId">
    <vt:lpwstr>c927799a-e584-4758-b650-c99e9530944d</vt:lpwstr>
  </property>
  <property fmtid="{D5CDD505-2E9C-101B-9397-08002B2CF9AE}" pid="8" name="MSIP_Label_defa4170-0d19-0005-0004-bc88714345d2_ContentBits">
    <vt:lpwstr>0</vt:lpwstr>
  </property>
</Properties>
</file>