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epam_etl\"/>
    </mc:Choice>
  </mc:AlternateContent>
  <bookViews>
    <workbookView xWindow="0" yWindow="0" windowWidth="4830" windowHeight="120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G8" i="1" s="1"/>
  <c r="E8" i="1"/>
  <c r="F8" i="1" s="1"/>
  <c r="H8" i="1"/>
  <c r="I8" i="1"/>
  <c r="J8" i="1" s="1"/>
  <c r="B9" i="1"/>
  <c r="C9" i="1"/>
  <c r="D9" i="1"/>
  <c r="E9" i="1"/>
  <c r="F9" i="1"/>
  <c r="G9" i="1"/>
  <c r="K9" i="1" s="1"/>
  <c r="H9" i="1"/>
  <c r="I9" i="1"/>
  <c r="J9" i="1"/>
  <c r="B10" i="1"/>
  <c r="C10" i="1"/>
  <c r="D10" i="1"/>
  <c r="G10" i="1" s="1"/>
  <c r="E10" i="1"/>
  <c r="F10" i="1" s="1"/>
  <c r="H10" i="1"/>
  <c r="I10" i="1"/>
  <c r="J10" i="1" s="1"/>
  <c r="B11" i="1"/>
  <c r="C11" i="1"/>
  <c r="D11" i="1"/>
  <c r="E11" i="1"/>
  <c r="F11" i="1"/>
  <c r="G11" i="1"/>
  <c r="K11" i="1" s="1"/>
  <c r="H11" i="1"/>
  <c r="I11" i="1"/>
  <c r="J11" i="1"/>
  <c r="B12" i="1"/>
  <c r="C12" i="1"/>
  <c r="D12" i="1"/>
  <c r="G12" i="1" s="1"/>
  <c r="E12" i="1"/>
  <c r="F12" i="1" s="1"/>
  <c r="H12" i="1"/>
  <c r="I12" i="1"/>
  <c r="J12" i="1" s="1"/>
  <c r="K12" i="1" s="1"/>
  <c r="B13" i="1"/>
  <c r="C13" i="1"/>
  <c r="D13" i="1"/>
  <c r="E13" i="1"/>
  <c r="F13" i="1"/>
  <c r="G13" i="1"/>
  <c r="K13" i="1" s="1"/>
  <c r="H13" i="1"/>
  <c r="I13" i="1"/>
  <c r="J13" i="1"/>
  <c r="B14" i="1"/>
  <c r="C14" i="1"/>
  <c r="D14" i="1"/>
  <c r="G14" i="1" s="1"/>
  <c r="E14" i="1"/>
  <c r="F14" i="1" s="1"/>
  <c r="H14" i="1"/>
  <c r="I14" i="1"/>
  <c r="J14" i="1" s="1"/>
  <c r="B15" i="1"/>
  <c r="C15" i="1"/>
  <c r="D15" i="1"/>
  <c r="E15" i="1"/>
  <c r="F15" i="1"/>
  <c r="G15" i="1"/>
  <c r="K15" i="1" s="1"/>
  <c r="H15" i="1"/>
  <c r="I15" i="1"/>
  <c r="J15" i="1"/>
  <c r="B16" i="1"/>
  <c r="C16" i="1"/>
  <c r="D16" i="1"/>
  <c r="G16" i="1" s="1"/>
  <c r="E16" i="1"/>
  <c r="F16" i="1" s="1"/>
  <c r="H16" i="1"/>
  <c r="I16" i="1"/>
  <c r="J16" i="1" s="1"/>
  <c r="B17" i="1"/>
  <c r="C17" i="1"/>
  <c r="D17" i="1"/>
  <c r="E17" i="1"/>
  <c r="F17" i="1"/>
  <c r="G17" i="1"/>
  <c r="K17" i="1" s="1"/>
  <c r="H17" i="1"/>
  <c r="I17" i="1"/>
  <c r="J17" i="1"/>
  <c r="B18" i="1"/>
  <c r="C18" i="1"/>
  <c r="D18" i="1"/>
  <c r="G18" i="1" s="1"/>
  <c r="E18" i="1"/>
  <c r="F18" i="1" s="1"/>
  <c r="H18" i="1"/>
  <c r="I18" i="1"/>
  <c r="J18" i="1" s="1"/>
  <c r="B19" i="1"/>
  <c r="C19" i="1"/>
  <c r="D19" i="1"/>
  <c r="E19" i="1"/>
  <c r="F19" i="1"/>
  <c r="G19" i="1"/>
  <c r="K19" i="1" s="1"/>
  <c r="H19" i="1"/>
  <c r="I19" i="1"/>
  <c r="J19" i="1"/>
  <c r="B20" i="1"/>
  <c r="C20" i="1"/>
  <c r="D20" i="1"/>
  <c r="G20" i="1" s="1"/>
  <c r="E20" i="1"/>
  <c r="F20" i="1" s="1"/>
  <c r="H20" i="1"/>
  <c r="I20" i="1"/>
  <c r="J20" i="1" s="1"/>
  <c r="K20" i="1" s="1"/>
  <c r="B21" i="1"/>
  <c r="C21" i="1"/>
  <c r="D21" i="1"/>
  <c r="E21" i="1"/>
  <c r="F21" i="1"/>
  <c r="G21" i="1"/>
  <c r="K21" i="1" s="1"/>
  <c r="H21" i="1"/>
  <c r="I21" i="1"/>
  <c r="J21" i="1"/>
  <c r="B22" i="1"/>
  <c r="C22" i="1"/>
  <c r="D22" i="1"/>
  <c r="G22" i="1" s="1"/>
  <c r="E22" i="1"/>
  <c r="F22" i="1" s="1"/>
  <c r="H22" i="1"/>
  <c r="I22" i="1"/>
  <c r="J22" i="1" s="1"/>
  <c r="B23" i="1"/>
  <c r="C23" i="1"/>
  <c r="D23" i="1"/>
  <c r="E23" i="1"/>
  <c r="F23" i="1"/>
  <c r="G23" i="1"/>
  <c r="K23" i="1" s="1"/>
  <c r="H23" i="1"/>
  <c r="I23" i="1"/>
  <c r="J23" i="1"/>
  <c r="B24" i="1"/>
  <c r="C24" i="1"/>
  <c r="D24" i="1"/>
  <c r="G24" i="1" s="1"/>
  <c r="E24" i="1"/>
  <c r="F24" i="1" s="1"/>
  <c r="H24" i="1"/>
  <c r="I24" i="1"/>
  <c r="J24" i="1" s="1"/>
  <c r="B25" i="1"/>
  <c r="C25" i="1"/>
  <c r="D25" i="1"/>
  <c r="E25" i="1"/>
  <c r="F25" i="1"/>
  <c r="G25" i="1"/>
  <c r="K25" i="1" s="1"/>
  <c r="H25" i="1"/>
  <c r="I25" i="1"/>
  <c r="J25" i="1"/>
  <c r="B26" i="1"/>
  <c r="C26" i="1"/>
  <c r="D26" i="1"/>
  <c r="G26" i="1" s="1"/>
  <c r="E26" i="1"/>
  <c r="F26" i="1" s="1"/>
  <c r="H26" i="1"/>
  <c r="I26" i="1"/>
  <c r="J26" i="1" s="1"/>
  <c r="B27" i="1"/>
  <c r="C27" i="1"/>
  <c r="D27" i="1"/>
  <c r="E27" i="1"/>
  <c r="F27" i="1"/>
  <c r="G27" i="1"/>
  <c r="K27" i="1" s="1"/>
  <c r="H27" i="1"/>
  <c r="I27" i="1"/>
  <c r="J27" i="1"/>
  <c r="B28" i="1"/>
  <c r="C28" i="1"/>
  <c r="D28" i="1"/>
  <c r="G28" i="1" s="1"/>
  <c r="E28" i="1"/>
  <c r="F28" i="1" s="1"/>
  <c r="H28" i="1"/>
  <c r="I28" i="1"/>
  <c r="J28" i="1" s="1"/>
  <c r="K28" i="1" s="1"/>
  <c r="B29" i="1"/>
  <c r="C29" i="1"/>
  <c r="D29" i="1"/>
  <c r="E29" i="1"/>
  <c r="F29" i="1"/>
  <c r="G29" i="1"/>
  <c r="K29" i="1" s="1"/>
  <c r="H29" i="1"/>
  <c r="I29" i="1"/>
  <c r="J29" i="1"/>
  <c r="B30" i="1"/>
  <c r="C30" i="1"/>
  <c r="D30" i="1"/>
  <c r="G30" i="1" s="1"/>
  <c r="E30" i="1"/>
  <c r="F30" i="1" s="1"/>
  <c r="H30" i="1"/>
  <c r="I30" i="1"/>
  <c r="J30" i="1" s="1"/>
  <c r="B31" i="1"/>
  <c r="C31" i="1"/>
  <c r="D31" i="1"/>
  <c r="E31" i="1"/>
  <c r="F31" i="1"/>
  <c r="G31" i="1"/>
  <c r="K31" i="1" s="1"/>
  <c r="H31" i="1"/>
  <c r="I31" i="1"/>
  <c r="J31" i="1"/>
  <c r="B32" i="1"/>
  <c r="C32" i="1"/>
  <c r="D32" i="1"/>
  <c r="G32" i="1" s="1"/>
  <c r="E32" i="1"/>
  <c r="F32" i="1" s="1"/>
  <c r="H32" i="1"/>
  <c r="I32" i="1"/>
  <c r="J32" i="1" s="1"/>
  <c r="B33" i="1"/>
  <c r="C33" i="1"/>
  <c r="D33" i="1"/>
  <c r="E33" i="1"/>
  <c r="F33" i="1"/>
  <c r="G33" i="1"/>
  <c r="K33" i="1" s="1"/>
  <c r="H33" i="1"/>
  <c r="I33" i="1"/>
  <c r="J33" i="1"/>
  <c r="B34" i="1"/>
  <c r="C34" i="1"/>
  <c r="D34" i="1"/>
  <c r="G34" i="1" s="1"/>
  <c r="E34" i="1"/>
  <c r="F34" i="1" s="1"/>
  <c r="H34" i="1"/>
  <c r="I34" i="1"/>
  <c r="J34" i="1" s="1"/>
  <c r="B35" i="1"/>
  <c r="C35" i="1"/>
  <c r="D35" i="1"/>
  <c r="E35" i="1"/>
  <c r="F35" i="1"/>
  <c r="G35" i="1"/>
  <c r="K35" i="1" s="1"/>
  <c r="H35" i="1"/>
  <c r="I35" i="1"/>
  <c r="J35" i="1"/>
  <c r="B36" i="1"/>
  <c r="C36" i="1"/>
  <c r="D36" i="1"/>
  <c r="G36" i="1" s="1"/>
  <c r="E36" i="1"/>
  <c r="F36" i="1" s="1"/>
  <c r="H36" i="1"/>
  <c r="I36" i="1"/>
  <c r="J36" i="1" s="1"/>
  <c r="K36" i="1" s="1"/>
  <c r="B4" i="1"/>
  <c r="C4" i="1"/>
  <c r="D4" i="1"/>
  <c r="E4" i="1"/>
  <c r="F4" i="1" s="1"/>
  <c r="H4" i="1"/>
  <c r="I4" i="1"/>
  <c r="J4" i="1" s="1"/>
  <c r="B5" i="1"/>
  <c r="C5" i="1"/>
  <c r="D5" i="1"/>
  <c r="E5" i="1"/>
  <c r="F5" i="1" s="1"/>
  <c r="H5" i="1"/>
  <c r="I5" i="1"/>
  <c r="J5" i="1"/>
  <c r="B6" i="1"/>
  <c r="C6" i="1"/>
  <c r="D6" i="1"/>
  <c r="E6" i="1"/>
  <c r="F6" i="1" s="1"/>
  <c r="H6" i="1"/>
  <c r="I6" i="1"/>
  <c r="J6" i="1" s="1"/>
  <c r="B7" i="1"/>
  <c r="C7" i="1"/>
  <c r="D7" i="1"/>
  <c r="E7" i="1"/>
  <c r="F7" i="1" s="1"/>
  <c r="H7" i="1"/>
  <c r="I7" i="1"/>
  <c r="J7" i="1" s="1"/>
  <c r="K30" i="1" l="1"/>
  <c r="K22" i="1"/>
  <c r="K32" i="1"/>
  <c r="K24" i="1"/>
  <c r="K16" i="1"/>
  <c r="K8" i="1"/>
  <c r="K14" i="1"/>
  <c r="K34" i="1"/>
  <c r="K26" i="1"/>
  <c r="K18" i="1"/>
  <c r="K10" i="1"/>
  <c r="G5" i="1"/>
  <c r="K5" i="1" s="1"/>
  <c r="G7" i="1"/>
  <c r="K7" i="1" s="1"/>
  <c r="G6" i="1"/>
  <c r="K6" i="1" s="1"/>
  <c r="G4" i="1"/>
  <c r="K4" i="1" s="1"/>
  <c r="B3" i="1"/>
  <c r="C3" i="1"/>
  <c r="D3" i="1"/>
  <c r="E3" i="1"/>
  <c r="F3" i="1" s="1"/>
  <c r="H3" i="1"/>
  <c r="I3" i="1"/>
  <c r="J3" i="1" s="1"/>
  <c r="I2" i="1"/>
  <c r="J2" i="1" s="1"/>
  <c r="H2" i="1"/>
  <c r="E2" i="1"/>
  <c r="F2" i="1" s="1"/>
  <c r="D2" i="1"/>
  <c r="C2" i="1"/>
  <c r="B2" i="1"/>
  <c r="G3" i="1" l="1"/>
  <c r="K3" i="1" s="1"/>
  <c r="G2" i="1"/>
  <c r="K2" i="1" s="1"/>
</calcChain>
</file>

<file path=xl/sharedStrings.xml><?xml version="1.0" encoding="utf-8"?>
<sst xmlns="http://schemas.openxmlformats.org/spreadsheetml/2006/main" count="11" uniqueCount="11">
  <si>
    <t>id</t>
  </si>
  <si>
    <t>recdate</t>
  </si>
  <si>
    <t>power</t>
  </si>
  <si>
    <t>raw</t>
  </si>
  <si>
    <t>losses</t>
  </si>
  <si>
    <t>products</t>
  </si>
  <si>
    <t>defects</t>
  </si>
  <si>
    <t>idletime</t>
  </si>
  <si>
    <t>totaltime</t>
  </si>
  <si>
    <t>efficiency</t>
  </si>
  <si>
    <t>dep_id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</si>
</sst>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\ hh:mm:ss"/>
    <numFmt numFmtId="165" formatCode="0.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E25" sqref="E25"/>
    </sheetView>
  </sheetViews>
  <sheetFormatPr defaultRowHeight="15" x14ac:dyDescent="0.25"/>
  <cols>
    <col min="1" max="1" width="4.140625" customWidth="1"/>
    <col min="2" max="2" width="9.28515625" style="1" customWidth="1"/>
    <col min="3" max="3" width="19.28515625" customWidth="1"/>
    <col min="4" max="4" width="12.85546875" customWidth="1"/>
    <col min="7" max="7" width="14" customWidth="1"/>
    <col min="10" max="10" width="13.28515625" customWidth="1"/>
    <col min="11" max="11" width="10.7109375" style="2" customWidth="1"/>
  </cols>
  <sheetData>
    <row r="1" spans="1:1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s="1" customFormat="1" x14ac:dyDescent="0.25">
      <c r="A2" s="3">
        <v>1</v>
      </c>
      <c r="B2" s="3">
        <f>MOD(A2,5)+1</f>
        <v>2</v>
      </c>
      <c r="C2" s="5">
        <f>44055+A2*0.1</f>
        <v>44055.1</v>
      </c>
      <c r="D2" s="6">
        <f ca="1">RANDBETWEEN(900,2000)/10</f>
        <v>134.1</v>
      </c>
      <c r="E2" s="3">
        <f ca="1">RANDBETWEEN(100,2000)/100</f>
        <v>19.18</v>
      </c>
      <c r="F2" s="3">
        <f ca="1">E2*0.1</f>
        <v>1.9180000000000001</v>
      </c>
      <c r="G2" s="3">
        <f ca="1">ROUNDDOWN((D2-E2)*10,0)</f>
        <v>1149</v>
      </c>
      <c r="H2" s="3">
        <f ca="1">RANDBETWEEN(3,10)</f>
        <v>6</v>
      </c>
      <c r="I2" s="3">
        <f ca="1">RANDBETWEEN(1000,2500)</f>
        <v>1832</v>
      </c>
      <c r="J2" s="3">
        <f ca="1">28800-I2</f>
        <v>26968</v>
      </c>
      <c r="K2" s="7">
        <f ca="1">((J2-I2)/J2)*((G2-H2)/G2)</f>
        <v>0.92720044179621453</v>
      </c>
    </row>
    <row r="3" spans="1:11" s="1" customFormat="1" x14ac:dyDescent="0.25">
      <c r="A3" s="3">
        <v>2</v>
      </c>
      <c r="B3" s="3">
        <f>MOD(A3,5)+1</f>
        <v>3</v>
      </c>
      <c r="C3" s="5">
        <f>44055+A3*0.1</f>
        <v>44055.199999999997</v>
      </c>
      <c r="D3" s="6">
        <f ca="1">RANDBETWEEN(900,2000)/10</f>
        <v>97.2</v>
      </c>
      <c r="E3" s="3">
        <f ca="1">RANDBETWEEN(100,2000)/100</f>
        <v>1.46</v>
      </c>
      <c r="F3" s="3">
        <f ca="1">E3*0.1</f>
        <v>0.14599999999999999</v>
      </c>
      <c r="G3" s="3">
        <f ca="1">ROUNDDOWN((D3-E3)*10,0)</f>
        <v>957</v>
      </c>
      <c r="H3" s="3">
        <f ca="1">RANDBETWEEN(3,10)</f>
        <v>6</v>
      </c>
      <c r="I3" s="3">
        <f ca="1">RANDBETWEEN(1000,2500)</f>
        <v>2007</v>
      </c>
      <c r="J3" s="3">
        <f ca="1">28800-I3</f>
        <v>26793</v>
      </c>
      <c r="K3" s="7">
        <f t="shared" ref="K3:K8" ca="1" si="0">((J3-I3)/J3)*((G3-H3)/G3)</f>
        <v>0.91929242268046663</v>
      </c>
    </row>
    <row r="4" spans="1:11" x14ac:dyDescent="0.25">
      <c r="A4" s="3">
        <v>3</v>
      </c>
      <c r="B4" s="3">
        <f t="shared" ref="B4:B9" si="1">MOD(A4,5)+1</f>
        <v>4</v>
      </c>
      <c r="C4" s="5">
        <f t="shared" ref="C4:C9" si="2">44055+A4*0.1</f>
        <v>44055.3</v>
      </c>
      <c r="D4" s="6">
        <f t="shared" ref="D4:D36" ca="1" si="3">RANDBETWEEN(900,2000)/10</f>
        <v>131.80000000000001</v>
      </c>
      <c r="E4" s="3">
        <f t="shared" ref="E4:E36" ca="1" si="4">RANDBETWEEN(100,2000)/100</f>
        <v>5.53</v>
      </c>
      <c r="F4" s="3">
        <f t="shared" ref="F4:F9" ca="1" si="5">E4*0.1</f>
        <v>0.55300000000000005</v>
      </c>
      <c r="G4" s="3">
        <f t="shared" ref="G4:G9" ca="1" si="6">ROUNDDOWN((D4-E4)*10,0)</f>
        <v>1262</v>
      </c>
      <c r="H4" s="3">
        <f t="shared" ref="H4:H36" ca="1" si="7">RANDBETWEEN(3,10)</f>
        <v>4</v>
      </c>
      <c r="I4" s="3">
        <f t="shared" ref="I4:I36" ca="1" si="8">RANDBETWEEN(1000,2500)</f>
        <v>2462</v>
      </c>
      <c r="J4" s="3">
        <f t="shared" ref="J4:J9" ca="1" si="9">28800-I4</f>
        <v>26338</v>
      </c>
      <c r="K4" s="7">
        <f t="shared" ca="1" si="0"/>
        <v>0.90364960499487401</v>
      </c>
    </row>
    <row r="5" spans="1:11" x14ac:dyDescent="0.25">
      <c r="A5" s="3">
        <v>4</v>
      </c>
      <c r="B5" s="3">
        <f t="shared" si="1"/>
        <v>5</v>
      </c>
      <c r="C5" s="5">
        <f t="shared" si="2"/>
        <v>44055.4</v>
      </c>
      <c r="D5" s="6">
        <f t="shared" ca="1" si="3"/>
        <v>106.7</v>
      </c>
      <c r="E5" s="3">
        <f t="shared" ca="1" si="4"/>
        <v>14.37</v>
      </c>
      <c r="F5" s="3">
        <f t="shared" ca="1" si="5"/>
        <v>1.4370000000000001</v>
      </c>
      <c r="G5" s="3">
        <f t="shared" ca="1" si="6"/>
        <v>923</v>
      </c>
      <c r="H5" s="3">
        <f t="shared" ca="1" si="7"/>
        <v>6</v>
      </c>
      <c r="I5" s="3">
        <f t="shared" ca="1" si="8"/>
        <v>2465</v>
      </c>
      <c r="J5" s="3">
        <f t="shared" ca="1" si="9"/>
        <v>26335</v>
      </c>
      <c r="K5" s="7">
        <f t="shared" ca="1" si="0"/>
        <v>0.90050624907306287</v>
      </c>
    </row>
    <row r="6" spans="1:11" x14ac:dyDescent="0.25">
      <c r="A6" s="3">
        <v>5</v>
      </c>
      <c r="B6" s="3">
        <f t="shared" si="1"/>
        <v>1</v>
      </c>
      <c r="C6" s="5">
        <f t="shared" si="2"/>
        <v>44055.5</v>
      </c>
      <c r="D6" s="6">
        <f t="shared" ca="1" si="3"/>
        <v>110.8</v>
      </c>
      <c r="E6" s="3">
        <f t="shared" ca="1" si="4"/>
        <v>10.57</v>
      </c>
      <c r="F6" s="3">
        <f t="shared" ca="1" si="5"/>
        <v>1.0570000000000002</v>
      </c>
      <c r="G6" s="3">
        <f t="shared" ca="1" si="6"/>
        <v>1002</v>
      </c>
      <c r="H6" s="3">
        <f t="shared" ca="1" si="7"/>
        <v>6</v>
      </c>
      <c r="I6" s="3">
        <f t="shared" ca="1" si="8"/>
        <v>1517</v>
      </c>
      <c r="J6" s="3">
        <f t="shared" ca="1" si="9"/>
        <v>27283</v>
      </c>
      <c r="K6" s="7">
        <f t="shared" ca="1" si="0"/>
        <v>0.93874253472309854</v>
      </c>
    </row>
    <row r="7" spans="1:11" x14ac:dyDescent="0.25">
      <c r="A7" s="3">
        <v>6</v>
      </c>
      <c r="B7" s="3">
        <f t="shared" si="1"/>
        <v>2</v>
      </c>
      <c r="C7" s="5">
        <f t="shared" si="2"/>
        <v>44055.6</v>
      </c>
      <c r="D7" s="6">
        <f t="shared" ca="1" si="3"/>
        <v>144.69999999999999</v>
      </c>
      <c r="E7" s="3">
        <f t="shared" ca="1" si="4"/>
        <v>4.9400000000000004</v>
      </c>
      <c r="F7" s="3">
        <f t="shared" ca="1" si="5"/>
        <v>0.49400000000000005</v>
      </c>
      <c r="G7" s="3">
        <f t="shared" ca="1" si="6"/>
        <v>1397</v>
      </c>
      <c r="H7" s="3">
        <f t="shared" ca="1" si="7"/>
        <v>4</v>
      </c>
      <c r="I7" s="3">
        <f t="shared" ca="1" si="8"/>
        <v>2491</v>
      </c>
      <c r="J7" s="3">
        <f t="shared" ca="1" si="9"/>
        <v>26309</v>
      </c>
      <c r="K7" s="7">
        <f t="shared" ca="1" si="0"/>
        <v>0.90272539563596821</v>
      </c>
    </row>
    <row r="8" spans="1:11" x14ac:dyDescent="0.25">
      <c r="A8" s="3">
        <v>7</v>
      </c>
      <c r="B8" s="3">
        <f t="shared" si="1"/>
        <v>3</v>
      </c>
      <c r="C8" s="5">
        <f t="shared" si="2"/>
        <v>44055.7</v>
      </c>
      <c r="D8" s="6">
        <f t="shared" ca="1" si="3"/>
        <v>172.4</v>
      </c>
      <c r="E8" s="3">
        <f t="shared" ca="1" si="4"/>
        <v>11.35</v>
      </c>
      <c r="F8" s="3">
        <f t="shared" ca="1" si="5"/>
        <v>1.135</v>
      </c>
      <c r="G8" s="3">
        <f t="shared" ca="1" si="6"/>
        <v>1610</v>
      </c>
      <c r="H8" s="3">
        <f t="shared" ca="1" si="7"/>
        <v>7</v>
      </c>
      <c r="I8" s="3">
        <f t="shared" ca="1" si="8"/>
        <v>1758</v>
      </c>
      <c r="J8" s="3">
        <f t="shared" ca="1" si="9"/>
        <v>27042</v>
      </c>
      <c r="K8" s="7">
        <f t="shared" ca="1" si="0"/>
        <v>0.93092484155082433</v>
      </c>
    </row>
    <row r="9" spans="1:11" x14ac:dyDescent="0.25">
      <c r="A9" s="3">
        <v>8</v>
      </c>
      <c r="B9" s="3">
        <f t="shared" si="1"/>
        <v>4</v>
      </c>
      <c r="C9" s="5">
        <f t="shared" si="2"/>
        <v>44055.8</v>
      </c>
      <c r="D9" s="6">
        <f t="shared" ca="1" si="3"/>
        <v>124.2</v>
      </c>
      <c r="E9" s="3">
        <f t="shared" ca="1" si="4"/>
        <v>1.61</v>
      </c>
      <c r="F9" s="3">
        <f t="shared" ca="1" si="5"/>
        <v>0.16100000000000003</v>
      </c>
      <c r="G9" s="3">
        <f t="shared" ca="1" si="6"/>
        <v>1225</v>
      </c>
      <c r="H9" s="3">
        <f t="shared" ca="1" si="7"/>
        <v>10</v>
      </c>
      <c r="I9" s="3">
        <f t="shared" ca="1" si="8"/>
        <v>2466</v>
      </c>
      <c r="J9" s="3">
        <f t="shared" ca="1" si="9"/>
        <v>26334</v>
      </c>
      <c r="K9" s="7">
        <f t="shared" ref="K9:K36" ca="1" si="10">((J9-I9)/J9)*((G9-H9)/G9)</f>
        <v>0.89895797006430744</v>
      </c>
    </row>
    <row r="10" spans="1:11" x14ac:dyDescent="0.25">
      <c r="A10" s="3">
        <v>9</v>
      </c>
      <c r="B10" s="3">
        <f t="shared" ref="B10:B36" si="11">MOD(A10,5)+1</f>
        <v>5</v>
      </c>
      <c r="C10" s="5">
        <f t="shared" ref="C10:C36" si="12">44055+A10*0.1</f>
        <v>44055.9</v>
      </c>
      <c r="D10" s="6">
        <f t="shared" ca="1" si="3"/>
        <v>125.6</v>
      </c>
      <c r="E10" s="3">
        <f t="shared" ca="1" si="4"/>
        <v>10.7</v>
      </c>
      <c r="F10" s="3">
        <f t="shared" ref="F10:F36" ca="1" si="13">E10*0.1</f>
        <v>1.07</v>
      </c>
      <c r="G10" s="3">
        <f t="shared" ref="G10:G36" ca="1" si="14">ROUNDDOWN((D10-E10)*10,0)</f>
        <v>1149</v>
      </c>
      <c r="H10" s="3">
        <f t="shared" ca="1" si="7"/>
        <v>3</v>
      </c>
      <c r="I10" s="3">
        <f t="shared" ca="1" si="8"/>
        <v>1632</v>
      </c>
      <c r="J10" s="3">
        <f t="shared" ref="J10:J36" ca="1" si="15">28800-I10</f>
        <v>27168</v>
      </c>
      <c r="K10" s="7">
        <f t="shared" ca="1" si="10"/>
        <v>0.93747520504848281</v>
      </c>
    </row>
    <row r="11" spans="1:11" x14ac:dyDescent="0.25">
      <c r="A11" s="3">
        <v>10</v>
      </c>
      <c r="B11" s="3">
        <f t="shared" si="11"/>
        <v>1</v>
      </c>
      <c r="C11" s="5">
        <f t="shared" si="12"/>
        <v>44056</v>
      </c>
      <c r="D11" s="6">
        <f t="shared" ca="1" si="3"/>
        <v>101.7</v>
      </c>
      <c r="E11" s="3">
        <f t="shared" ca="1" si="4"/>
        <v>6.65</v>
      </c>
      <c r="F11" s="3">
        <f t="shared" ca="1" si="13"/>
        <v>0.66500000000000004</v>
      </c>
      <c r="G11" s="3">
        <f t="shared" ca="1" si="14"/>
        <v>950</v>
      </c>
      <c r="H11" s="3">
        <f t="shared" ca="1" si="7"/>
        <v>4</v>
      </c>
      <c r="I11" s="3">
        <f t="shared" ca="1" si="8"/>
        <v>2298</v>
      </c>
      <c r="J11" s="3">
        <f t="shared" ca="1" si="15"/>
        <v>26502</v>
      </c>
      <c r="K11" s="7">
        <f t="shared" ca="1" si="10"/>
        <v>0.90944413331267948</v>
      </c>
    </row>
    <row r="12" spans="1:11" x14ac:dyDescent="0.25">
      <c r="A12" s="3">
        <v>11</v>
      </c>
      <c r="B12" s="3">
        <f t="shared" si="11"/>
        <v>2</v>
      </c>
      <c r="C12" s="5">
        <f t="shared" si="12"/>
        <v>44056.1</v>
      </c>
      <c r="D12" s="6">
        <f t="shared" ca="1" si="3"/>
        <v>192.5</v>
      </c>
      <c r="E12" s="3">
        <f t="shared" ca="1" si="4"/>
        <v>4.43</v>
      </c>
      <c r="F12" s="3">
        <f t="shared" ca="1" si="13"/>
        <v>0.443</v>
      </c>
      <c r="G12" s="3">
        <f t="shared" ca="1" si="14"/>
        <v>1880</v>
      </c>
      <c r="H12" s="3">
        <f t="shared" ca="1" si="7"/>
        <v>7</v>
      </c>
      <c r="I12" s="3">
        <f t="shared" ca="1" si="8"/>
        <v>1302</v>
      </c>
      <c r="J12" s="3">
        <f t="shared" ca="1" si="15"/>
        <v>27498</v>
      </c>
      <c r="K12" s="7">
        <f t="shared" ca="1" si="10"/>
        <v>0.94910399673167722</v>
      </c>
    </row>
    <row r="13" spans="1:11" x14ac:dyDescent="0.25">
      <c r="A13" s="3">
        <v>12</v>
      </c>
      <c r="B13" s="3">
        <f t="shared" si="11"/>
        <v>3</v>
      </c>
      <c r="C13" s="5">
        <f t="shared" si="12"/>
        <v>44056.2</v>
      </c>
      <c r="D13" s="6">
        <f t="shared" ca="1" si="3"/>
        <v>195.7</v>
      </c>
      <c r="E13" s="3">
        <f t="shared" ca="1" si="4"/>
        <v>4.17</v>
      </c>
      <c r="F13" s="3">
        <f t="shared" ca="1" si="13"/>
        <v>0.41700000000000004</v>
      </c>
      <c r="G13" s="3">
        <f t="shared" ca="1" si="14"/>
        <v>1915</v>
      </c>
      <c r="H13" s="3">
        <f t="shared" ca="1" si="7"/>
        <v>5</v>
      </c>
      <c r="I13" s="3">
        <f t="shared" ca="1" si="8"/>
        <v>2080</v>
      </c>
      <c r="J13" s="3">
        <f t="shared" ca="1" si="15"/>
        <v>26720</v>
      </c>
      <c r="K13" s="7">
        <f t="shared" ca="1" si="10"/>
        <v>0.91974797142008413</v>
      </c>
    </row>
    <row r="14" spans="1:11" x14ac:dyDescent="0.25">
      <c r="A14" s="3">
        <v>13</v>
      </c>
      <c r="B14" s="3">
        <f t="shared" si="11"/>
        <v>4</v>
      </c>
      <c r="C14" s="5">
        <f t="shared" si="12"/>
        <v>44056.3</v>
      </c>
      <c r="D14" s="6">
        <f t="shared" ca="1" si="3"/>
        <v>182.5</v>
      </c>
      <c r="E14" s="3">
        <f t="shared" ca="1" si="4"/>
        <v>9.43</v>
      </c>
      <c r="F14" s="3">
        <f t="shared" ca="1" si="13"/>
        <v>0.94300000000000006</v>
      </c>
      <c r="G14" s="3">
        <f t="shared" ca="1" si="14"/>
        <v>1730</v>
      </c>
      <c r="H14" s="3">
        <f t="shared" ca="1" si="7"/>
        <v>8</v>
      </c>
      <c r="I14" s="3">
        <f t="shared" ca="1" si="8"/>
        <v>1810</v>
      </c>
      <c r="J14" s="3">
        <f t="shared" ca="1" si="15"/>
        <v>26990</v>
      </c>
      <c r="K14" s="7">
        <f t="shared" ca="1" si="10"/>
        <v>0.92862396049061202</v>
      </c>
    </row>
    <row r="15" spans="1:11" x14ac:dyDescent="0.25">
      <c r="A15" s="3">
        <v>14</v>
      </c>
      <c r="B15" s="3">
        <f t="shared" si="11"/>
        <v>5</v>
      </c>
      <c r="C15" s="5">
        <f t="shared" si="12"/>
        <v>44056.4</v>
      </c>
      <c r="D15" s="6">
        <f t="shared" ca="1" si="3"/>
        <v>151</v>
      </c>
      <c r="E15" s="3">
        <f t="shared" ca="1" si="4"/>
        <v>14.35</v>
      </c>
      <c r="F15" s="3">
        <f t="shared" ca="1" si="13"/>
        <v>1.4350000000000001</v>
      </c>
      <c r="G15" s="3">
        <f t="shared" ca="1" si="14"/>
        <v>1366</v>
      </c>
      <c r="H15" s="3">
        <f t="shared" ca="1" si="7"/>
        <v>10</v>
      </c>
      <c r="I15" s="3">
        <f t="shared" ca="1" si="8"/>
        <v>2465</v>
      </c>
      <c r="J15" s="3">
        <f t="shared" ca="1" si="15"/>
        <v>26335</v>
      </c>
      <c r="K15" s="7">
        <f t="shared" ca="1" si="10"/>
        <v>0.89976290953284921</v>
      </c>
    </row>
    <row r="16" spans="1:11" x14ac:dyDescent="0.25">
      <c r="A16" s="3">
        <v>15</v>
      </c>
      <c r="B16" s="3">
        <f t="shared" si="11"/>
        <v>1</v>
      </c>
      <c r="C16" s="5">
        <f t="shared" si="12"/>
        <v>44056.5</v>
      </c>
      <c r="D16" s="6">
        <f t="shared" ca="1" si="3"/>
        <v>126</v>
      </c>
      <c r="E16" s="3">
        <f t="shared" ca="1" si="4"/>
        <v>9.14</v>
      </c>
      <c r="F16" s="3">
        <f t="shared" ca="1" si="13"/>
        <v>0.91400000000000015</v>
      </c>
      <c r="G16" s="3">
        <f t="shared" ca="1" si="14"/>
        <v>1168</v>
      </c>
      <c r="H16" s="3">
        <f t="shared" ca="1" si="7"/>
        <v>3</v>
      </c>
      <c r="I16" s="3">
        <f t="shared" ca="1" si="8"/>
        <v>2404</v>
      </c>
      <c r="J16" s="3">
        <f t="shared" ca="1" si="15"/>
        <v>26396</v>
      </c>
      <c r="K16" s="7">
        <f t="shared" ca="1" si="10"/>
        <v>0.90659102562239602</v>
      </c>
    </row>
    <row r="17" spans="1:11" x14ac:dyDescent="0.25">
      <c r="A17" s="3">
        <v>16</v>
      </c>
      <c r="B17" s="3">
        <f t="shared" si="11"/>
        <v>2</v>
      </c>
      <c r="C17" s="5">
        <f t="shared" si="12"/>
        <v>44056.6</v>
      </c>
      <c r="D17" s="6">
        <f t="shared" ca="1" si="3"/>
        <v>152.30000000000001</v>
      </c>
      <c r="E17" s="3">
        <f t="shared" ca="1" si="4"/>
        <v>16.23</v>
      </c>
      <c r="F17" s="3">
        <f t="shared" ca="1" si="13"/>
        <v>1.6230000000000002</v>
      </c>
      <c r="G17" s="3">
        <f t="shared" ca="1" si="14"/>
        <v>1360</v>
      </c>
      <c r="H17" s="3">
        <f t="shared" ca="1" si="7"/>
        <v>6</v>
      </c>
      <c r="I17" s="3">
        <f t="shared" ca="1" si="8"/>
        <v>1851</v>
      </c>
      <c r="J17" s="3">
        <f t="shared" ca="1" si="15"/>
        <v>26949</v>
      </c>
      <c r="K17" s="7">
        <f t="shared" ca="1" si="10"/>
        <v>0.9272059642069006</v>
      </c>
    </row>
    <row r="18" spans="1:11" x14ac:dyDescent="0.25">
      <c r="A18" s="3">
        <v>17</v>
      </c>
      <c r="B18" s="3">
        <f t="shared" si="11"/>
        <v>3</v>
      </c>
      <c r="C18" s="5">
        <f t="shared" si="12"/>
        <v>44056.7</v>
      </c>
      <c r="D18" s="6">
        <f t="shared" ca="1" si="3"/>
        <v>163.80000000000001</v>
      </c>
      <c r="E18" s="3">
        <f t="shared" ca="1" si="4"/>
        <v>10.65</v>
      </c>
      <c r="F18" s="3">
        <f t="shared" ca="1" si="13"/>
        <v>1.0650000000000002</v>
      </c>
      <c r="G18" s="3">
        <f t="shared" ca="1" si="14"/>
        <v>1531</v>
      </c>
      <c r="H18" s="3">
        <f t="shared" ca="1" si="7"/>
        <v>5</v>
      </c>
      <c r="I18" s="3">
        <f t="shared" ca="1" si="8"/>
        <v>1455</v>
      </c>
      <c r="J18" s="3">
        <f t="shared" ca="1" si="15"/>
        <v>27345</v>
      </c>
      <c r="K18" s="7">
        <f t="shared" ca="1" si="10"/>
        <v>0.94369893655099424</v>
      </c>
    </row>
    <row r="19" spans="1:11" x14ac:dyDescent="0.25">
      <c r="A19" s="3">
        <v>18</v>
      </c>
      <c r="B19" s="3">
        <f t="shared" si="11"/>
        <v>4</v>
      </c>
      <c r="C19" s="5">
        <f t="shared" si="12"/>
        <v>44056.800000000003</v>
      </c>
      <c r="D19" s="6">
        <f t="shared" ca="1" si="3"/>
        <v>139.69999999999999</v>
      </c>
      <c r="E19" s="3">
        <f t="shared" ca="1" si="4"/>
        <v>5.66</v>
      </c>
      <c r="F19" s="3">
        <f t="shared" ca="1" si="13"/>
        <v>0.56600000000000006</v>
      </c>
      <c r="G19" s="3">
        <f t="shared" ca="1" si="14"/>
        <v>1340</v>
      </c>
      <c r="H19" s="3">
        <f t="shared" ca="1" si="7"/>
        <v>6</v>
      </c>
      <c r="I19" s="3">
        <f t="shared" ca="1" si="8"/>
        <v>2415</v>
      </c>
      <c r="J19" s="3">
        <f t="shared" ca="1" si="15"/>
        <v>26385</v>
      </c>
      <c r="K19" s="7">
        <f t="shared" ca="1" si="10"/>
        <v>0.90440294264889309</v>
      </c>
    </row>
    <row r="20" spans="1:11" x14ac:dyDescent="0.25">
      <c r="A20" s="3">
        <v>19</v>
      </c>
      <c r="B20" s="3">
        <f t="shared" si="11"/>
        <v>5</v>
      </c>
      <c r="C20" s="5">
        <f t="shared" si="12"/>
        <v>44056.9</v>
      </c>
      <c r="D20" s="6">
        <f t="shared" ca="1" si="3"/>
        <v>181.3</v>
      </c>
      <c r="E20" s="3">
        <f t="shared" ca="1" si="4"/>
        <v>4.8899999999999997</v>
      </c>
      <c r="F20" s="3">
        <f t="shared" ca="1" si="13"/>
        <v>0.48899999999999999</v>
      </c>
      <c r="G20" s="3">
        <f t="shared" ca="1" si="14"/>
        <v>1764</v>
      </c>
      <c r="H20" s="3">
        <f t="shared" ca="1" si="7"/>
        <v>3</v>
      </c>
      <c r="I20" s="3">
        <f t="shared" ca="1" si="8"/>
        <v>2375</v>
      </c>
      <c r="J20" s="3">
        <f t="shared" ca="1" si="15"/>
        <v>26425</v>
      </c>
      <c r="K20" s="7">
        <f t="shared" ca="1" si="10"/>
        <v>0.90857516137959449</v>
      </c>
    </row>
    <row r="21" spans="1:11" x14ac:dyDescent="0.25">
      <c r="A21" s="3">
        <v>20</v>
      </c>
      <c r="B21" s="3">
        <f t="shared" si="11"/>
        <v>1</v>
      </c>
      <c r="C21" s="5">
        <f t="shared" si="12"/>
        <v>44057</v>
      </c>
      <c r="D21" s="6">
        <f t="shared" ca="1" si="3"/>
        <v>182.9</v>
      </c>
      <c r="E21" s="3">
        <f t="shared" ca="1" si="4"/>
        <v>5.38</v>
      </c>
      <c r="F21" s="3">
        <f t="shared" ca="1" si="13"/>
        <v>0.53800000000000003</v>
      </c>
      <c r="G21" s="3">
        <f t="shared" ca="1" si="14"/>
        <v>1775</v>
      </c>
      <c r="H21" s="3">
        <f t="shared" ca="1" si="7"/>
        <v>6</v>
      </c>
      <c r="I21" s="3">
        <f t="shared" ca="1" si="8"/>
        <v>2466</v>
      </c>
      <c r="J21" s="3">
        <f t="shared" ca="1" si="15"/>
        <v>26334</v>
      </c>
      <c r="K21" s="7">
        <f t="shared" ca="1" si="10"/>
        <v>0.90329305979417185</v>
      </c>
    </row>
    <row r="22" spans="1:11" x14ac:dyDescent="0.25">
      <c r="A22" s="3">
        <v>21</v>
      </c>
      <c r="B22" s="3">
        <f t="shared" si="11"/>
        <v>2</v>
      </c>
      <c r="C22" s="5">
        <f t="shared" si="12"/>
        <v>44057.1</v>
      </c>
      <c r="D22" s="6">
        <f t="shared" ca="1" si="3"/>
        <v>137</v>
      </c>
      <c r="E22" s="3">
        <f t="shared" ca="1" si="4"/>
        <v>10.11</v>
      </c>
      <c r="F22" s="3">
        <f t="shared" ca="1" si="13"/>
        <v>1.0109999999999999</v>
      </c>
      <c r="G22" s="3">
        <f t="shared" ca="1" si="14"/>
        <v>1268</v>
      </c>
      <c r="H22" s="3">
        <f t="shared" ca="1" si="7"/>
        <v>6</v>
      </c>
      <c r="I22" s="3">
        <f t="shared" ca="1" si="8"/>
        <v>2273</v>
      </c>
      <c r="J22" s="3">
        <f t="shared" ca="1" si="15"/>
        <v>26527</v>
      </c>
      <c r="K22" s="7">
        <f t="shared" ca="1" si="10"/>
        <v>0.90998731249239662</v>
      </c>
    </row>
    <row r="23" spans="1:11" x14ac:dyDescent="0.25">
      <c r="A23" s="3">
        <v>22</v>
      </c>
      <c r="B23" s="3">
        <f t="shared" si="11"/>
        <v>3</v>
      </c>
      <c r="C23" s="5">
        <f t="shared" si="12"/>
        <v>44057.2</v>
      </c>
      <c r="D23" s="6">
        <f t="shared" ca="1" si="3"/>
        <v>138.80000000000001</v>
      </c>
      <c r="E23" s="3">
        <f t="shared" ca="1" si="4"/>
        <v>18.53</v>
      </c>
      <c r="F23" s="3">
        <f t="shared" ca="1" si="13"/>
        <v>1.8530000000000002</v>
      </c>
      <c r="G23" s="3">
        <f t="shared" ca="1" si="14"/>
        <v>1202</v>
      </c>
      <c r="H23" s="3">
        <f t="shared" ca="1" si="7"/>
        <v>7</v>
      </c>
      <c r="I23" s="3">
        <f t="shared" ca="1" si="8"/>
        <v>1994</v>
      </c>
      <c r="J23" s="3">
        <f t="shared" ca="1" si="15"/>
        <v>26806</v>
      </c>
      <c r="K23" s="7">
        <f t="shared" ca="1" si="10"/>
        <v>0.92022323956329843</v>
      </c>
    </row>
    <row r="24" spans="1:11" x14ac:dyDescent="0.25">
      <c r="A24" s="3">
        <v>23</v>
      </c>
      <c r="B24" s="3">
        <f t="shared" si="11"/>
        <v>4</v>
      </c>
      <c r="C24" s="5">
        <f t="shared" si="12"/>
        <v>44057.3</v>
      </c>
      <c r="D24" s="6">
        <f t="shared" ca="1" si="3"/>
        <v>154.19999999999999</v>
      </c>
      <c r="E24" s="3">
        <f t="shared" ca="1" si="4"/>
        <v>18.11</v>
      </c>
      <c r="F24" s="3">
        <f t="shared" ca="1" si="13"/>
        <v>1.8109999999999999</v>
      </c>
      <c r="G24" s="3">
        <f t="shared" ca="1" si="14"/>
        <v>1360</v>
      </c>
      <c r="H24" s="3">
        <f t="shared" ca="1" si="7"/>
        <v>9</v>
      </c>
      <c r="I24" s="3">
        <f t="shared" ca="1" si="8"/>
        <v>2076</v>
      </c>
      <c r="J24" s="3">
        <f t="shared" ca="1" si="15"/>
        <v>26724</v>
      </c>
      <c r="K24" s="7">
        <f t="shared" ca="1" si="10"/>
        <v>0.91621344990623099</v>
      </c>
    </row>
    <row r="25" spans="1:11" x14ac:dyDescent="0.25">
      <c r="A25" s="3">
        <v>24</v>
      </c>
      <c r="B25" s="3">
        <f t="shared" si="11"/>
        <v>5</v>
      </c>
      <c r="C25" s="5">
        <f t="shared" si="12"/>
        <v>44057.4</v>
      </c>
      <c r="D25" s="6">
        <f t="shared" ca="1" si="3"/>
        <v>164.5</v>
      </c>
      <c r="E25" s="3">
        <f t="shared" ca="1" si="4"/>
        <v>19.2</v>
      </c>
      <c r="F25" s="3">
        <f t="shared" ca="1" si="13"/>
        <v>1.92</v>
      </c>
      <c r="G25" s="3">
        <f t="shared" ca="1" si="14"/>
        <v>1453</v>
      </c>
      <c r="H25" s="3">
        <f t="shared" ca="1" si="7"/>
        <v>10</v>
      </c>
      <c r="I25" s="3">
        <f t="shared" ca="1" si="8"/>
        <v>2411</v>
      </c>
      <c r="J25" s="3">
        <f t="shared" ca="1" si="15"/>
        <v>26389</v>
      </c>
      <c r="K25" s="7">
        <f t="shared" ca="1" si="10"/>
        <v>0.90238265610316415</v>
      </c>
    </row>
    <row r="26" spans="1:11" x14ac:dyDescent="0.25">
      <c r="A26" s="3">
        <v>25</v>
      </c>
      <c r="B26" s="3">
        <f t="shared" si="11"/>
        <v>1</v>
      </c>
      <c r="C26" s="5">
        <f t="shared" si="12"/>
        <v>44057.5</v>
      </c>
      <c r="D26" s="6">
        <f t="shared" ca="1" si="3"/>
        <v>119.1</v>
      </c>
      <c r="E26" s="3">
        <f t="shared" ca="1" si="4"/>
        <v>18.98</v>
      </c>
      <c r="F26" s="3">
        <f t="shared" ca="1" si="13"/>
        <v>1.8980000000000001</v>
      </c>
      <c r="G26" s="3">
        <f t="shared" ca="1" si="14"/>
        <v>1001</v>
      </c>
      <c r="H26" s="3">
        <f t="shared" ca="1" si="7"/>
        <v>3</v>
      </c>
      <c r="I26" s="3">
        <f t="shared" ca="1" si="8"/>
        <v>1654</v>
      </c>
      <c r="J26" s="3">
        <f t="shared" ca="1" si="15"/>
        <v>27146</v>
      </c>
      <c r="K26" s="7">
        <f t="shared" ca="1" si="10"/>
        <v>0.93625581668018854</v>
      </c>
    </row>
    <row r="27" spans="1:11" x14ac:dyDescent="0.25">
      <c r="A27" s="3">
        <v>26</v>
      </c>
      <c r="B27" s="3">
        <f t="shared" si="11"/>
        <v>2</v>
      </c>
      <c r="C27" s="5">
        <f t="shared" si="12"/>
        <v>44057.599999999999</v>
      </c>
      <c r="D27" s="6">
        <f t="shared" ca="1" si="3"/>
        <v>120</v>
      </c>
      <c r="E27" s="3">
        <f t="shared" ca="1" si="4"/>
        <v>12.83</v>
      </c>
      <c r="F27" s="3">
        <f t="shared" ca="1" si="13"/>
        <v>1.2830000000000001</v>
      </c>
      <c r="G27" s="3">
        <f t="shared" ca="1" si="14"/>
        <v>1071</v>
      </c>
      <c r="H27" s="3">
        <f t="shared" ca="1" si="7"/>
        <v>4</v>
      </c>
      <c r="I27" s="3">
        <f t="shared" ca="1" si="8"/>
        <v>1887</v>
      </c>
      <c r="J27" s="3">
        <f t="shared" ca="1" si="15"/>
        <v>26913</v>
      </c>
      <c r="K27" s="7">
        <f t="shared" ca="1" si="10"/>
        <v>0.92641222505425458</v>
      </c>
    </row>
    <row r="28" spans="1:11" x14ac:dyDescent="0.25">
      <c r="A28" s="3">
        <v>27</v>
      </c>
      <c r="B28" s="3">
        <f t="shared" si="11"/>
        <v>3</v>
      </c>
      <c r="C28" s="5">
        <f t="shared" si="12"/>
        <v>44057.7</v>
      </c>
      <c r="D28" s="6">
        <f t="shared" ca="1" si="3"/>
        <v>195</v>
      </c>
      <c r="E28" s="3">
        <f t="shared" ca="1" si="4"/>
        <v>14.36</v>
      </c>
      <c r="F28" s="3">
        <f t="shared" ca="1" si="13"/>
        <v>1.4359999999999999</v>
      </c>
      <c r="G28" s="3">
        <f t="shared" ca="1" si="14"/>
        <v>1806</v>
      </c>
      <c r="H28" s="3">
        <f t="shared" ca="1" si="7"/>
        <v>5</v>
      </c>
      <c r="I28" s="3">
        <f t="shared" ca="1" si="8"/>
        <v>1859</v>
      </c>
      <c r="J28" s="3">
        <f t="shared" ca="1" si="15"/>
        <v>26941</v>
      </c>
      <c r="K28" s="7">
        <f t="shared" ca="1" si="10"/>
        <v>0.92841985252791637</v>
      </c>
    </row>
    <row r="29" spans="1:11" x14ac:dyDescent="0.25">
      <c r="A29" s="3">
        <v>28</v>
      </c>
      <c r="B29" s="3">
        <f t="shared" si="11"/>
        <v>4</v>
      </c>
      <c r="C29" s="5">
        <f t="shared" si="12"/>
        <v>44057.8</v>
      </c>
      <c r="D29" s="6">
        <f t="shared" ca="1" si="3"/>
        <v>97.7</v>
      </c>
      <c r="E29" s="3">
        <f t="shared" ca="1" si="4"/>
        <v>8.09</v>
      </c>
      <c r="F29" s="3">
        <f t="shared" ca="1" si="13"/>
        <v>0.80900000000000005</v>
      </c>
      <c r="G29" s="3">
        <f t="shared" ca="1" si="14"/>
        <v>896</v>
      </c>
      <c r="H29" s="3">
        <f t="shared" ca="1" si="7"/>
        <v>4</v>
      </c>
      <c r="I29" s="3">
        <f t="shared" ca="1" si="8"/>
        <v>1783</v>
      </c>
      <c r="J29" s="3">
        <f t="shared" ca="1" si="15"/>
        <v>27017</v>
      </c>
      <c r="K29" s="7">
        <f t="shared" ca="1" si="10"/>
        <v>0.92983485265890786</v>
      </c>
    </row>
    <row r="30" spans="1:11" x14ac:dyDescent="0.25">
      <c r="A30" s="3">
        <v>29</v>
      </c>
      <c r="B30" s="3">
        <f t="shared" si="11"/>
        <v>5</v>
      </c>
      <c r="C30" s="5">
        <f t="shared" si="12"/>
        <v>44057.9</v>
      </c>
      <c r="D30" s="6">
        <f t="shared" ca="1" si="3"/>
        <v>184</v>
      </c>
      <c r="E30" s="3">
        <f t="shared" ca="1" si="4"/>
        <v>2.78</v>
      </c>
      <c r="F30" s="3">
        <f t="shared" ca="1" si="13"/>
        <v>0.27799999999999997</v>
      </c>
      <c r="G30" s="3">
        <f t="shared" ca="1" si="14"/>
        <v>1812</v>
      </c>
      <c r="H30" s="3">
        <f t="shared" ca="1" si="7"/>
        <v>4</v>
      </c>
      <c r="I30" s="3">
        <f t="shared" ca="1" si="8"/>
        <v>1193</v>
      </c>
      <c r="J30" s="3">
        <f t="shared" ca="1" si="15"/>
        <v>27607</v>
      </c>
      <c r="K30" s="7">
        <f t="shared" ca="1" si="10"/>
        <v>0.95467421122278306</v>
      </c>
    </row>
    <row r="31" spans="1:11" x14ac:dyDescent="0.25">
      <c r="A31" s="3">
        <v>30</v>
      </c>
      <c r="B31" s="3">
        <f t="shared" si="11"/>
        <v>1</v>
      </c>
      <c r="C31" s="5">
        <f t="shared" si="12"/>
        <v>44058</v>
      </c>
      <c r="D31" s="6">
        <f t="shared" ca="1" si="3"/>
        <v>137.30000000000001</v>
      </c>
      <c r="E31" s="3">
        <f t="shared" ca="1" si="4"/>
        <v>16.600000000000001</v>
      </c>
      <c r="F31" s="3">
        <f t="shared" ca="1" si="13"/>
        <v>1.6600000000000001</v>
      </c>
      <c r="G31" s="3">
        <f t="shared" ca="1" si="14"/>
        <v>1207</v>
      </c>
      <c r="H31" s="3">
        <f t="shared" ca="1" si="7"/>
        <v>9</v>
      </c>
      <c r="I31" s="3">
        <f t="shared" ca="1" si="8"/>
        <v>1940</v>
      </c>
      <c r="J31" s="3">
        <f t="shared" ca="1" si="15"/>
        <v>26860</v>
      </c>
      <c r="K31" s="7">
        <f t="shared" ca="1" si="10"/>
        <v>0.92085569348815943</v>
      </c>
    </row>
    <row r="32" spans="1:11" x14ac:dyDescent="0.25">
      <c r="A32" s="3">
        <v>31</v>
      </c>
      <c r="B32" s="3">
        <f t="shared" si="11"/>
        <v>2</v>
      </c>
      <c r="C32" s="5">
        <f t="shared" si="12"/>
        <v>44058.1</v>
      </c>
      <c r="D32" s="6">
        <f t="shared" ca="1" si="3"/>
        <v>138.4</v>
      </c>
      <c r="E32" s="3">
        <f t="shared" ca="1" si="4"/>
        <v>9.99</v>
      </c>
      <c r="F32" s="3">
        <f t="shared" ca="1" si="13"/>
        <v>0.99900000000000011</v>
      </c>
      <c r="G32" s="3">
        <f t="shared" ca="1" si="14"/>
        <v>1284</v>
      </c>
      <c r="H32" s="3">
        <f t="shared" ca="1" si="7"/>
        <v>10</v>
      </c>
      <c r="I32" s="3">
        <f t="shared" ca="1" si="8"/>
        <v>1964</v>
      </c>
      <c r="J32" s="3">
        <f t="shared" ca="1" si="15"/>
        <v>26836</v>
      </c>
      <c r="K32" s="7">
        <f t="shared" ca="1" si="10"/>
        <v>0.91959654325871842</v>
      </c>
    </row>
    <row r="33" spans="1:11" x14ac:dyDescent="0.25">
      <c r="A33" s="3">
        <v>32</v>
      </c>
      <c r="B33" s="3">
        <f t="shared" si="11"/>
        <v>3</v>
      </c>
      <c r="C33" s="5">
        <f t="shared" si="12"/>
        <v>44058.2</v>
      </c>
      <c r="D33" s="6">
        <f t="shared" ca="1" si="3"/>
        <v>133.4</v>
      </c>
      <c r="E33" s="3">
        <f t="shared" ca="1" si="4"/>
        <v>12.04</v>
      </c>
      <c r="F33" s="3">
        <f t="shared" ca="1" si="13"/>
        <v>1.204</v>
      </c>
      <c r="G33" s="3">
        <f t="shared" ca="1" si="14"/>
        <v>1213</v>
      </c>
      <c r="H33" s="3">
        <f t="shared" ca="1" si="7"/>
        <v>10</v>
      </c>
      <c r="I33" s="3">
        <f t="shared" ca="1" si="8"/>
        <v>2458</v>
      </c>
      <c r="J33" s="3">
        <f t="shared" ca="1" si="15"/>
        <v>26342</v>
      </c>
      <c r="K33" s="7">
        <f t="shared" ca="1" si="10"/>
        <v>0.89921417328522157</v>
      </c>
    </row>
    <row r="34" spans="1:11" x14ac:dyDescent="0.25">
      <c r="A34" s="3">
        <v>33</v>
      </c>
      <c r="B34" s="3">
        <f t="shared" si="11"/>
        <v>4</v>
      </c>
      <c r="C34" s="5">
        <f t="shared" si="12"/>
        <v>44058.3</v>
      </c>
      <c r="D34" s="6">
        <f t="shared" ca="1" si="3"/>
        <v>168.5</v>
      </c>
      <c r="E34" s="3">
        <f t="shared" ca="1" si="4"/>
        <v>6.15</v>
      </c>
      <c r="F34" s="3">
        <f t="shared" ca="1" si="13"/>
        <v>0.6150000000000001</v>
      </c>
      <c r="G34" s="3">
        <f t="shared" ca="1" si="14"/>
        <v>1623</v>
      </c>
      <c r="H34" s="3">
        <f t="shared" ca="1" si="7"/>
        <v>6</v>
      </c>
      <c r="I34" s="3">
        <f t="shared" ca="1" si="8"/>
        <v>2133</v>
      </c>
      <c r="J34" s="3">
        <f t="shared" ca="1" si="15"/>
        <v>26667</v>
      </c>
      <c r="K34" s="7">
        <f t="shared" ca="1" si="10"/>
        <v>0.91661234086699606</v>
      </c>
    </row>
    <row r="35" spans="1:11" x14ac:dyDescent="0.25">
      <c r="A35" s="3">
        <v>34</v>
      </c>
      <c r="B35" s="3">
        <f t="shared" si="11"/>
        <v>5</v>
      </c>
      <c r="C35" s="5">
        <f t="shared" si="12"/>
        <v>44058.400000000001</v>
      </c>
      <c r="D35" s="6">
        <f t="shared" ca="1" si="3"/>
        <v>152.1</v>
      </c>
      <c r="E35" s="3">
        <f t="shared" ca="1" si="4"/>
        <v>15.14</v>
      </c>
      <c r="F35" s="3">
        <f t="shared" ca="1" si="13"/>
        <v>1.5140000000000002</v>
      </c>
      <c r="G35" s="3">
        <f t="shared" ca="1" si="14"/>
        <v>1369</v>
      </c>
      <c r="H35" s="3">
        <f t="shared" ca="1" si="7"/>
        <v>7</v>
      </c>
      <c r="I35" s="3">
        <f t="shared" ca="1" si="8"/>
        <v>1423</v>
      </c>
      <c r="J35" s="3">
        <f t="shared" ca="1" si="15"/>
        <v>27377</v>
      </c>
      <c r="K35" s="7">
        <f t="shared" ca="1" si="10"/>
        <v>0.94317461568527516</v>
      </c>
    </row>
    <row r="36" spans="1:11" x14ac:dyDescent="0.25">
      <c r="A36" s="3">
        <v>35</v>
      </c>
      <c r="B36" s="3">
        <f t="shared" si="11"/>
        <v>1</v>
      </c>
      <c r="C36" s="5">
        <f t="shared" si="12"/>
        <v>44058.5</v>
      </c>
      <c r="D36" s="6">
        <f t="shared" ca="1" si="3"/>
        <v>136.4</v>
      </c>
      <c r="E36" s="3">
        <f t="shared" ca="1" si="4"/>
        <v>4.33</v>
      </c>
      <c r="F36" s="3">
        <f t="shared" ca="1" si="13"/>
        <v>0.43300000000000005</v>
      </c>
      <c r="G36" s="3">
        <f t="shared" ca="1" si="14"/>
        <v>1320</v>
      </c>
      <c r="H36" s="3">
        <f t="shared" ca="1" si="7"/>
        <v>9</v>
      </c>
      <c r="I36" s="3">
        <f t="shared" ca="1" si="8"/>
        <v>2348</v>
      </c>
      <c r="J36" s="3">
        <f t="shared" ca="1" si="15"/>
        <v>26452</v>
      </c>
      <c r="K36" s="7">
        <f t="shared" ca="1" si="10"/>
        <v>0.90502247638948075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sergey.levitskiy</dc:creator>
  <cp:lastModifiedBy>sergey.levitskiy</cp:lastModifiedBy>
  <dcterms:created xsi:type="dcterms:W3CDTF">2021-01-20T09:42:57Z</dcterms:created>
  <dcterms:modified xsi:type="dcterms:W3CDTF">2021-01-20T13:13:47Z</dcterms:modified>
</cp:coreProperties>
</file>