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28095" windowHeight="122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J165" i="1"/>
  <c r="J164"/>
  <c r="J163"/>
  <c r="J162"/>
  <c r="J140"/>
  <c r="J152"/>
  <c r="J151"/>
  <c r="J150"/>
  <c r="J149"/>
  <c r="J148"/>
  <c r="J147"/>
  <c r="J146"/>
  <c r="J145"/>
  <c r="J144"/>
  <c r="J143"/>
  <c r="J142"/>
  <c r="J141"/>
  <c r="K164"/>
  <c r="L164" s="1"/>
  <c r="K163"/>
  <c r="L163" s="1"/>
  <c r="J7"/>
  <c r="J8"/>
  <c r="K8" s="1"/>
  <c r="L8" s="1"/>
  <c r="J9"/>
  <c r="K9" s="1"/>
  <c r="L9" s="1"/>
  <c r="J10"/>
  <c r="K10" s="1"/>
  <c r="L10" s="1"/>
  <c r="J11"/>
  <c r="K11" s="1"/>
  <c r="L11" s="1"/>
  <c r="J12"/>
  <c r="K12" s="1"/>
  <c r="L12" s="1"/>
  <c r="J13"/>
  <c r="K13" s="1"/>
  <c r="L13" s="1"/>
  <c r="J14"/>
  <c r="K14" s="1"/>
  <c r="L14" s="1"/>
  <c r="J15"/>
  <c r="K15" s="1"/>
  <c r="L15" s="1"/>
  <c r="J16"/>
  <c r="K16" s="1"/>
  <c r="L16" s="1"/>
  <c r="J17"/>
  <c r="J21" s="1"/>
  <c r="J6"/>
  <c r="K165" l="1"/>
  <c r="L165" s="1"/>
  <c r="K6"/>
  <c r="L6" s="1"/>
  <c r="K7"/>
  <c r="L7" s="1"/>
  <c r="J26"/>
  <c r="J22"/>
  <c r="J29"/>
  <c r="J27"/>
  <c r="J23"/>
  <c r="J19"/>
  <c r="K17"/>
  <c r="L17" s="1"/>
  <c r="J28"/>
  <c r="J24"/>
  <c r="J20"/>
  <c r="K21" s="1"/>
  <c r="L21" s="1"/>
  <c r="J18"/>
  <c r="J25"/>
  <c r="K20" l="1"/>
  <c r="L20" s="1"/>
  <c r="J34"/>
  <c r="J38"/>
  <c r="J30"/>
  <c r="J33"/>
  <c r="J37"/>
  <c r="J41"/>
  <c r="K29"/>
  <c r="L29" s="1"/>
  <c r="J32"/>
  <c r="J36"/>
  <c r="J40"/>
  <c r="J31"/>
  <c r="J35"/>
  <c r="J39"/>
  <c r="K18"/>
  <c r="L18" s="1"/>
  <c r="K27"/>
  <c r="L27" s="1"/>
  <c r="K25"/>
  <c r="L25" s="1"/>
  <c r="K28"/>
  <c r="L28" s="1"/>
  <c r="K23"/>
  <c r="L23" s="1"/>
  <c r="K26"/>
  <c r="L26" s="1"/>
  <c r="K24"/>
  <c r="L24" s="1"/>
  <c r="K19"/>
  <c r="L19" s="1"/>
  <c r="K22"/>
  <c r="L22" s="1"/>
  <c r="K40" l="1"/>
  <c r="L40" s="1"/>
  <c r="J46"/>
  <c r="J50"/>
  <c r="J42"/>
  <c r="J45"/>
  <c r="J49"/>
  <c r="J53"/>
  <c r="K41"/>
  <c r="L41" s="1"/>
  <c r="J44"/>
  <c r="J48"/>
  <c r="J52"/>
  <c r="J43"/>
  <c r="J47"/>
  <c r="J51"/>
  <c r="K30"/>
  <c r="L30" s="1"/>
  <c r="K31"/>
  <c r="L31" s="1"/>
  <c r="K35"/>
  <c r="L35" s="1"/>
  <c r="K32"/>
  <c r="L32" s="1"/>
  <c r="K33"/>
  <c r="L33" s="1"/>
  <c r="K34"/>
  <c r="L34" s="1"/>
  <c r="K39"/>
  <c r="L39" s="1"/>
  <c r="K36"/>
  <c r="L36" s="1"/>
  <c r="K37"/>
  <c r="L37" s="1"/>
  <c r="K38"/>
  <c r="L38" s="1"/>
  <c r="K52" l="1"/>
  <c r="L52" s="1"/>
  <c r="K42"/>
  <c r="L42" s="1"/>
  <c r="K43"/>
  <c r="L43" s="1"/>
  <c r="K45"/>
  <c r="L45" s="1"/>
  <c r="K47"/>
  <c r="L47" s="1"/>
  <c r="K44"/>
  <c r="L44" s="1"/>
  <c r="K49"/>
  <c r="L49" s="1"/>
  <c r="K46"/>
  <c r="L46" s="1"/>
  <c r="K51"/>
  <c r="L51" s="1"/>
  <c r="K48"/>
  <c r="L48" s="1"/>
  <c r="J65"/>
  <c r="J57"/>
  <c r="J61"/>
  <c r="J54"/>
  <c r="J56"/>
  <c r="J60"/>
  <c r="J64"/>
  <c r="K53"/>
  <c r="L53" s="1"/>
  <c r="J55"/>
  <c r="J59"/>
  <c r="J63"/>
  <c r="J58"/>
  <c r="J62"/>
  <c r="K50"/>
  <c r="L50" s="1"/>
  <c r="K56" l="1"/>
  <c r="L56" s="1"/>
  <c r="K58"/>
  <c r="L58" s="1"/>
  <c r="J70"/>
  <c r="J74"/>
  <c r="J69"/>
  <c r="J73"/>
  <c r="J77"/>
  <c r="K65"/>
  <c r="L65" s="1"/>
  <c r="J68"/>
  <c r="J72"/>
  <c r="J76"/>
  <c r="J67"/>
  <c r="J71"/>
  <c r="J75"/>
  <c r="J66"/>
  <c r="K62"/>
  <c r="L62" s="1"/>
  <c r="K55"/>
  <c r="L55" s="1"/>
  <c r="K60"/>
  <c r="L60" s="1"/>
  <c r="K57"/>
  <c r="L57" s="1"/>
  <c r="K59"/>
  <c r="L59" s="1"/>
  <c r="K64"/>
  <c r="L64" s="1"/>
  <c r="K61"/>
  <c r="L61" s="1"/>
  <c r="K63"/>
  <c r="L63" s="1"/>
  <c r="K54"/>
  <c r="L54" s="1"/>
  <c r="K74" l="1"/>
  <c r="L74" s="1"/>
  <c r="K75"/>
  <c r="L75" s="1"/>
  <c r="K72"/>
  <c r="L72" s="1"/>
  <c r="J82"/>
  <c r="J86"/>
  <c r="J78"/>
  <c r="J81"/>
  <c r="J85"/>
  <c r="J89"/>
  <c r="K77"/>
  <c r="L77" s="1"/>
  <c r="J80"/>
  <c r="J84"/>
  <c r="J88"/>
  <c r="J79"/>
  <c r="J83"/>
  <c r="J87"/>
  <c r="K70"/>
  <c r="L70" s="1"/>
  <c r="K76"/>
  <c r="L76" s="1"/>
  <c r="K66"/>
  <c r="L66" s="1"/>
  <c r="K67"/>
  <c r="L67" s="1"/>
  <c r="K69"/>
  <c r="L69" s="1"/>
  <c r="K71"/>
  <c r="L71" s="1"/>
  <c r="K68"/>
  <c r="L68" s="1"/>
  <c r="K73"/>
  <c r="L73" s="1"/>
  <c r="K78" l="1"/>
  <c r="L78" s="1"/>
  <c r="K88"/>
  <c r="L88" s="1"/>
  <c r="J94"/>
  <c r="J98"/>
  <c r="J90"/>
  <c r="J93"/>
  <c r="J97"/>
  <c r="J101"/>
  <c r="K89"/>
  <c r="L89" s="1"/>
  <c r="J92"/>
  <c r="J96"/>
  <c r="J100"/>
  <c r="J91"/>
  <c r="J95"/>
  <c r="J99"/>
  <c r="K86"/>
  <c r="L86" s="1"/>
  <c r="K83"/>
  <c r="L83" s="1"/>
  <c r="K79"/>
  <c r="L79" s="1"/>
  <c r="K80"/>
  <c r="L80" s="1"/>
  <c r="K81"/>
  <c r="L81" s="1"/>
  <c r="K87"/>
  <c r="L87" s="1"/>
  <c r="K84"/>
  <c r="L84" s="1"/>
  <c r="K85"/>
  <c r="L85" s="1"/>
  <c r="K82"/>
  <c r="L82" s="1"/>
  <c r="K99" l="1"/>
  <c r="L99" s="1"/>
  <c r="K94"/>
  <c r="L94" s="1"/>
  <c r="K100"/>
  <c r="L100" s="1"/>
  <c r="K95"/>
  <c r="L95" s="1"/>
  <c r="K92"/>
  <c r="L92" s="1"/>
  <c r="K93"/>
  <c r="L93" s="1"/>
  <c r="K96"/>
  <c r="L96" s="1"/>
  <c r="K97"/>
  <c r="L97" s="1"/>
  <c r="J106"/>
  <c r="J110"/>
  <c r="J102"/>
  <c r="J105"/>
  <c r="J109"/>
  <c r="J113"/>
  <c r="K101"/>
  <c r="L101" s="1"/>
  <c r="J104"/>
  <c r="J108"/>
  <c r="J112"/>
  <c r="J103"/>
  <c r="J107"/>
  <c r="J111"/>
  <c r="K98"/>
  <c r="L98" s="1"/>
  <c r="K91"/>
  <c r="L91" s="1"/>
  <c r="K90"/>
  <c r="L90" s="1"/>
  <c r="J118" l="1"/>
  <c r="J122"/>
  <c r="J114"/>
  <c r="J117"/>
  <c r="J121"/>
  <c r="J125"/>
  <c r="K113"/>
  <c r="L113" s="1"/>
  <c r="J116"/>
  <c r="J120"/>
  <c r="J124"/>
  <c r="J115"/>
  <c r="J119"/>
  <c r="J123"/>
  <c r="K112"/>
  <c r="L112" s="1"/>
  <c r="K107"/>
  <c r="L107" s="1"/>
  <c r="K104"/>
  <c r="L104" s="1"/>
  <c r="K109"/>
  <c r="L109" s="1"/>
  <c r="K106"/>
  <c r="L106" s="1"/>
  <c r="K108"/>
  <c r="L108" s="1"/>
  <c r="K102"/>
  <c r="L102" s="1"/>
  <c r="K111"/>
  <c r="L111" s="1"/>
  <c r="K110"/>
  <c r="L110" s="1"/>
  <c r="K103"/>
  <c r="L103" s="1"/>
  <c r="K105"/>
  <c r="L105" s="1"/>
  <c r="K115" l="1"/>
  <c r="L115" s="1"/>
  <c r="K114"/>
  <c r="L114" s="1"/>
  <c r="K119"/>
  <c r="L119" s="1"/>
  <c r="K116"/>
  <c r="L116" s="1"/>
  <c r="K117"/>
  <c r="L117" s="1"/>
  <c r="K123"/>
  <c r="L123" s="1"/>
  <c r="K118"/>
  <c r="L118" s="1"/>
  <c r="K120"/>
  <c r="L120" s="1"/>
  <c r="K121"/>
  <c r="L121" s="1"/>
  <c r="K124"/>
  <c r="L124" s="1"/>
  <c r="J130"/>
  <c r="J134"/>
  <c r="J126"/>
  <c r="J129"/>
  <c r="J133"/>
  <c r="J137"/>
  <c r="K125"/>
  <c r="L125" s="1"/>
  <c r="J128"/>
  <c r="J132"/>
  <c r="J136"/>
  <c r="J127"/>
  <c r="J131"/>
  <c r="J135"/>
  <c r="K122"/>
  <c r="L122" s="1"/>
  <c r="K132" l="1"/>
  <c r="L132" s="1"/>
  <c r="J138"/>
  <c r="K137"/>
  <c r="L137" s="1"/>
  <c r="J139"/>
  <c r="K131"/>
  <c r="L131" s="1"/>
  <c r="K128"/>
  <c r="L128" s="1"/>
  <c r="K129"/>
  <c r="L129" s="1"/>
  <c r="K135"/>
  <c r="L135" s="1"/>
  <c r="K133"/>
  <c r="L133" s="1"/>
  <c r="K130"/>
  <c r="L130" s="1"/>
  <c r="K136"/>
  <c r="L136" s="1"/>
  <c r="K134"/>
  <c r="L134" s="1"/>
  <c r="K127"/>
  <c r="L127" s="1"/>
  <c r="K126"/>
  <c r="L126" s="1"/>
  <c r="K138" l="1"/>
  <c r="L138" s="1"/>
  <c r="K140"/>
  <c r="L140" s="1"/>
  <c r="K148"/>
  <c r="L148" s="1"/>
  <c r="J154"/>
  <c r="J158"/>
  <c r="J153"/>
  <c r="J157"/>
  <c r="J161"/>
  <c r="K149"/>
  <c r="L149" s="1"/>
  <c r="J156"/>
  <c r="J160"/>
  <c r="J155"/>
  <c r="J159"/>
  <c r="K146"/>
  <c r="L146" s="1"/>
  <c r="K139"/>
  <c r="L139" s="1"/>
  <c r="K143"/>
  <c r="L143" s="1"/>
  <c r="K141"/>
  <c r="L141" s="1"/>
  <c r="K147"/>
  <c r="L147" s="1"/>
  <c r="K144"/>
  <c r="L144" s="1"/>
  <c r="K145"/>
  <c r="L145" s="1"/>
  <c r="K142"/>
  <c r="L142" s="1"/>
  <c r="K153" l="1"/>
  <c r="L153" s="1"/>
  <c r="K152"/>
  <c r="L152" s="1"/>
  <c r="K160"/>
  <c r="L160" s="1"/>
  <c r="K150"/>
  <c r="L150" s="1"/>
  <c r="K151"/>
  <c r="L151" s="1"/>
  <c r="K155"/>
  <c r="L155" s="1"/>
  <c r="K157"/>
  <c r="L157" s="1"/>
  <c r="K154"/>
  <c r="L154" s="1"/>
  <c r="K159"/>
  <c r="L159" s="1"/>
  <c r="K156"/>
  <c r="L156" s="1"/>
  <c r="K161"/>
  <c r="L161" s="1"/>
  <c r="K158"/>
  <c r="L158" s="1"/>
  <c r="K162" l="1"/>
  <c r="L162" s="1"/>
</calcChain>
</file>

<file path=xl/sharedStrings.xml><?xml version="1.0" encoding="utf-8"?>
<sst xmlns="http://schemas.openxmlformats.org/spreadsheetml/2006/main" count="173" uniqueCount="170">
  <si>
    <t>Индекс потребительских цен</t>
  </si>
  <si>
    <t>Индекс цен производителей промышленной продукции</t>
  </si>
  <si>
    <t>в % к предыдущему месяцу</t>
  </si>
  <si>
    <t>в % к декабрю предыдущего года</t>
  </si>
  <si>
    <t>в % к соответствующему месяцу предыдущего года</t>
  </si>
  <si>
    <t xml:space="preserve">12.97   </t>
  </si>
  <si>
    <t xml:space="preserve">01.98   </t>
  </si>
  <si>
    <t xml:space="preserve">02.98   </t>
  </si>
  <si>
    <t xml:space="preserve">03.98   </t>
  </si>
  <si>
    <t xml:space="preserve">04.98   </t>
  </si>
  <si>
    <t xml:space="preserve">05.98   </t>
  </si>
  <si>
    <t xml:space="preserve">06.98   </t>
  </si>
  <si>
    <t xml:space="preserve">07.98   </t>
  </si>
  <si>
    <t xml:space="preserve">08.98   </t>
  </si>
  <si>
    <t xml:space="preserve">09.98   </t>
  </si>
  <si>
    <t xml:space="preserve">10.98   </t>
  </si>
  <si>
    <t xml:space="preserve">11.98   </t>
  </si>
  <si>
    <t xml:space="preserve">12.98   </t>
  </si>
  <si>
    <t xml:space="preserve">01.99   </t>
  </si>
  <si>
    <t xml:space="preserve">02.99   </t>
  </si>
  <si>
    <t xml:space="preserve">03.99   </t>
  </si>
  <si>
    <t xml:space="preserve">04.99   </t>
  </si>
  <si>
    <t xml:space="preserve">05.99   </t>
  </si>
  <si>
    <t xml:space="preserve">06.99   </t>
  </si>
  <si>
    <t xml:space="preserve">07.99   </t>
  </si>
  <si>
    <t xml:space="preserve">08.99   </t>
  </si>
  <si>
    <t xml:space="preserve">09.99   </t>
  </si>
  <si>
    <t xml:space="preserve">10.99   </t>
  </si>
  <si>
    <t xml:space="preserve">11.99   </t>
  </si>
  <si>
    <t xml:space="preserve">12.99   </t>
  </si>
  <si>
    <t xml:space="preserve">01.00   </t>
  </si>
  <si>
    <t xml:space="preserve">02.00   </t>
  </si>
  <si>
    <t xml:space="preserve">03.00   </t>
  </si>
  <si>
    <t xml:space="preserve">04.00   </t>
  </si>
  <si>
    <t xml:space="preserve">05.00   </t>
  </si>
  <si>
    <t xml:space="preserve">06.00   </t>
  </si>
  <si>
    <t xml:space="preserve">07.00   </t>
  </si>
  <si>
    <t xml:space="preserve">08.00   </t>
  </si>
  <si>
    <t xml:space="preserve">09.00   </t>
  </si>
  <si>
    <t xml:space="preserve">10.00   </t>
  </si>
  <si>
    <t xml:space="preserve">11.00   </t>
  </si>
  <si>
    <t xml:space="preserve">12.00   </t>
  </si>
  <si>
    <t xml:space="preserve">01.01   </t>
  </si>
  <si>
    <t xml:space="preserve">02.01   </t>
  </si>
  <si>
    <t xml:space="preserve">03.01   </t>
  </si>
  <si>
    <t xml:space="preserve">04.01   </t>
  </si>
  <si>
    <t xml:space="preserve">05.01   </t>
  </si>
  <si>
    <t xml:space="preserve">06.01   </t>
  </si>
  <si>
    <t xml:space="preserve">07.01   </t>
  </si>
  <si>
    <t xml:space="preserve">08.01   </t>
  </si>
  <si>
    <t xml:space="preserve">09.01   </t>
  </si>
  <si>
    <t xml:space="preserve">10.01   </t>
  </si>
  <si>
    <t xml:space="preserve">11.01   </t>
  </si>
  <si>
    <t xml:space="preserve">12.01   </t>
  </si>
  <si>
    <t xml:space="preserve">01.02   </t>
  </si>
  <si>
    <t xml:space="preserve">02.02   </t>
  </si>
  <si>
    <t xml:space="preserve">03.02   </t>
  </si>
  <si>
    <t xml:space="preserve">04.02   </t>
  </si>
  <si>
    <t xml:space="preserve">05.02   </t>
  </si>
  <si>
    <t xml:space="preserve">06.02   </t>
  </si>
  <si>
    <t xml:space="preserve">07.02   </t>
  </si>
  <si>
    <t xml:space="preserve">08.02   </t>
  </si>
  <si>
    <t xml:space="preserve">09.02   </t>
  </si>
  <si>
    <t xml:space="preserve">10.02   </t>
  </si>
  <si>
    <t xml:space="preserve">11.02   </t>
  </si>
  <si>
    <t xml:space="preserve">12.02   </t>
  </si>
  <si>
    <t xml:space="preserve">01.03   </t>
  </si>
  <si>
    <t xml:space="preserve">02.03   </t>
  </si>
  <si>
    <t xml:space="preserve">03.03   </t>
  </si>
  <si>
    <t xml:space="preserve">04.03   </t>
  </si>
  <si>
    <t xml:space="preserve">05.03   </t>
  </si>
  <si>
    <t xml:space="preserve">06.03   </t>
  </si>
  <si>
    <t xml:space="preserve">07.03   </t>
  </si>
  <si>
    <t xml:space="preserve">08.03   </t>
  </si>
  <si>
    <t xml:space="preserve">09.03   </t>
  </si>
  <si>
    <t xml:space="preserve">10.03   </t>
  </si>
  <si>
    <t xml:space="preserve">11.03   </t>
  </si>
  <si>
    <t xml:space="preserve">12.03   </t>
  </si>
  <si>
    <t xml:space="preserve">01.04   </t>
  </si>
  <si>
    <t xml:space="preserve">02.04   </t>
  </si>
  <si>
    <t xml:space="preserve">03.04   </t>
  </si>
  <si>
    <t xml:space="preserve">04.04   </t>
  </si>
  <si>
    <t xml:space="preserve">05.04   </t>
  </si>
  <si>
    <t xml:space="preserve">06.04   </t>
  </si>
  <si>
    <t xml:space="preserve">07.04   </t>
  </si>
  <si>
    <t xml:space="preserve">08.04   </t>
  </si>
  <si>
    <t xml:space="preserve">09.04   </t>
  </si>
  <si>
    <t xml:space="preserve">10.04   </t>
  </si>
  <si>
    <t xml:space="preserve">11.04   </t>
  </si>
  <si>
    <t xml:space="preserve">12.04   </t>
  </si>
  <si>
    <t xml:space="preserve">01.05   </t>
  </si>
  <si>
    <t xml:space="preserve">02.05   </t>
  </si>
  <si>
    <t xml:space="preserve">03.05   </t>
  </si>
  <si>
    <t xml:space="preserve">04.05   </t>
  </si>
  <si>
    <t xml:space="preserve">05.05   </t>
  </si>
  <si>
    <t xml:space="preserve">06.05   </t>
  </si>
  <si>
    <t xml:space="preserve">07.05   </t>
  </si>
  <si>
    <t xml:space="preserve">08.05   </t>
  </si>
  <si>
    <t xml:space="preserve">09.05   </t>
  </si>
  <si>
    <t xml:space="preserve">10.05   </t>
  </si>
  <si>
    <t xml:space="preserve">11.05   </t>
  </si>
  <si>
    <t xml:space="preserve">12.05   </t>
  </si>
  <si>
    <t xml:space="preserve">01.06   </t>
  </si>
  <si>
    <t xml:space="preserve">02.06   </t>
  </si>
  <si>
    <t xml:space="preserve">03.06   </t>
  </si>
  <si>
    <t xml:space="preserve">04.06   </t>
  </si>
  <si>
    <t xml:space="preserve">05.06   </t>
  </si>
  <si>
    <t xml:space="preserve">06.06   </t>
  </si>
  <si>
    <t xml:space="preserve">07.06   </t>
  </si>
  <si>
    <t xml:space="preserve">08.06   </t>
  </si>
  <si>
    <t xml:space="preserve">09.06   </t>
  </si>
  <si>
    <t xml:space="preserve">10.06   </t>
  </si>
  <si>
    <t xml:space="preserve">11.06   </t>
  </si>
  <si>
    <t xml:space="preserve">12.06   </t>
  </si>
  <si>
    <t xml:space="preserve">01.07   </t>
  </si>
  <si>
    <t xml:space="preserve">02.07   </t>
  </si>
  <si>
    <t xml:space="preserve">03.07   </t>
  </si>
  <si>
    <t xml:space="preserve">04.07   </t>
  </si>
  <si>
    <t xml:space="preserve">05.07   </t>
  </si>
  <si>
    <t xml:space="preserve">06.07   </t>
  </si>
  <si>
    <t xml:space="preserve">07.07   </t>
  </si>
  <si>
    <t xml:space="preserve">08.07   </t>
  </si>
  <si>
    <t xml:space="preserve">09.07   </t>
  </si>
  <si>
    <t xml:space="preserve">10.07   </t>
  </si>
  <si>
    <t xml:space="preserve">11.07   </t>
  </si>
  <si>
    <t xml:space="preserve">12.07   </t>
  </si>
  <si>
    <t xml:space="preserve">01.08   </t>
  </si>
  <si>
    <t xml:space="preserve">02.08   </t>
  </si>
  <si>
    <t xml:space="preserve">03.08   </t>
  </si>
  <si>
    <t xml:space="preserve">04.08   </t>
  </si>
  <si>
    <t xml:space="preserve">05.08   </t>
  </si>
  <si>
    <t xml:space="preserve">06.08   </t>
  </si>
  <si>
    <t xml:space="preserve">07.08   </t>
  </si>
  <si>
    <t xml:space="preserve">08.08   </t>
  </si>
  <si>
    <t xml:space="preserve">09.08   </t>
  </si>
  <si>
    <t xml:space="preserve">10.08   </t>
  </si>
  <si>
    <t xml:space="preserve">11.08   </t>
  </si>
  <si>
    <t xml:space="preserve">12.08   </t>
  </si>
  <si>
    <t xml:space="preserve">01.09   </t>
  </si>
  <si>
    <t xml:space="preserve">02.09   </t>
  </si>
  <si>
    <t xml:space="preserve">03.09   </t>
  </si>
  <si>
    <t xml:space="preserve">04.09   </t>
  </si>
  <si>
    <t xml:space="preserve">05.09   </t>
  </si>
  <si>
    <t xml:space="preserve">06.09   </t>
  </si>
  <si>
    <t xml:space="preserve">07.09   </t>
  </si>
  <si>
    <t xml:space="preserve">08.09   </t>
  </si>
  <si>
    <t xml:space="preserve">09.09   </t>
  </si>
  <si>
    <t xml:space="preserve">10.09   </t>
  </si>
  <si>
    <t xml:space="preserve">11.09   </t>
  </si>
  <si>
    <t xml:space="preserve">12.09   </t>
  </si>
  <si>
    <t xml:space="preserve">01.10   </t>
  </si>
  <si>
    <t xml:space="preserve">02.10   </t>
  </si>
  <si>
    <t xml:space="preserve">03.10   </t>
  </si>
  <si>
    <t xml:space="preserve">04.10   </t>
  </si>
  <si>
    <t xml:space="preserve">05.10   </t>
  </si>
  <si>
    <t xml:space="preserve">06.10   </t>
  </si>
  <si>
    <t xml:space="preserve">07.10   </t>
  </si>
  <si>
    <t xml:space="preserve">08.10   </t>
  </si>
  <si>
    <t xml:space="preserve">09.10   </t>
  </si>
  <si>
    <t xml:space="preserve">10.10   </t>
  </si>
  <si>
    <t xml:space="preserve">11.10   </t>
  </si>
  <si>
    <t xml:space="preserve">12.10   </t>
  </si>
  <si>
    <t xml:space="preserve">01.11   </t>
  </si>
  <si>
    <t>-</t>
  </si>
  <si>
    <t xml:space="preserve">Дата </t>
  </si>
  <si>
    <t>Индекс</t>
  </si>
  <si>
    <t>проверка</t>
  </si>
  <si>
    <t xml:space="preserve">02.11   </t>
  </si>
  <si>
    <t xml:space="preserve">03.11   </t>
  </si>
  <si>
    <t xml:space="preserve">04.11   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</si>
</sst>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2" fillId="2" borderId="5" xfId="0" applyFont="1" applyFill="1" applyBorder="1" applyAlignment="1">
      <alignment horizontal="center" vertical="center" wrapText="1"/>
    </xf>
    <xf numFmtId="14" fontId="0" fillId="2" borderId="5" xfId="0" applyNumberFormat="1" applyFill="1" applyBorder="1"/>
    <xf numFmtId="0" fontId="1" fillId="0" borderId="1" xfId="0" applyFont="1" applyBorder="1" applyAlignment="1">
      <alignment horizontal="right"/>
    </xf>
    <xf numFmtId="164" fontId="0" fillId="0" borderId="0" xfId="0" applyNumberFormat="1"/>
    <xf numFmtId="164" fontId="2" fillId="2" borderId="5" xfId="0" applyNumberFormat="1" applyFont="1" applyFill="1" applyBorder="1"/>
    <xf numFmtId="0" fontId="2" fillId="2" borderId="5" xfId="0" applyFont="1" applyFill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L165"/>
  <sheetViews>
    <sheetView tabSelected="1" topLeftCell="A139" workbookViewId="0">
      <selection activeCell="M163" sqref="M163:M165"/>
    </sheetView>
  </sheetViews>
  <sheetFormatPr defaultRowHeight="15"/>
  <cols>
    <col min="5" max="6" width="0" hidden="1" customWidth="1"/>
    <col min="9" max="9" width="10.140625" bestFit="1" customWidth="1"/>
  </cols>
  <sheetData>
    <row r="3" spans="1:12">
      <c r="A3" s="1"/>
      <c r="B3" s="12" t="s">
        <v>0</v>
      </c>
      <c r="C3" s="13"/>
      <c r="D3" s="14"/>
      <c r="E3" s="12" t="s">
        <v>1</v>
      </c>
      <c r="F3" s="14"/>
    </row>
    <row r="4" spans="1:12" ht="120">
      <c r="A4" s="2"/>
      <c r="B4" s="3" t="s">
        <v>2</v>
      </c>
      <c r="C4" s="3" t="s">
        <v>3</v>
      </c>
      <c r="D4" s="3" t="s">
        <v>4</v>
      </c>
      <c r="E4" s="3" t="s">
        <v>2</v>
      </c>
      <c r="F4" s="3" t="s">
        <v>3</v>
      </c>
      <c r="I4" s="6" t="s">
        <v>164</v>
      </c>
      <c r="J4" s="6" t="s">
        <v>165</v>
      </c>
      <c r="K4" s="15" t="s">
        <v>166</v>
      </c>
      <c r="L4" s="16"/>
    </row>
    <row r="5" spans="1:12">
      <c r="A5" s="4" t="s">
        <v>5</v>
      </c>
      <c r="B5" s="5">
        <v>101.3</v>
      </c>
      <c r="C5" s="5">
        <v>111.2</v>
      </c>
      <c r="D5" s="5">
        <v>111.2</v>
      </c>
      <c r="E5" s="5">
        <v>100.9</v>
      </c>
      <c r="F5" s="5">
        <v>111.7</v>
      </c>
      <c r="I5" s="7">
        <v>35796</v>
      </c>
      <c r="J5" s="10">
        <v>100</v>
      </c>
    </row>
    <row r="6" spans="1:12">
      <c r="A6" s="4" t="s">
        <v>6</v>
      </c>
      <c r="B6" s="5">
        <v>101.8</v>
      </c>
      <c r="C6" s="5">
        <v>101.8</v>
      </c>
      <c r="D6" s="5">
        <v>110.8</v>
      </c>
      <c r="E6" s="5">
        <v>100.4</v>
      </c>
      <c r="F6" s="5">
        <v>100.4</v>
      </c>
      <c r="I6" s="7">
        <v>35827</v>
      </c>
      <c r="J6" s="11">
        <f t="shared" ref="J6:J17" si="0">$J$5*C6%</f>
        <v>101.8</v>
      </c>
      <c r="K6" s="9">
        <f>J6/J5*100</f>
        <v>101.8</v>
      </c>
      <c r="L6" s="9">
        <f t="shared" ref="L6:L37" si="1">K6-B6</f>
        <v>0</v>
      </c>
    </row>
    <row r="7" spans="1:12">
      <c r="A7" s="4" t="s">
        <v>7</v>
      </c>
      <c r="B7" s="5">
        <v>101.1</v>
      </c>
      <c r="C7" s="5">
        <v>102.9</v>
      </c>
      <c r="D7" s="5">
        <v>110.1</v>
      </c>
      <c r="E7" s="5">
        <v>100.7</v>
      </c>
      <c r="F7" s="5">
        <v>100.9</v>
      </c>
      <c r="I7" s="7">
        <v>35855</v>
      </c>
      <c r="J7" s="11">
        <f t="shared" si="0"/>
        <v>102.90000000000002</v>
      </c>
      <c r="K7" s="9">
        <f t="shared" ref="K7:K70" si="2">J7/J6*100</f>
        <v>101.08055009823185</v>
      </c>
      <c r="L7" s="9">
        <f t="shared" si="1"/>
        <v>-1.9449901768140876E-2</v>
      </c>
    </row>
    <row r="8" spans="1:12">
      <c r="A8" s="4" t="s">
        <v>8</v>
      </c>
      <c r="B8" s="5">
        <v>100.7</v>
      </c>
      <c r="C8" s="5">
        <v>103.6</v>
      </c>
      <c r="D8" s="5">
        <v>110</v>
      </c>
      <c r="E8" s="5">
        <v>99.8</v>
      </c>
      <c r="F8" s="5">
        <v>100.7</v>
      </c>
      <c r="I8" s="7">
        <v>35886</v>
      </c>
      <c r="J8" s="11">
        <f t="shared" si="0"/>
        <v>103.60000000000001</v>
      </c>
      <c r="K8" s="9">
        <f t="shared" si="2"/>
        <v>100.68027210884351</v>
      </c>
      <c r="L8" s="9">
        <f t="shared" si="1"/>
        <v>-1.9727891156492205E-2</v>
      </c>
    </row>
    <row r="9" spans="1:12">
      <c r="A9" s="4" t="s">
        <v>9</v>
      </c>
      <c r="B9" s="5">
        <v>100.5</v>
      </c>
      <c r="C9" s="5">
        <v>104.1</v>
      </c>
      <c r="D9" s="5">
        <v>109.7</v>
      </c>
      <c r="E9" s="5">
        <v>99.6</v>
      </c>
      <c r="F9" s="5">
        <v>100.3</v>
      </c>
      <c r="I9" s="7">
        <v>35916</v>
      </c>
      <c r="J9" s="11">
        <f t="shared" si="0"/>
        <v>104.1</v>
      </c>
      <c r="K9" s="9">
        <f t="shared" si="2"/>
        <v>100.48262548262548</v>
      </c>
      <c r="L9" s="9">
        <f t="shared" si="1"/>
        <v>-1.7374517374520337E-2</v>
      </c>
    </row>
    <row r="10" spans="1:12">
      <c r="A10" s="4" t="s">
        <v>10</v>
      </c>
      <c r="B10" s="5">
        <v>100.3</v>
      </c>
      <c r="C10" s="5">
        <v>104.4</v>
      </c>
      <c r="D10" s="5">
        <v>109.6</v>
      </c>
      <c r="E10" s="5">
        <v>99.4</v>
      </c>
      <c r="F10" s="5">
        <v>99.7</v>
      </c>
      <c r="I10" s="7">
        <v>35947</v>
      </c>
      <c r="J10" s="11">
        <f t="shared" si="0"/>
        <v>104.4</v>
      </c>
      <c r="K10" s="9">
        <f t="shared" si="2"/>
        <v>100.28818443804035</v>
      </c>
      <c r="L10" s="9">
        <f t="shared" si="1"/>
        <v>-1.1815561959650722E-2</v>
      </c>
    </row>
    <row r="11" spans="1:12">
      <c r="A11" s="4" t="s">
        <v>11</v>
      </c>
      <c r="B11" s="5">
        <v>99.2</v>
      </c>
      <c r="C11" s="5">
        <v>103.6</v>
      </c>
      <c r="D11" s="5">
        <v>107.9</v>
      </c>
      <c r="E11" s="5">
        <v>99.1</v>
      </c>
      <c r="F11" s="5">
        <v>98.8</v>
      </c>
      <c r="I11" s="7">
        <v>35977</v>
      </c>
      <c r="J11" s="11">
        <f t="shared" si="0"/>
        <v>103.60000000000001</v>
      </c>
      <c r="K11" s="9">
        <f t="shared" si="2"/>
        <v>99.23371647509579</v>
      </c>
      <c r="L11" s="9">
        <f t="shared" si="1"/>
        <v>3.3716475095786791E-2</v>
      </c>
    </row>
    <row r="12" spans="1:12">
      <c r="A12" s="4" t="s">
        <v>12</v>
      </c>
      <c r="B12" s="5">
        <v>99.8</v>
      </c>
      <c r="C12" s="5">
        <v>103.4</v>
      </c>
      <c r="D12" s="5">
        <v>106.9</v>
      </c>
      <c r="E12" s="5">
        <v>99.2</v>
      </c>
      <c r="F12" s="5">
        <v>98</v>
      </c>
      <c r="I12" s="7">
        <v>36008</v>
      </c>
      <c r="J12" s="11">
        <f t="shared" si="0"/>
        <v>103.4</v>
      </c>
      <c r="K12" s="9">
        <f t="shared" si="2"/>
        <v>99.806949806949802</v>
      </c>
      <c r="L12" s="9">
        <f t="shared" si="1"/>
        <v>6.9498069498052928E-3</v>
      </c>
    </row>
    <row r="13" spans="1:12">
      <c r="A13" s="4" t="s">
        <v>13</v>
      </c>
      <c r="B13" s="5">
        <v>99</v>
      </c>
      <c r="C13" s="5">
        <v>102.4</v>
      </c>
      <c r="D13" s="5">
        <v>106.1</v>
      </c>
      <c r="E13" s="5">
        <v>99</v>
      </c>
      <c r="F13" s="5">
        <v>97</v>
      </c>
      <c r="I13" s="7">
        <v>36039</v>
      </c>
      <c r="J13" s="11">
        <f t="shared" si="0"/>
        <v>102.4</v>
      </c>
      <c r="K13" s="9">
        <f t="shared" si="2"/>
        <v>99.032882011605423</v>
      </c>
      <c r="L13" s="9">
        <f t="shared" si="1"/>
        <v>3.2882011605423145E-2</v>
      </c>
    </row>
    <row r="14" spans="1:12">
      <c r="A14" s="4" t="s">
        <v>14</v>
      </c>
      <c r="B14" s="5">
        <v>99.9</v>
      </c>
      <c r="C14" s="5">
        <v>102.3</v>
      </c>
      <c r="D14" s="5">
        <v>106.2</v>
      </c>
      <c r="E14" s="5">
        <v>99.3</v>
      </c>
      <c r="F14" s="5">
        <v>96.3</v>
      </c>
      <c r="I14" s="7">
        <v>36069</v>
      </c>
      <c r="J14" s="11">
        <f t="shared" si="0"/>
        <v>102.3</v>
      </c>
      <c r="K14" s="9">
        <f t="shared" si="2"/>
        <v>99.902343749999986</v>
      </c>
      <c r="L14" s="9">
        <f t="shared" si="1"/>
        <v>2.3437499999801048E-3</v>
      </c>
    </row>
    <row r="15" spans="1:12">
      <c r="A15" s="4" t="s">
        <v>15</v>
      </c>
      <c r="B15" s="5">
        <v>99.3</v>
      </c>
      <c r="C15" s="5">
        <v>101.6</v>
      </c>
      <c r="D15" s="5">
        <v>104.3</v>
      </c>
      <c r="E15" s="5">
        <v>99.5</v>
      </c>
      <c r="F15" s="5">
        <v>95.9</v>
      </c>
      <c r="I15" s="7">
        <v>36100</v>
      </c>
      <c r="J15" s="11">
        <f t="shared" si="0"/>
        <v>101.6</v>
      </c>
      <c r="K15" s="9">
        <f t="shared" si="2"/>
        <v>99.315738025415442</v>
      </c>
      <c r="L15" s="9">
        <f t="shared" si="1"/>
        <v>1.5738025415444667E-2</v>
      </c>
    </row>
    <row r="16" spans="1:12">
      <c r="A16" s="4" t="s">
        <v>16</v>
      </c>
      <c r="B16" s="5">
        <v>100</v>
      </c>
      <c r="C16" s="5">
        <v>101.6</v>
      </c>
      <c r="D16" s="5">
        <v>102.8</v>
      </c>
      <c r="E16" s="5">
        <v>98.7</v>
      </c>
      <c r="F16" s="5">
        <v>94.6</v>
      </c>
      <c r="I16" s="7">
        <v>36130</v>
      </c>
      <c r="J16" s="11">
        <f t="shared" si="0"/>
        <v>101.6</v>
      </c>
      <c r="K16" s="9">
        <f t="shared" si="2"/>
        <v>100</v>
      </c>
      <c r="L16" s="9">
        <f t="shared" si="1"/>
        <v>0</v>
      </c>
    </row>
    <row r="17" spans="1:12">
      <c r="A17" s="4" t="s">
        <v>17</v>
      </c>
      <c r="B17" s="5">
        <v>100.3</v>
      </c>
      <c r="C17" s="8">
        <v>101.9</v>
      </c>
      <c r="D17" s="5">
        <v>101.9</v>
      </c>
      <c r="E17" s="5">
        <v>100</v>
      </c>
      <c r="F17" s="5">
        <v>94.5</v>
      </c>
      <c r="I17" s="7">
        <v>36161</v>
      </c>
      <c r="J17" s="11">
        <f t="shared" si="0"/>
        <v>101.9</v>
      </c>
      <c r="K17" s="9">
        <f t="shared" si="2"/>
        <v>100.2952755905512</v>
      </c>
      <c r="L17" s="9">
        <f t="shared" si="1"/>
        <v>-4.7244094487979282E-3</v>
      </c>
    </row>
    <row r="18" spans="1:12">
      <c r="A18" s="4" t="s">
        <v>18</v>
      </c>
      <c r="B18" s="5">
        <v>100.9</v>
      </c>
      <c r="C18" s="5">
        <v>100.9</v>
      </c>
      <c r="D18" s="5">
        <v>101</v>
      </c>
      <c r="E18" s="5">
        <v>99.1</v>
      </c>
      <c r="F18" s="5">
        <v>99.1</v>
      </c>
      <c r="I18" s="7">
        <v>36192</v>
      </c>
      <c r="J18" s="10">
        <f t="shared" ref="J18:J29" si="3">$J$17*C18%</f>
        <v>102.81710000000002</v>
      </c>
      <c r="K18" s="9">
        <f t="shared" si="2"/>
        <v>100.9</v>
      </c>
      <c r="L18" s="9">
        <f t="shared" si="1"/>
        <v>0</v>
      </c>
    </row>
    <row r="19" spans="1:12">
      <c r="A19" s="4" t="s">
        <v>19</v>
      </c>
      <c r="B19" s="5">
        <v>99.8</v>
      </c>
      <c r="C19" s="5">
        <v>100.7</v>
      </c>
      <c r="D19" s="5">
        <v>99.7</v>
      </c>
      <c r="E19" s="5">
        <v>98.7</v>
      </c>
      <c r="F19" s="5">
        <v>97.7</v>
      </c>
      <c r="I19" s="7">
        <v>36220</v>
      </c>
      <c r="J19" s="10">
        <f t="shared" si="3"/>
        <v>102.61330000000002</v>
      </c>
      <c r="K19" s="9">
        <f t="shared" si="2"/>
        <v>99.801783944499505</v>
      </c>
      <c r="L19" s="9">
        <f t="shared" si="1"/>
        <v>1.7839444995075837E-3</v>
      </c>
    </row>
    <row r="20" spans="1:12">
      <c r="A20" s="4" t="s">
        <v>20</v>
      </c>
      <c r="B20" s="5">
        <v>99.8</v>
      </c>
      <c r="C20" s="5">
        <v>100.4</v>
      </c>
      <c r="D20" s="5">
        <v>98.8</v>
      </c>
      <c r="E20" s="5">
        <v>99.9</v>
      </c>
      <c r="F20" s="5">
        <v>97.6</v>
      </c>
      <c r="I20" s="7">
        <v>36251</v>
      </c>
      <c r="J20" s="10">
        <f t="shared" si="3"/>
        <v>102.30760000000001</v>
      </c>
      <c r="K20" s="9">
        <f t="shared" si="2"/>
        <v>99.702085402184693</v>
      </c>
      <c r="L20" s="9">
        <f t="shared" si="1"/>
        <v>-9.7914597815304205E-2</v>
      </c>
    </row>
    <row r="21" spans="1:12">
      <c r="A21" s="4" t="s">
        <v>21</v>
      </c>
      <c r="B21" s="5">
        <v>104.6</v>
      </c>
      <c r="C21" s="5">
        <v>105.1</v>
      </c>
      <c r="D21" s="5">
        <v>102.8</v>
      </c>
      <c r="E21" s="5">
        <v>107.3</v>
      </c>
      <c r="F21" s="5">
        <v>104.7</v>
      </c>
      <c r="I21" s="7">
        <v>36281</v>
      </c>
      <c r="J21" s="10">
        <f t="shared" si="3"/>
        <v>107.09690000000001</v>
      </c>
      <c r="K21" s="9">
        <f t="shared" si="2"/>
        <v>104.68127490039841</v>
      </c>
      <c r="L21" s="9">
        <f t="shared" si="1"/>
        <v>8.1274900398412342E-2</v>
      </c>
    </row>
    <row r="22" spans="1:12">
      <c r="A22" s="4" t="s">
        <v>22</v>
      </c>
      <c r="B22" s="5">
        <v>101.4</v>
      </c>
      <c r="C22" s="5">
        <v>106.6</v>
      </c>
      <c r="D22" s="5">
        <v>103.9</v>
      </c>
      <c r="E22" s="5">
        <v>107.9</v>
      </c>
      <c r="F22" s="5">
        <v>113</v>
      </c>
      <c r="I22" s="7">
        <v>36312</v>
      </c>
      <c r="J22" s="10">
        <f t="shared" si="3"/>
        <v>108.62539999999998</v>
      </c>
      <c r="K22" s="9">
        <f t="shared" si="2"/>
        <v>101.42721217887724</v>
      </c>
      <c r="L22" s="9">
        <f t="shared" si="1"/>
        <v>2.721217887723526E-2</v>
      </c>
    </row>
    <row r="23" spans="1:12">
      <c r="A23" s="4" t="s">
        <v>23</v>
      </c>
      <c r="B23" s="5">
        <v>104.8</v>
      </c>
      <c r="C23" s="5">
        <v>111.7</v>
      </c>
      <c r="D23" s="5">
        <v>109.8</v>
      </c>
      <c r="E23" s="5">
        <v>107.6</v>
      </c>
      <c r="F23" s="5">
        <v>121.6</v>
      </c>
      <c r="I23" s="7">
        <v>36342</v>
      </c>
      <c r="J23" s="10">
        <f t="shared" si="3"/>
        <v>113.82230000000001</v>
      </c>
      <c r="K23" s="9">
        <f t="shared" si="2"/>
        <v>104.78424015009384</v>
      </c>
      <c r="L23" s="9">
        <f t="shared" si="1"/>
        <v>-1.5759849906160639E-2</v>
      </c>
    </row>
    <row r="24" spans="1:12">
      <c r="A24" s="4" t="s">
        <v>24</v>
      </c>
      <c r="B24" s="5">
        <v>101.1</v>
      </c>
      <c r="C24" s="5">
        <v>112.9</v>
      </c>
      <c r="D24" s="5">
        <v>111.2</v>
      </c>
      <c r="E24" s="5">
        <v>103.1</v>
      </c>
      <c r="F24" s="5">
        <v>125.3</v>
      </c>
      <c r="I24" s="7">
        <v>36373</v>
      </c>
      <c r="J24" s="10">
        <f t="shared" si="3"/>
        <v>115.04510000000001</v>
      </c>
      <c r="K24" s="9">
        <f t="shared" si="2"/>
        <v>101.07430617726052</v>
      </c>
      <c r="L24" s="9">
        <f t="shared" si="1"/>
        <v>-2.5693822739469852E-2</v>
      </c>
    </row>
    <row r="25" spans="1:12">
      <c r="A25" s="4" t="s">
        <v>25</v>
      </c>
      <c r="B25" s="5">
        <v>99.7</v>
      </c>
      <c r="C25" s="5">
        <v>112.5</v>
      </c>
      <c r="D25" s="5">
        <v>111.9</v>
      </c>
      <c r="E25" s="5">
        <v>104</v>
      </c>
      <c r="F25" s="5">
        <v>130.19999999999999</v>
      </c>
      <c r="I25" s="7">
        <v>36404</v>
      </c>
      <c r="J25" s="10">
        <f t="shared" si="3"/>
        <v>114.6375</v>
      </c>
      <c r="K25" s="9">
        <f t="shared" si="2"/>
        <v>99.645704162976074</v>
      </c>
      <c r="L25" s="9">
        <f t="shared" si="1"/>
        <v>-5.4295837023929039E-2</v>
      </c>
    </row>
    <row r="26" spans="1:12">
      <c r="A26" s="4" t="s">
        <v>26</v>
      </c>
      <c r="B26" s="5">
        <v>100.7</v>
      </c>
      <c r="C26" s="5">
        <v>113.3</v>
      </c>
      <c r="D26" s="5">
        <v>112.8</v>
      </c>
      <c r="E26" s="5">
        <v>103.9</v>
      </c>
      <c r="F26" s="5">
        <v>135.19999999999999</v>
      </c>
      <c r="I26" s="7">
        <v>36434</v>
      </c>
      <c r="J26" s="10">
        <f t="shared" si="3"/>
        <v>115.45270000000001</v>
      </c>
      <c r="K26" s="9">
        <f t="shared" si="2"/>
        <v>100.71111111111111</v>
      </c>
      <c r="L26" s="9">
        <f t="shared" si="1"/>
        <v>1.1111111111105743E-2</v>
      </c>
    </row>
    <row r="27" spans="1:12">
      <c r="A27" s="4" t="s">
        <v>27</v>
      </c>
      <c r="B27" s="5">
        <v>100.7</v>
      </c>
      <c r="C27" s="5">
        <v>114</v>
      </c>
      <c r="D27" s="5">
        <v>114.3</v>
      </c>
      <c r="E27" s="5">
        <v>108.3</v>
      </c>
      <c r="F27" s="5">
        <v>146.5</v>
      </c>
      <c r="I27" s="7">
        <v>36465</v>
      </c>
      <c r="J27" s="10">
        <f t="shared" si="3"/>
        <v>116.166</v>
      </c>
      <c r="K27" s="9">
        <f t="shared" si="2"/>
        <v>100.61782877316855</v>
      </c>
      <c r="L27" s="9">
        <f t="shared" si="1"/>
        <v>-8.2171226831448507E-2</v>
      </c>
    </row>
    <row r="28" spans="1:12">
      <c r="A28" s="4" t="s">
        <v>28</v>
      </c>
      <c r="B28" s="5">
        <v>101.7</v>
      </c>
      <c r="C28" s="5">
        <v>115.9</v>
      </c>
      <c r="D28" s="5">
        <v>116.3</v>
      </c>
      <c r="E28" s="5">
        <v>103.3</v>
      </c>
      <c r="F28" s="5">
        <v>151.30000000000001</v>
      </c>
      <c r="I28" s="7">
        <v>36495</v>
      </c>
      <c r="J28" s="10">
        <f t="shared" si="3"/>
        <v>118.10210000000001</v>
      </c>
      <c r="K28" s="9">
        <f t="shared" si="2"/>
        <v>101.66666666666669</v>
      </c>
      <c r="L28" s="9">
        <f t="shared" si="1"/>
        <v>-3.3333333333317228E-2</v>
      </c>
    </row>
    <row r="29" spans="1:12">
      <c r="A29" s="4" t="s">
        <v>29</v>
      </c>
      <c r="B29" s="5">
        <v>101.7</v>
      </c>
      <c r="C29" s="8">
        <v>117.8</v>
      </c>
      <c r="D29" s="5">
        <v>117.8</v>
      </c>
      <c r="E29" s="5">
        <v>103.9</v>
      </c>
      <c r="F29" s="5">
        <v>157.19999999999999</v>
      </c>
      <c r="I29" s="7">
        <v>36526</v>
      </c>
      <c r="J29" s="10">
        <f t="shared" si="3"/>
        <v>120.0382</v>
      </c>
      <c r="K29" s="9">
        <f t="shared" si="2"/>
        <v>101.63934426229508</v>
      </c>
      <c r="L29" s="9">
        <f t="shared" si="1"/>
        <v>-6.0655737704919943E-2</v>
      </c>
    </row>
    <row r="30" spans="1:12">
      <c r="A30" s="4" t="s">
        <v>30</v>
      </c>
      <c r="B30" s="5">
        <v>102.6</v>
      </c>
      <c r="C30" s="5">
        <v>102.6</v>
      </c>
      <c r="D30" s="5">
        <v>119.8</v>
      </c>
      <c r="E30" s="5">
        <v>100.9</v>
      </c>
      <c r="F30" s="5">
        <v>100.9</v>
      </c>
      <c r="I30" s="7">
        <v>36557</v>
      </c>
      <c r="J30" s="10">
        <f t="shared" ref="J30:J41" si="4">$J$29*C30%</f>
        <v>123.1591932</v>
      </c>
      <c r="K30" s="9">
        <f t="shared" si="2"/>
        <v>102.60000000000001</v>
      </c>
      <c r="L30" s="9">
        <f t="shared" si="1"/>
        <v>0</v>
      </c>
    </row>
    <row r="31" spans="1:12">
      <c r="A31" s="4" t="s">
        <v>31</v>
      </c>
      <c r="B31" s="5">
        <v>100.1</v>
      </c>
      <c r="C31" s="5">
        <v>102.7</v>
      </c>
      <c r="D31" s="5">
        <v>120.2</v>
      </c>
      <c r="E31" s="5">
        <v>102</v>
      </c>
      <c r="F31" s="5">
        <v>102.9</v>
      </c>
      <c r="I31" s="7">
        <v>36586</v>
      </c>
      <c r="J31" s="10">
        <f t="shared" si="4"/>
        <v>123.27923140000001</v>
      </c>
      <c r="K31" s="9">
        <f t="shared" si="2"/>
        <v>100.09746588693957</v>
      </c>
      <c r="L31" s="9">
        <f t="shared" si="1"/>
        <v>-2.5341130604203954E-3</v>
      </c>
    </row>
    <row r="32" spans="1:12">
      <c r="A32" s="4" t="s">
        <v>32</v>
      </c>
      <c r="B32" s="5">
        <v>100</v>
      </c>
      <c r="C32" s="5">
        <v>102.7</v>
      </c>
      <c r="D32" s="5">
        <v>120.4</v>
      </c>
      <c r="E32" s="5">
        <v>102.2</v>
      </c>
      <c r="F32" s="5">
        <v>105.1</v>
      </c>
      <c r="I32" s="7">
        <v>36617</v>
      </c>
      <c r="J32" s="10">
        <f t="shared" si="4"/>
        <v>123.27923140000001</v>
      </c>
      <c r="K32" s="9">
        <f t="shared" si="2"/>
        <v>100</v>
      </c>
      <c r="L32" s="9">
        <f t="shared" si="1"/>
        <v>0</v>
      </c>
    </row>
    <row r="33" spans="1:12">
      <c r="A33" s="4" t="s">
        <v>33</v>
      </c>
      <c r="B33" s="5">
        <v>100.4</v>
      </c>
      <c r="C33" s="5">
        <v>103</v>
      </c>
      <c r="D33" s="5">
        <v>115.6</v>
      </c>
      <c r="E33" s="5">
        <v>98.8</v>
      </c>
      <c r="F33" s="5">
        <v>103.9</v>
      </c>
      <c r="I33" s="7">
        <v>36647</v>
      </c>
      <c r="J33" s="10">
        <f t="shared" si="4"/>
        <v>123.639346</v>
      </c>
      <c r="K33" s="9">
        <f t="shared" si="2"/>
        <v>100.29211295034079</v>
      </c>
      <c r="L33" s="9">
        <f t="shared" si="1"/>
        <v>-0.1078870496592117</v>
      </c>
    </row>
    <row r="34" spans="1:12">
      <c r="A34" s="4" t="s">
        <v>34</v>
      </c>
      <c r="B34" s="5">
        <v>100.7</v>
      </c>
      <c r="C34" s="5">
        <v>103.8</v>
      </c>
      <c r="D34" s="5">
        <v>114.7</v>
      </c>
      <c r="E34" s="5">
        <v>97.8</v>
      </c>
      <c r="F34" s="5">
        <v>101.6</v>
      </c>
      <c r="I34" s="7">
        <v>36678</v>
      </c>
      <c r="J34" s="10">
        <f t="shared" si="4"/>
        <v>124.5996516</v>
      </c>
      <c r="K34" s="9">
        <f t="shared" si="2"/>
        <v>100.77669902912621</v>
      </c>
      <c r="L34" s="9">
        <f t="shared" si="1"/>
        <v>7.66990291262033E-2</v>
      </c>
    </row>
    <row r="35" spans="1:12">
      <c r="A35" s="4" t="s">
        <v>35</v>
      </c>
      <c r="B35" s="5">
        <v>100.7</v>
      </c>
      <c r="C35" s="5">
        <v>104.5</v>
      </c>
      <c r="D35" s="5">
        <v>110.2</v>
      </c>
      <c r="E35" s="5">
        <v>103.1</v>
      </c>
      <c r="F35" s="5">
        <v>104.8</v>
      </c>
      <c r="I35" s="7">
        <v>36708</v>
      </c>
      <c r="J35" s="10">
        <f t="shared" si="4"/>
        <v>125.43991899999999</v>
      </c>
      <c r="K35" s="9">
        <f t="shared" si="2"/>
        <v>100.67437379576107</v>
      </c>
      <c r="L35" s="9">
        <f t="shared" si="1"/>
        <v>-2.562620423893236E-2</v>
      </c>
    </row>
    <row r="36" spans="1:12">
      <c r="A36" s="4" t="s">
        <v>36</v>
      </c>
      <c r="B36" s="5">
        <v>100.4</v>
      </c>
      <c r="C36" s="5">
        <v>104.9</v>
      </c>
      <c r="D36" s="5">
        <v>109.5</v>
      </c>
      <c r="E36" s="5">
        <v>101.7</v>
      </c>
      <c r="F36" s="5">
        <v>106.6</v>
      </c>
      <c r="I36" s="7">
        <v>36739</v>
      </c>
      <c r="J36" s="10">
        <f t="shared" si="4"/>
        <v>125.92007180000002</v>
      </c>
      <c r="K36" s="9">
        <f t="shared" si="2"/>
        <v>100.38277511961724</v>
      </c>
      <c r="L36" s="9">
        <f t="shared" si="1"/>
        <v>-1.7224880382769925E-2</v>
      </c>
    </row>
    <row r="37" spans="1:12">
      <c r="A37" s="4" t="s">
        <v>37</v>
      </c>
      <c r="B37" s="5">
        <v>100.2</v>
      </c>
      <c r="C37" s="5">
        <v>105.1</v>
      </c>
      <c r="D37" s="5">
        <v>110</v>
      </c>
      <c r="E37" s="5">
        <v>101.8</v>
      </c>
      <c r="F37" s="5">
        <v>108.5</v>
      </c>
      <c r="I37" s="7">
        <v>36770</v>
      </c>
      <c r="J37" s="10">
        <f t="shared" si="4"/>
        <v>126.16014819999999</v>
      </c>
      <c r="K37" s="9">
        <f t="shared" si="2"/>
        <v>100.1906577693041</v>
      </c>
      <c r="L37" s="9">
        <f t="shared" si="1"/>
        <v>-9.3422306959070056E-3</v>
      </c>
    </row>
    <row r="38" spans="1:12">
      <c r="A38" s="4" t="s">
        <v>38</v>
      </c>
      <c r="B38" s="5">
        <v>100.5</v>
      </c>
      <c r="C38" s="5">
        <v>105.6</v>
      </c>
      <c r="D38" s="5">
        <v>109.8</v>
      </c>
      <c r="E38" s="5">
        <v>103.9</v>
      </c>
      <c r="F38" s="5">
        <v>112.8</v>
      </c>
      <c r="I38" s="7">
        <v>36800</v>
      </c>
      <c r="J38" s="10">
        <f t="shared" si="4"/>
        <v>126.7603392</v>
      </c>
      <c r="K38" s="9">
        <f t="shared" si="2"/>
        <v>100.4757373929591</v>
      </c>
      <c r="L38" s="9">
        <f t="shared" ref="L38:L69" si="5">K38-B38</f>
        <v>-2.4262607040896E-2</v>
      </c>
    </row>
    <row r="39" spans="1:12">
      <c r="A39" s="4" t="s">
        <v>39</v>
      </c>
      <c r="B39" s="5">
        <v>101.2</v>
      </c>
      <c r="C39" s="5">
        <v>106.9</v>
      </c>
      <c r="D39" s="5">
        <v>110.4</v>
      </c>
      <c r="E39" s="5">
        <v>102.2</v>
      </c>
      <c r="F39" s="5">
        <v>115.3</v>
      </c>
      <c r="I39" s="7">
        <v>36831</v>
      </c>
      <c r="J39" s="10">
        <f t="shared" si="4"/>
        <v>128.3208358</v>
      </c>
      <c r="K39" s="9">
        <f t="shared" si="2"/>
        <v>101.23106060606059</v>
      </c>
      <c r="L39" s="9">
        <f t="shared" si="5"/>
        <v>3.1060606060592022E-2</v>
      </c>
    </row>
    <row r="40" spans="1:12">
      <c r="A40" s="4" t="s">
        <v>40</v>
      </c>
      <c r="B40" s="5">
        <v>101.5</v>
      </c>
      <c r="C40" s="5">
        <v>108.4</v>
      </c>
      <c r="D40" s="5">
        <v>110.2</v>
      </c>
      <c r="E40" s="5">
        <v>100.9</v>
      </c>
      <c r="F40" s="5">
        <v>116.3</v>
      </c>
      <c r="I40" s="7">
        <v>36861</v>
      </c>
      <c r="J40" s="10">
        <f t="shared" si="4"/>
        <v>130.12140880000001</v>
      </c>
      <c r="K40" s="9">
        <f t="shared" si="2"/>
        <v>101.40318054256316</v>
      </c>
      <c r="L40" s="9">
        <f t="shared" si="5"/>
        <v>-9.6819457436836842E-2</v>
      </c>
    </row>
    <row r="41" spans="1:12">
      <c r="A41" s="4" t="s">
        <v>41</v>
      </c>
      <c r="B41" s="5">
        <v>101.3</v>
      </c>
      <c r="C41" s="5">
        <v>109.8</v>
      </c>
      <c r="D41" s="5">
        <v>109.8</v>
      </c>
      <c r="E41" s="5">
        <v>102.7</v>
      </c>
      <c r="F41" s="5">
        <v>119.4</v>
      </c>
      <c r="I41" s="7">
        <v>36892</v>
      </c>
      <c r="J41" s="10">
        <f t="shared" si="4"/>
        <v>131.80194359999999</v>
      </c>
      <c r="K41" s="9">
        <f t="shared" si="2"/>
        <v>101.29151291512912</v>
      </c>
      <c r="L41" s="9">
        <f t="shared" si="5"/>
        <v>-8.4870848708789026E-3</v>
      </c>
    </row>
    <row r="42" spans="1:12">
      <c r="A42" s="4" t="s">
        <v>42</v>
      </c>
      <c r="B42" s="5">
        <v>101.1</v>
      </c>
      <c r="C42" s="5">
        <v>101.1</v>
      </c>
      <c r="D42" s="5">
        <v>108.2</v>
      </c>
      <c r="E42" s="5">
        <v>91.5</v>
      </c>
      <c r="F42" s="5">
        <v>91.5</v>
      </c>
      <c r="I42" s="7">
        <v>36923</v>
      </c>
      <c r="J42" s="10">
        <f t="shared" ref="J42:J53" si="6">$J$41*C42%</f>
        <v>133.25176497959998</v>
      </c>
      <c r="K42" s="9">
        <f t="shared" si="2"/>
        <v>101.1</v>
      </c>
      <c r="L42" s="9">
        <f t="shared" si="5"/>
        <v>0</v>
      </c>
    </row>
    <row r="43" spans="1:12">
      <c r="A43" s="4" t="s">
        <v>43</v>
      </c>
      <c r="B43" s="5">
        <v>100.7</v>
      </c>
      <c r="C43" s="5">
        <v>101.8</v>
      </c>
      <c r="D43" s="5">
        <v>108.8</v>
      </c>
      <c r="E43" s="5">
        <v>102</v>
      </c>
      <c r="F43" s="5">
        <v>93.3</v>
      </c>
      <c r="I43" s="7">
        <v>36951</v>
      </c>
      <c r="J43" s="10">
        <f t="shared" si="6"/>
        <v>134.1743785848</v>
      </c>
      <c r="K43" s="9">
        <f t="shared" si="2"/>
        <v>100.6923837784372</v>
      </c>
      <c r="L43" s="9">
        <f t="shared" si="5"/>
        <v>-7.6162215627988417E-3</v>
      </c>
    </row>
    <row r="44" spans="1:12">
      <c r="A44" s="4" t="s">
        <v>44</v>
      </c>
      <c r="B44" s="5">
        <v>100.7</v>
      </c>
      <c r="C44" s="5">
        <v>102.5</v>
      </c>
      <c r="D44" s="5">
        <v>109.6</v>
      </c>
      <c r="E44" s="5">
        <v>101.3</v>
      </c>
      <c r="F44" s="5">
        <v>94.5</v>
      </c>
      <c r="I44" s="7">
        <v>36982</v>
      </c>
      <c r="J44" s="10">
        <f t="shared" si="6"/>
        <v>135.09699218999998</v>
      </c>
      <c r="K44" s="9">
        <f t="shared" si="2"/>
        <v>100.68762278978387</v>
      </c>
      <c r="L44" s="9">
        <f t="shared" si="5"/>
        <v>-1.2377210216129697E-2</v>
      </c>
    </row>
    <row r="45" spans="1:12">
      <c r="A45" s="4" t="s">
        <v>45</v>
      </c>
      <c r="B45" s="5">
        <v>100.7</v>
      </c>
      <c r="C45" s="5">
        <v>103.2</v>
      </c>
      <c r="D45" s="5">
        <v>110</v>
      </c>
      <c r="E45" s="5">
        <v>96.3</v>
      </c>
      <c r="F45" s="5">
        <v>91</v>
      </c>
      <c r="I45" s="7">
        <v>37012</v>
      </c>
      <c r="J45" s="10">
        <f t="shared" si="6"/>
        <v>136.01960579519999</v>
      </c>
      <c r="K45" s="9">
        <f t="shared" si="2"/>
        <v>100.6829268292683</v>
      </c>
      <c r="L45" s="9">
        <f t="shared" si="5"/>
        <v>-1.7073170731706E-2</v>
      </c>
    </row>
    <row r="46" spans="1:12">
      <c r="A46" s="4" t="s">
        <v>46</v>
      </c>
      <c r="B46" s="5">
        <v>100.4</v>
      </c>
      <c r="C46" s="5">
        <v>103.7</v>
      </c>
      <c r="D46" s="5">
        <v>109.7</v>
      </c>
      <c r="E46" s="5">
        <v>100</v>
      </c>
      <c r="F46" s="5">
        <v>91</v>
      </c>
      <c r="I46" s="7">
        <v>37043</v>
      </c>
      <c r="J46" s="10">
        <f t="shared" si="6"/>
        <v>136.67861551319999</v>
      </c>
      <c r="K46" s="9">
        <f t="shared" si="2"/>
        <v>100.48449612403101</v>
      </c>
      <c r="L46" s="9">
        <f t="shared" si="5"/>
        <v>8.4496124031005593E-2</v>
      </c>
    </row>
    <row r="47" spans="1:12">
      <c r="A47" s="4" t="s">
        <v>47</v>
      </c>
      <c r="B47" s="5">
        <v>100.1</v>
      </c>
      <c r="C47" s="5">
        <v>103.7</v>
      </c>
      <c r="D47" s="5">
        <v>109</v>
      </c>
      <c r="E47" s="5">
        <v>101.1</v>
      </c>
      <c r="F47" s="5">
        <v>92.1</v>
      </c>
      <c r="I47" s="7">
        <v>37073</v>
      </c>
      <c r="J47" s="10">
        <f t="shared" si="6"/>
        <v>136.67861551319999</v>
      </c>
      <c r="K47" s="9">
        <f t="shared" si="2"/>
        <v>100</v>
      </c>
      <c r="L47" s="9">
        <f t="shared" si="5"/>
        <v>-9.9999999999994316E-2</v>
      </c>
    </row>
    <row r="48" spans="1:12">
      <c r="A48" s="4" t="s">
        <v>48</v>
      </c>
      <c r="B48" s="5">
        <v>99.9</v>
      </c>
      <c r="C48" s="5">
        <v>103.6</v>
      </c>
      <c r="D48" s="5">
        <v>108.5</v>
      </c>
      <c r="E48" s="5">
        <v>99.7</v>
      </c>
      <c r="F48" s="5">
        <v>91.8</v>
      </c>
      <c r="I48" s="7">
        <v>37104</v>
      </c>
      <c r="J48" s="10">
        <f t="shared" si="6"/>
        <v>136.5468135696</v>
      </c>
      <c r="K48" s="9">
        <f t="shared" si="2"/>
        <v>99.903567984570898</v>
      </c>
      <c r="L48" s="9">
        <f t="shared" si="5"/>
        <v>3.5679845708926905E-3</v>
      </c>
    </row>
    <row r="49" spans="1:12">
      <c r="A49" s="4" t="s">
        <v>49</v>
      </c>
      <c r="B49" s="5">
        <v>100</v>
      </c>
      <c r="C49" s="5">
        <v>103.6</v>
      </c>
      <c r="D49" s="5">
        <v>108.3</v>
      </c>
      <c r="E49" s="5">
        <v>98</v>
      </c>
      <c r="F49" s="5">
        <v>89.9</v>
      </c>
      <c r="I49" s="7">
        <v>37135</v>
      </c>
      <c r="J49" s="10">
        <f t="shared" si="6"/>
        <v>136.5468135696</v>
      </c>
      <c r="K49" s="9">
        <f t="shared" si="2"/>
        <v>100</v>
      </c>
      <c r="L49" s="9">
        <f t="shared" si="5"/>
        <v>0</v>
      </c>
    </row>
    <row r="50" spans="1:12">
      <c r="A50" s="4" t="s">
        <v>50</v>
      </c>
      <c r="B50" s="5">
        <v>100.2</v>
      </c>
      <c r="C50" s="5">
        <v>103.8</v>
      </c>
      <c r="D50" s="5">
        <v>108</v>
      </c>
      <c r="E50" s="5">
        <v>100.5</v>
      </c>
      <c r="F50" s="5">
        <v>90.4</v>
      </c>
      <c r="I50" s="7">
        <v>37165</v>
      </c>
      <c r="J50" s="10">
        <f t="shared" si="6"/>
        <v>136.8104174568</v>
      </c>
      <c r="K50" s="9">
        <f t="shared" si="2"/>
        <v>100.19305019305018</v>
      </c>
      <c r="L50" s="9">
        <f t="shared" si="5"/>
        <v>-6.9498069498195036E-3</v>
      </c>
    </row>
    <row r="51" spans="1:12">
      <c r="A51" s="4" t="s">
        <v>51</v>
      </c>
      <c r="B51" s="5">
        <v>100.7</v>
      </c>
      <c r="C51" s="5">
        <v>104.5</v>
      </c>
      <c r="D51" s="5">
        <v>107.4</v>
      </c>
      <c r="E51" s="5">
        <v>100.1</v>
      </c>
      <c r="F51" s="5">
        <v>90.4</v>
      </c>
      <c r="I51" s="7">
        <v>37196</v>
      </c>
      <c r="J51" s="10">
        <f t="shared" si="6"/>
        <v>137.73303106199998</v>
      </c>
      <c r="K51" s="9">
        <f t="shared" si="2"/>
        <v>100.67437379576107</v>
      </c>
      <c r="L51" s="9">
        <f t="shared" si="5"/>
        <v>-2.562620423893236E-2</v>
      </c>
    </row>
    <row r="52" spans="1:12">
      <c r="A52" s="4" t="s">
        <v>52</v>
      </c>
      <c r="B52" s="5">
        <v>100.9</v>
      </c>
      <c r="C52" s="5">
        <v>105.4</v>
      </c>
      <c r="D52" s="5">
        <v>106.8</v>
      </c>
      <c r="E52" s="5">
        <v>98.4</v>
      </c>
      <c r="F52" s="5">
        <v>88.9</v>
      </c>
      <c r="I52" s="7">
        <v>37226</v>
      </c>
      <c r="J52" s="10">
        <f t="shared" si="6"/>
        <v>138.91924855439999</v>
      </c>
      <c r="K52" s="9">
        <f t="shared" si="2"/>
        <v>100.86124401913877</v>
      </c>
      <c r="L52" s="9">
        <f t="shared" si="5"/>
        <v>-3.8755980861239436E-2</v>
      </c>
    </row>
    <row r="53" spans="1:12">
      <c r="A53" s="4" t="s">
        <v>53</v>
      </c>
      <c r="B53" s="5">
        <v>101</v>
      </c>
      <c r="C53" s="5">
        <v>106.4</v>
      </c>
      <c r="D53" s="5">
        <v>106.4</v>
      </c>
      <c r="E53" s="5">
        <v>96.6</v>
      </c>
      <c r="F53" s="5">
        <v>85.9</v>
      </c>
      <c r="I53" s="7">
        <v>37257</v>
      </c>
      <c r="J53" s="10">
        <f t="shared" si="6"/>
        <v>140.2372679904</v>
      </c>
      <c r="K53" s="9">
        <f t="shared" si="2"/>
        <v>100.94876660341556</v>
      </c>
      <c r="L53" s="9">
        <f t="shared" si="5"/>
        <v>-5.1233396584436264E-2</v>
      </c>
    </row>
    <row r="54" spans="1:12">
      <c r="A54" s="4" t="s">
        <v>54</v>
      </c>
      <c r="B54" s="5">
        <v>100.7</v>
      </c>
      <c r="C54" s="5">
        <v>100.7</v>
      </c>
      <c r="D54" s="5">
        <v>106</v>
      </c>
      <c r="E54" s="5">
        <v>95.4</v>
      </c>
      <c r="F54" s="5">
        <v>95.4</v>
      </c>
      <c r="I54" s="7">
        <v>37288</v>
      </c>
      <c r="J54" s="10">
        <f t="shared" ref="J54:J65" si="7">$J$53*C54%</f>
        <v>141.21892886633282</v>
      </c>
      <c r="K54" s="9">
        <f t="shared" si="2"/>
        <v>100.70000000000002</v>
      </c>
      <c r="L54" s="9">
        <f t="shared" si="5"/>
        <v>0</v>
      </c>
    </row>
    <row r="55" spans="1:12">
      <c r="A55" s="4" t="s">
        <v>55</v>
      </c>
      <c r="B55" s="5">
        <v>100.3</v>
      </c>
      <c r="C55" s="5">
        <v>101</v>
      </c>
      <c r="D55" s="5">
        <v>105.7</v>
      </c>
      <c r="E55" s="5">
        <v>100.6</v>
      </c>
      <c r="F55" s="5">
        <v>96</v>
      </c>
      <c r="I55" s="7">
        <v>37316</v>
      </c>
      <c r="J55" s="10">
        <f t="shared" si="7"/>
        <v>141.639640670304</v>
      </c>
      <c r="K55" s="9">
        <f t="shared" si="2"/>
        <v>100.29791459781528</v>
      </c>
      <c r="L55" s="9">
        <f t="shared" si="5"/>
        <v>-2.0854021847185322E-3</v>
      </c>
    </row>
    <row r="56" spans="1:12">
      <c r="A56" s="4" t="s">
        <v>56</v>
      </c>
      <c r="B56" s="5">
        <v>100.2</v>
      </c>
      <c r="C56" s="5">
        <v>101.2</v>
      </c>
      <c r="D56" s="5">
        <v>105</v>
      </c>
      <c r="E56" s="5">
        <v>102.1</v>
      </c>
      <c r="F56" s="5">
        <v>98</v>
      </c>
      <c r="I56" s="7">
        <v>37347</v>
      </c>
      <c r="J56" s="10">
        <f t="shared" si="7"/>
        <v>141.92011520628481</v>
      </c>
      <c r="K56" s="9">
        <f t="shared" si="2"/>
        <v>100.19801980198019</v>
      </c>
      <c r="L56" s="9">
        <f t="shared" si="5"/>
        <v>-1.9801980198081992E-3</v>
      </c>
    </row>
    <row r="57" spans="1:12">
      <c r="A57" s="4" t="s">
        <v>57</v>
      </c>
      <c r="B57" s="5">
        <v>100.5</v>
      </c>
      <c r="C57" s="5">
        <v>101.7</v>
      </c>
      <c r="D57" s="5">
        <v>104.8</v>
      </c>
      <c r="E57" s="5">
        <v>103.9</v>
      </c>
      <c r="F57" s="5">
        <v>101.8</v>
      </c>
      <c r="I57" s="7">
        <v>37377</v>
      </c>
      <c r="J57" s="10">
        <f t="shared" si="7"/>
        <v>142.62130154623682</v>
      </c>
      <c r="K57" s="9">
        <f t="shared" si="2"/>
        <v>100.49407114624506</v>
      </c>
      <c r="L57" s="9">
        <f t="shared" si="5"/>
        <v>-5.9288537549377907E-3</v>
      </c>
    </row>
    <row r="58" spans="1:12">
      <c r="A58" s="4" t="s">
        <v>58</v>
      </c>
      <c r="B58" s="5">
        <v>100.9</v>
      </c>
      <c r="C58" s="5">
        <v>102.6</v>
      </c>
      <c r="D58" s="5">
        <v>105.4</v>
      </c>
      <c r="E58" s="5">
        <v>103.5</v>
      </c>
      <c r="F58" s="5">
        <v>105.3</v>
      </c>
      <c r="I58" s="7">
        <v>37408</v>
      </c>
      <c r="J58" s="10">
        <f t="shared" si="7"/>
        <v>143.88343695815041</v>
      </c>
      <c r="K58" s="9">
        <f t="shared" si="2"/>
        <v>100.88495575221239</v>
      </c>
      <c r="L58" s="9">
        <f t="shared" si="5"/>
        <v>-1.504424778761404E-2</v>
      </c>
    </row>
    <row r="59" spans="1:12">
      <c r="A59" s="4" t="s">
        <v>59</v>
      </c>
      <c r="B59" s="5">
        <v>100.5</v>
      </c>
      <c r="C59" s="5">
        <v>103.1</v>
      </c>
      <c r="D59" s="5">
        <v>105.8</v>
      </c>
      <c r="E59" s="5">
        <v>100.2</v>
      </c>
      <c r="F59" s="5">
        <v>105.5</v>
      </c>
      <c r="I59" s="7">
        <v>37438</v>
      </c>
      <c r="J59" s="10">
        <f t="shared" si="7"/>
        <v>144.5846232981024</v>
      </c>
      <c r="K59" s="9">
        <f t="shared" si="2"/>
        <v>100.48732943469784</v>
      </c>
      <c r="L59" s="9">
        <f t="shared" si="5"/>
        <v>-1.267056530215882E-2</v>
      </c>
    </row>
    <row r="60" spans="1:12">
      <c r="A60" s="4" t="s">
        <v>60</v>
      </c>
      <c r="B60" s="5">
        <v>100.6</v>
      </c>
      <c r="C60" s="5">
        <v>103.7</v>
      </c>
      <c r="D60" s="5">
        <v>106.5</v>
      </c>
      <c r="E60" s="5">
        <v>102.5</v>
      </c>
      <c r="F60" s="5">
        <v>108.2</v>
      </c>
      <c r="I60" s="7">
        <v>37469</v>
      </c>
      <c r="J60" s="10">
        <f t="shared" si="7"/>
        <v>145.42604690604477</v>
      </c>
      <c r="K60" s="9">
        <f t="shared" si="2"/>
        <v>100.58195926285158</v>
      </c>
      <c r="L60" s="9">
        <f t="shared" si="5"/>
        <v>-1.8040737148410813E-2</v>
      </c>
    </row>
    <row r="61" spans="1:12">
      <c r="A61" s="4" t="s">
        <v>61</v>
      </c>
      <c r="B61" s="5">
        <v>99.7</v>
      </c>
      <c r="C61" s="5">
        <v>103.4</v>
      </c>
      <c r="D61" s="5">
        <v>106.2</v>
      </c>
      <c r="E61" s="5">
        <v>101.7</v>
      </c>
      <c r="F61" s="5">
        <v>110</v>
      </c>
      <c r="I61" s="7">
        <v>37500</v>
      </c>
      <c r="J61" s="10">
        <f t="shared" si="7"/>
        <v>145.00533510207362</v>
      </c>
      <c r="K61" s="9">
        <f t="shared" si="2"/>
        <v>99.710703953712667</v>
      </c>
      <c r="L61" s="9">
        <f t="shared" si="5"/>
        <v>1.0703953712663861E-2</v>
      </c>
    </row>
    <row r="62" spans="1:12">
      <c r="A62" s="4" t="s">
        <v>62</v>
      </c>
      <c r="B62" s="5">
        <v>100.1</v>
      </c>
      <c r="C62" s="5">
        <v>103.5</v>
      </c>
      <c r="D62" s="5">
        <v>106.1</v>
      </c>
      <c r="E62" s="5">
        <v>102.1</v>
      </c>
      <c r="F62" s="5">
        <v>102.3</v>
      </c>
      <c r="I62" s="7">
        <v>37530</v>
      </c>
      <c r="J62" s="10">
        <f t="shared" si="7"/>
        <v>145.145572370064</v>
      </c>
      <c r="K62" s="9">
        <f t="shared" si="2"/>
        <v>100.09671179883945</v>
      </c>
      <c r="L62" s="9">
        <f t="shared" si="5"/>
        <v>-3.2882011605437356E-3</v>
      </c>
    </row>
    <row r="63" spans="1:12">
      <c r="A63" s="4" t="s">
        <v>63</v>
      </c>
      <c r="B63" s="5">
        <v>100.6</v>
      </c>
      <c r="C63" s="5">
        <v>104.1</v>
      </c>
      <c r="D63" s="5">
        <v>106</v>
      </c>
      <c r="E63" s="5">
        <v>102.4</v>
      </c>
      <c r="F63" s="5">
        <v>115</v>
      </c>
      <c r="I63" s="7">
        <v>37561</v>
      </c>
      <c r="J63" s="10">
        <f t="shared" si="7"/>
        <v>145.98699597800638</v>
      </c>
      <c r="K63" s="9">
        <f t="shared" si="2"/>
        <v>100.57971014492753</v>
      </c>
      <c r="L63" s="9">
        <f t="shared" si="5"/>
        <v>-2.0289855072462615E-2</v>
      </c>
    </row>
    <row r="64" spans="1:12">
      <c r="A64" s="4" t="s">
        <v>64</v>
      </c>
      <c r="B64" s="5">
        <v>101</v>
      </c>
      <c r="C64" s="5">
        <v>105.1</v>
      </c>
      <c r="D64" s="5">
        <v>106.1</v>
      </c>
      <c r="E64" s="5">
        <v>98.4</v>
      </c>
      <c r="F64" s="5">
        <v>113.2</v>
      </c>
      <c r="I64" s="7">
        <v>37591</v>
      </c>
      <c r="J64" s="10">
        <f t="shared" si="7"/>
        <v>147.38936865791038</v>
      </c>
      <c r="K64" s="9">
        <f t="shared" si="2"/>
        <v>100.96061479346783</v>
      </c>
      <c r="L64" s="9">
        <f t="shared" si="5"/>
        <v>-3.9385206532173811E-2</v>
      </c>
    </row>
    <row r="65" spans="1:12">
      <c r="A65" s="4" t="s">
        <v>65</v>
      </c>
      <c r="B65" s="5">
        <v>101.4</v>
      </c>
      <c r="C65" s="5">
        <v>106.6</v>
      </c>
      <c r="D65" s="5">
        <v>106.6</v>
      </c>
      <c r="E65" s="5">
        <v>98.9</v>
      </c>
      <c r="F65" s="5">
        <v>111.9</v>
      </c>
      <c r="I65" s="7">
        <v>37622</v>
      </c>
      <c r="J65" s="10">
        <f t="shared" si="7"/>
        <v>149.49292767776637</v>
      </c>
      <c r="K65" s="9">
        <f t="shared" si="2"/>
        <v>101.42721217887724</v>
      </c>
      <c r="L65" s="9">
        <f t="shared" si="5"/>
        <v>2.721217887723526E-2</v>
      </c>
    </row>
    <row r="66" spans="1:12">
      <c r="A66" s="4" t="s">
        <v>66</v>
      </c>
      <c r="B66" s="5">
        <v>101</v>
      </c>
      <c r="C66" s="5">
        <v>101</v>
      </c>
      <c r="D66" s="5">
        <v>106.9</v>
      </c>
      <c r="E66" s="5">
        <v>103.6</v>
      </c>
      <c r="F66" s="5">
        <v>103.6</v>
      </c>
      <c r="I66" s="7">
        <v>37653</v>
      </c>
      <c r="J66" s="10">
        <f t="shared" ref="J66:J77" si="8">$J$65*C66%</f>
        <v>150.98785695454404</v>
      </c>
      <c r="K66" s="9">
        <f t="shared" si="2"/>
        <v>101</v>
      </c>
      <c r="L66" s="9">
        <f t="shared" si="5"/>
        <v>0</v>
      </c>
    </row>
    <row r="67" spans="1:12">
      <c r="A67" s="4" t="s">
        <v>67</v>
      </c>
      <c r="B67" s="5">
        <v>100.5</v>
      </c>
      <c r="C67" s="5">
        <v>101.5</v>
      </c>
      <c r="D67" s="5">
        <v>107.1</v>
      </c>
      <c r="E67" s="5">
        <v>102</v>
      </c>
      <c r="F67" s="5">
        <v>105.6</v>
      </c>
      <c r="I67" s="7">
        <v>37681</v>
      </c>
      <c r="J67" s="10">
        <f t="shared" si="8"/>
        <v>151.73532159293285</v>
      </c>
      <c r="K67" s="9">
        <f t="shared" si="2"/>
        <v>100.49504950495047</v>
      </c>
      <c r="L67" s="9">
        <f t="shared" si="5"/>
        <v>-4.9504950495276034E-3</v>
      </c>
    </row>
    <row r="68" spans="1:12">
      <c r="A68" s="4" t="s">
        <v>68</v>
      </c>
      <c r="B68" s="5">
        <v>100.3</v>
      </c>
      <c r="C68" s="5">
        <v>101.7</v>
      </c>
      <c r="D68" s="5">
        <v>107.2</v>
      </c>
      <c r="E68" s="5">
        <v>101.6</v>
      </c>
      <c r="F68" s="5">
        <v>107.2</v>
      </c>
      <c r="I68" s="7">
        <v>37712</v>
      </c>
      <c r="J68" s="10">
        <f t="shared" si="8"/>
        <v>152.03430744828842</v>
      </c>
      <c r="K68" s="9">
        <f t="shared" si="2"/>
        <v>100.19704433497539</v>
      </c>
      <c r="L68" s="9">
        <f t="shared" si="5"/>
        <v>-0.10295566502460929</v>
      </c>
    </row>
    <row r="69" spans="1:12">
      <c r="A69" s="4" t="s">
        <v>69</v>
      </c>
      <c r="B69" s="5">
        <v>100.4</v>
      </c>
      <c r="C69" s="5">
        <v>102.1</v>
      </c>
      <c r="D69" s="5">
        <v>107</v>
      </c>
      <c r="E69" s="5">
        <v>97.7</v>
      </c>
      <c r="F69" s="5">
        <v>104.7</v>
      </c>
      <c r="I69" s="7">
        <v>37742</v>
      </c>
      <c r="J69" s="10">
        <f t="shared" si="8"/>
        <v>152.63227915899947</v>
      </c>
      <c r="K69" s="9">
        <f t="shared" si="2"/>
        <v>100.39331366764995</v>
      </c>
      <c r="L69" s="9">
        <f t="shared" si="5"/>
        <v>-6.6863323500570004E-3</v>
      </c>
    </row>
    <row r="70" spans="1:12">
      <c r="A70" s="4" t="s">
        <v>70</v>
      </c>
      <c r="B70" s="5">
        <v>100.1</v>
      </c>
      <c r="C70" s="5">
        <v>102.2</v>
      </c>
      <c r="D70" s="5">
        <v>106.1</v>
      </c>
      <c r="E70" s="5">
        <v>97</v>
      </c>
      <c r="F70" s="5">
        <v>101.6</v>
      </c>
      <c r="I70" s="7">
        <v>37773</v>
      </c>
      <c r="J70" s="10">
        <f t="shared" si="8"/>
        <v>152.78177208667725</v>
      </c>
      <c r="K70" s="9">
        <f t="shared" si="2"/>
        <v>100.09794319294809</v>
      </c>
      <c r="L70" s="9">
        <f t="shared" ref="L70:L101" si="9">K70-B70</f>
        <v>-2.0568070519004777E-3</v>
      </c>
    </row>
    <row r="71" spans="1:12">
      <c r="A71" s="4" t="s">
        <v>71</v>
      </c>
      <c r="B71" s="5">
        <v>100.1</v>
      </c>
      <c r="C71" s="5">
        <v>102.3</v>
      </c>
      <c r="D71" s="5">
        <v>105.7</v>
      </c>
      <c r="E71" s="5">
        <v>97.2</v>
      </c>
      <c r="F71" s="5">
        <v>98.8</v>
      </c>
      <c r="I71" s="7">
        <v>37803</v>
      </c>
      <c r="J71" s="10">
        <f t="shared" si="8"/>
        <v>152.93126501435498</v>
      </c>
      <c r="K71" s="9">
        <f t="shared" ref="K71:K134" si="10">J71/J70*100</f>
        <v>100.0978473581213</v>
      </c>
      <c r="L71" s="9">
        <f t="shared" si="9"/>
        <v>-2.1526418786947943E-3</v>
      </c>
    </row>
    <row r="72" spans="1:12">
      <c r="A72" s="4" t="s">
        <v>72</v>
      </c>
      <c r="B72" s="5">
        <v>100</v>
      </c>
      <c r="C72" s="5">
        <v>102.3</v>
      </c>
      <c r="D72" s="5">
        <v>105.1</v>
      </c>
      <c r="E72" s="5">
        <v>101.6</v>
      </c>
      <c r="F72" s="5">
        <v>100.3</v>
      </c>
      <c r="I72" s="7">
        <v>37834</v>
      </c>
      <c r="J72" s="10">
        <f t="shared" si="8"/>
        <v>152.93126501435498</v>
      </c>
      <c r="K72" s="9">
        <f t="shared" si="10"/>
        <v>100</v>
      </c>
      <c r="L72" s="9">
        <f t="shared" si="9"/>
        <v>0</v>
      </c>
    </row>
    <row r="73" spans="1:12">
      <c r="A73" s="4" t="s">
        <v>73</v>
      </c>
      <c r="B73" s="5">
        <v>100.2</v>
      </c>
      <c r="C73" s="5">
        <v>102.4</v>
      </c>
      <c r="D73" s="5">
        <v>105.6</v>
      </c>
      <c r="E73" s="5">
        <v>101.6</v>
      </c>
      <c r="F73" s="5">
        <v>101.9</v>
      </c>
      <c r="I73" s="7">
        <v>37865</v>
      </c>
      <c r="J73" s="10">
        <f t="shared" si="8"/>
        <v>153.08075794203276</v>
      </c>
      <c r="K73" s="9">
        <f t="shared" si="10"/>
        <v>100.09775171065496</v>
      </c>
      <c r="L73" s="9">
        <f t="shared" si="9"/>
        <v>-0.1022482893450416</v>
      </c>
    </row>
    <row r="74" spans="1:12">
      <c r="A74" s="4" t="s">
        <v>74</v>
      </c>
      <c r="B74" s="5">
        <v>100.4</v>
      </c>
      <c r="C74" s="5">
        <v>102.8</v>
      </c>
      <c r="D74" s="5">
        <v>105.9</v>
      </c>
      <c r="E74" s="5">
        <v>101.5</v>
      </c>
      <c r="F74" s="5">
        <v>103.4</v>
      </c>
      <c r="I74" s="7">
        <v>37895</v>
      </c>
      <c r="J74" s="10">
        <f t="shared" si="8"/>
        <v>153.67872965274384</v>
      </c>
      <c r="K74" s="9">
        <f t="shared" si="10"/>
        <v>100.390625</v>
      </c>
      <c r="L74" s="9">
        <f t="shared" si="9"/>
        <v>-9.3750000000056843E-3</v>
      </c>
    </row>
    <row r="75" spans="1:12">
      <c r="A75" s="4" t="s">
        <v>75</v>
      </c>
      <c r="B75" s="5">
        <v>101.3</v>
      </c>
      <c r="C75" s="5">
        <v>104.2</v>
      </c>
      <c r="D75" s="5">
        <v>106.7</v>
      </c>
      <c r="E75" s="5">
        <v>100.4</v>
      </c>
      <c r="F75" s="5">
        <v>103.8</v>
      </c>
      <c r="I75" s="7">
        <v>37926</v>
      </c>
      <c r="J75" s="10">
        <f t="shared" si="8"/>
        <v>155.77163064023256</v>
      </c>
      <c r="K75" s="9">
        <f t="shared" si="10"/>
        <v>101.36186770428014</v>
      </c>
      <c r="L75" s="9">
        <f t="shared" si="9"/>
        <v>6.186770428014654E-2</v>
      </c>
    </row>
    <row r="76" spans="1:12">
      <c r="A76" s="4" t="s">
        <v>76</v>
      </c>
      <c r="B76" s="5">
        <v>101.6</v>
      </c>
      <c r="C76" s="5">
        <v>105.8</v>
      </c>
      <c r="D76" s="5">
        <v>107.3</v>
      </c>
      <c r="E76" s="5">
        <v>101.8</v>
      </c>
      <c r="F76" s="5">
        <v>105.7</v>
      </c>
      <c r="I76" s="7">
        <v>37956</v>
      </c>
      <c r="J76" s="10">
        <f t="shared" si="8"/>
        <v>158.16351748307684</v>
      </c>
      <c r="K76" s="9">
        <f t="shared" si="10"/>
        <v>101.53550863723611</v>
      </c>
      <c r="L76" s="9">
        <f t="shared" si="9"/>
        <v>-6.449136276388856E-2</v>
      </c>
    </row>
    <row r="77" spans="1:12">
      <c r="A77" s="4" t="s">
        <v>77</v>
      </c>
      <c r="B77" s="5">
        <v>100.9</v>
      </c>
      <c r="C77" s="5">
        <v>106.8</v>
      </c>
      <c r="D77" s="5">
        <v>106.8</v>
      </c>
      <c r="E77" s="5">
        <v>100.2</v>
      </c>
      <c r="F77" s="5">
        <v>105.9</v>
      </c>
      <c r="I77" s="7">
        <v>37987</v>
      </c>
      <c r="J77" s="10">
        <f t="shared" si="8"/>
        <v>159.65844675985448</v>
      </c>
      <c r="K77" s="9">
        <f t="shared" si="10"/>
        <v>100.94517958412096</v>
      </c>
      <c r="L77" s="9">
        <f t="shared" si="9"/>
        <v>4.5179584120958793E-2</v>
      </c>
    </row>
    <row r="78" spans="1:12">
      <c r="A78" s="4" t="s">
        <v>78</v>
      </c>
      <c r="B78" s="5">
        <v>100.7</v>
      </c>
      <c r="C78" s="5">
        <v>100.7</v>
      </c>
      <c r="D78" s="5">
        <v>106.4</v>
      </c>
      <c r="E78" s="5">
        <v>102.3</v>
      </c>
      <c r="F78" s="5">
        <v>102.3</v>
      </c>
      <c r="I78" s="7">
        <v>38018</v>
      </c>
      <c r="J78" s="10">
        <f t="shared" ref="J78:J89" si="11">$J$77*C78%</f>
        <v>160.7760558871735</v>
      </c>
      <c r="K78" s="9">
        <f t="shared" si="10"/>
        <v>100.70000000000002</v>
      </c>
      <c r="L78" s="9">
        <f t="shared" si="9"/>
        <v>0</v>
      </c>
    </row>
    <row r="79" spans="1:12">
      <c r="A79" s="4" t="s">
        <v>79</v>
      </c>
      <c r="B79" s="5">
        <v>100.5</v>
      </c>
      <c r="C79" s="5">
        <v>101.1</v>
      </c>
      <c r="D79" s="5">
        <v>106.4</v>
      </c>
      <c r="E79" s="5">
        <v>100.3</v>
      </c>
      <c r="F79" s="5">
        <v>102.6</v>
      </c>
      <c r="I79" s="7">
        <v>38047</v>
      </c>
      <c r="J79" s="10">
        <f t="shared" si="11"/>
        <v>161.41468967421287</v>
      </c>
      <c r="K79" s="9">
        <f t="shared" si="10"/>
        <v>100.39721946375369</v>
      </c>
      <c r="L79" s="9">
        <f t="shared" si="9"/>
        <v>-0.10278053624631411</v>
      </c>
    </row>
    <row r="80" spans="1:12">
      <c r="A80" s="4" t="s">
        <v>80</v>
      </c>
      <c r="B80" s="5">
        <v>100.4</v>
      </c>
      <c r="C80" s="5">
        <v>101.5</v>
      </c>
      <c r="D80" s="5">
        <v>106.5</v>
      </c>
      <c r="E80" s="5">
        <v>102.7</v>
      </c>
      <c r="F80" s="5">
        <v>105.3</v>
      </c>
      <c r="I80" s="7">
        <v>38078</v>
      </c>
      <c r="J80" s="10">
        <f t="shared" si="11"/>
        <v>162.05332346125229</v>
      </c>
      <c r="K80" s="9">
        <f t="shared" si="10"/>
        <v>100.39564787339268</v>
      </c>
      <c r="L80" s="9">
        <f t="shared" si="9"/>
        <v>-4.3521266073298648E-3</v>
      </c>
    </row>
    <row r="81" spans="1:12">
      <c r="A81" s="4" t="s">
        <v>81</v>
      </c>
      <c r="B81" s="5">
        <v>100.4</v>
      </c>
      <c r="C81" s="5">
        <v>101.9</v>
      </c>
      <c r="D81" s="5">
        <v>106.5</v>
      </c>
      <c r="E81" s="5">
        <v>103.3</v>
      </c>
      <c r="F81" s="5">
        <v>108.8</v>
      </c>
      <c r="I81" s="7">
        <v>38108</v>
      </c>
      <c r="J81" s="10">
        <f t="shared" si="11"/>
        <v>162.69195724829174</v>
      </c>
      <c r="K81" s="9">
        <f t="shared" si="10"/>
        <v>100.39408866995076</v>
      </c>
      <c r="L81" s="9">
        <f t="shared" si="9"/>
        <v>-5.9113300492441567E-3</v>
      </c>
    </row>
    <row r="82" spans="1:12">
      <c r="A82" s="4" t="s">
        <v>82</v>
      </c>
      <c r="B82" s="5">
        <v>100.2</v>
      </c>
      <c r="C82" s="5">
        <v>102.1</v>
      </c>
      <c r="D82" s="5">
        <v>106.6</v>
      </c>
      <c r="E82" s="5">
        <v>101.9</v>
      </c>
      <c r="F82" s="5">
        <v>110.9</v>
      </c>
      <c r="I82" s="7">
        <v>38139</v>
      </c>
      <c r="J82" s="10">
        <f t="shared" si="11"/>
        <v>163.01127414181141</v>
      </c>
      <c r="K82" s="9">
        <f t="shared" si="10"/>
        <v>100.19627085377817</v>
      </c>
      <c r="L82" s="9">
        <f t="shared" si="9"/>
        <v>-3.7291462218291827E-3</v>
      </c>
    </row>
    <row r="83" spans="1:12">
      <c r="A83" s="4" t="s">
        <v>83</v>
      </c>
      <c r="B83" s="5">
        <v>100.3</v>
      </c>
      <c r="C83" s="5">
        <v>102.4</v>
      </c>
      <c r="D83" s="5">
        <v>106.9</v>
      </c>
      <c r="E83" s="5">
        <v>100.9</v>
      </c>
      <c r="F83" s="5">
        <v>111.9</v>
      </c>
      <c r="I83" s="7">
        <v>38169</v>
      </c>
      <c r="J83" s="10">
        <f t="shared" si="11"/>
        <v>163.490249482091</v>
      </c>
      <c r="K83" s="9">
        <f t="shared" si="10"/>
        <v>100.2938295788443</v>
      </c>
      <c r="L83" s="9">
        <f t="shared" si="9"/>
        <v>-6.1704211557014332E-3</v>
      </c>
    </row>
    <row r="84" spans="1:12">
      <c r="A84" s="4" t="s">
        <v>84</v>
      </c>
      <c r="B84" s="5">
        <v>100.2</v>
      </c>
      <c r="C84" s="5">
        <v>102.6</v>
      </c>
      <c r="D84" s="5">
        <v>107.1</v>
      </c>
      <c r="E84" s="5">
        <v>100.6</v>
      </c>
      <c r="F84" s="5">
        <v>112.6</v>
      </c>
      <c r="I84" s="7">
        <v>38200</v>
      </c>
      <c r="J84" s="10">
        <f t="shared" si="11"/>
        <v>163.8095663756107</v>
      </c>
      <c r="K84" s="9">
        <f t="shared" si="10"/>
        <v>100.1953125</v>
      </c>
      <c r="L84" s="9">
        <f t="shared" si="9"/>
        <v>-4.6875000000028422E-3</v>
      </c>
    </row>
    <row r="85" spans="1:12">
      <c r="A85" s="4" t="s">
        <v>85</v>
      </c>
      <c r="B85" s="5">
        <v>100.4</v>
      </c>
      <c r="C85" s="5">
        <v>103</v>
      </c>
      <c r="D85" s="5">
        <v>107.3</v>
      </c>
      <c r="E85" s="5">
        <v>105.4</v>
      </c>
      <c r="F85" s="5">
        <v>118.6</v>
      </c>
      <c r="I85" s="7">
        <v>38231</v>
      </c>
      <c r="J85" s="10">
        <f t="shared" si="11"/>
        <v>164.44820016265012</v>
      </c>
      <c r="K85" s="9">
        <f t="shared" si="10"/>
        <v>100.3898635477583</v>
      </c>
      <c r="L85" s="9">
        <f t="shared" si="9"/>
        <v>-1.0136452241710003E-2</v>
      </c>
    </row>
    <row r="86" spans="1:12">
      <c r="A86" s="4" t="s">
        <v>86</v>
      </c>
      <c r="B86" s="5">
        <v>100.8</v>
      </c>
      <c r="C86" s="5">
        <v>103.8</v>
      </c>
      <c r="D86" s="5">
        <v>107.7</v>
      </c>
      <c r="E86" s="5">
        <v>101.8</v>
      </c>
      <c r="F86" s="5">
        <v>120.7</v>
      </c>
      <c r="I86" s="7">
        <v>38261</v>
      </c>
      <c r="J86" s="10">
        <f t="shared" si="11"/>
        <v>165.72546773672897</v>
      </c>
      <c r="K86" s="9">
        <f t="shared" si="10"/>
        <v>100.77669902912622</v>
      </c>
      <c r="L86" s="9">
        <f t="shared" si="9"/>
        <v>-2.3300970873776805E-2</v>
      </c>
    </row>
    <row r="87" spans="1:12">
      <c r="A87" s="4" t="s">
        <v>87</v>
      </c>
      <c r="B87" s="5">
        <v>101.1</v>
      </c>
      <c r="C87" s="5">
        <v>104.9</v>
      </c>
      <c r="D87" s="5">
        <v>107.5</v>
      </c>
      <c r="E87" s="5">
        <v>102.8</v>
      </c>
      <c r="F87" s="5">
        <v>124.1</v>
      </c>
      <c r="I87" s="7">
        <v>38292</v>
      </c>
      <c r="J87" s="10">
        <f t="shared" si="11"/>
        <v>167.48171065108738</v>
      </c>
      <c r="K87" s="9">
        <f t="shared" si="10"/>
        <v>101.05973025048169</v>
      </c>
      <c r="L87" s="9">
        <f t="shared" si="9"/>
        <v>-4.0269749518301978E-2</v>
      </c>
    </row>
    <row r="88" spans="1:12">
      <c r="A88" s="4" t="s">
        <v>88</v>
      </c>
      <c r="B88" s="5">
        <v>100.9</v>
      </c>
      <c r="C88" s="5">
        <v>105.8</v>
      </c>
      <c r="D88" s="5">
        <v>106.8</v>
      </c>
      <c r="E88" s="5">
        <v>102.7</v>
      </c>
      <c r="F88" s="5">
        <v>127.4</v>
      </c>
      <c r="I88" s="7">
        <v>38322</v>
      </c>
      <c r="J88" s="10">
        <f t="shared" si="11"/>
        <v>168.91863667192607</v>
      </c>
      <c r="K88" s="9">
        <f t="shared" si="10"/>
        <v>100.85795996186843</v>
      </c>
      <c r="L88" s="9">
        <f t="shared" si="9"/>
        <v>-4.204003813157442E-2</v>
      </c>
    </row>
    <row r="89" spans="1:12">
      <c r="A89" s="4" t="s">
        <v>89</v>
      </c>
      <c r="B89" s="5">
        <v>100.9</v>
      </c>
      <c r="C89" s="5">
        <v>106.7</v>
      </c>
      <c r="D89" s="5">
        <v>106.7</v>
      </c>
      <c r="E89" s="5">
        <v>97.2</v>
      </c>
      <c r="F89" s="5">
        <v>123.8</v>
      </c>
      <c r="I89" s="7">
        <v>38353</v>
      </c>
      <c r="J89" s="10">
        <f t="shared" si="11"/>
        <v>170.35556269276472</v>
      </c>
      <c r="K89" s="9">
        <f t="shared" si="10"/>
        <v>100.85066162570885</v>
      </c>
      <c r="L89" s="9">
        <f t="shared" si="9"/>
        <v>-4.9338374291153286E-2</v>
      </c>
    </row>
    <row r="90" spans="1:12">
      <c r="A90" s="4" t="s">
        <v>90</v>
      </c>
      <c r="B90" s="5">
        <v>100.8</v>
      </c>
      <c r="C90" s="5">
        <v>100.8</v>
      </c>
      <c r="D90" s="5">
        <v>106.8</v>
      </c>
      <c r="E90" s="5">
        <v>98.2</v>
      </c>
      <c r="F90" s="5">
        <v>98.2</v>
      </c>
      <c r="I90" s="7">
        <v>38384</v>
      </c>
      <c r="J90" s="10">
        <f t="shared" ref="J90:J101" si="12">$J$89*C90%</f>
        <v>171.71840719430685</v>
      </c>
      <c r="K90" s="9">
        <f t="shared" si="10"/>
        <v>100.8</v>
      </c>
      <c r="L90" s="9">
        <f t="shared" si="9"/>
        <v>0</v>
      </c>
    </row>
    <row r="91" spans="1:12">
      <c r="A91" s="4" t="s">
        <v>91</v>
      </c>
      <c r="B91" s="5">
        <v>100.6</v>
      </c>
      <c r="C91" s="5">
        <v>101.3</v>
      </c>
      <c r="D91" s="5">
        <v>106.9</v>
      </c>
      <c r="E91" s="5">
        <v>103.5</v>
      </c>
      <c r="F91" s="5">
        <v>101.7</v>
      </c>
      <c r="I91" s="7">
        <v>38412</v>
      </c>
      <c r="J91" s="10">
        <f t="shared" si="12"/>
        <v>172.57018500777065</v>
      </c>
      <c r="K91" s="9">
        <f t="shared" si="10"/>
        <v>100.49603174603172</v>
      </c>
      <c r="L91" s="9">
        <f t="shared" si="9"/>
        <v>-0.1039682539682758</v>
      </c>
    </row>
    <row r="92" spans="1:12">
      <c r="A92" s="4" t="s">
        <v>92</v>
      </c>
      <c r="B92" s="5">
        <v>100.6</v>
      </c>
      <c r="C92" s="5">
        <v>101.9</v>
      </c>
      <c r="D92" s="5">
        <v>107.1</v>
      </c>
      <c r="E92" s="5">
        <v>103.5</v>
      </c>
      <c r="F92" s="5">
        <v>105.3</v>
      </c>
      <c r="I92" s="7">
        <v>38443</v>
      </c>
      <c r="J92" s="10">
        <f t="shared" si="12"/>
        <v>173.59231838392728</v>
      </c>
      <c r="K92" s="9">
        <f t="shared" si="10"/>
        <v>100.59230009871672</v>
      </c>
      <c r="L92" s="9">
        <f t="shared" si="9"/>
        <v>-7.6999012832743574E-3</v>
      </c>
    </row>
    <row r="93" spans="1:12">
      <c r="A93" s="4" t="s">
        <v>93</v>
      </c>
      <c r="B93" s="5">
        <v>100.6</v>
      </c>
      <c r="C93" s="5">
        <v>102.5</v>
      </c>
      <c r="D93" s="5">
        <v>107.3</v>
      </c>
      <c r="E93" s="5">
        <v>104.9</v>
      </c>
      <c r="F93" s="5">
        <v>110.5</v>
      </c>
      <c r="I93" s="7">
        <v>38473</v>
      </c>
      <c r="J93" s="10">
        <f t="shared" si="12"/>
        <v>174.61445176008382</v>
      </c>
      <c r="K93" s="9">
        <f t="shared" si="10"/>
        <v>100.58881256133463</v>
      </c>
      <c r="L93" s="9">
        <f t="shared" si="9"/>
        <v>-1.118743866535965E-2</v>
      </c>
    </row>
    <row r="94" spans="1:12">
      <c r="A94" s="4" t="s">
        <v>94</v>
      </c>
      <c r="B94" s="5">
        <v>100.6</v>
      </c>
      <c r="C94" s="5">
        <v>103.1</v>
      </c>
      <c r="D94" s="5">
        <v>107.2</v>
      </c>
      <c r="E94" s="5">
        <v>100.1</v>
      </c>
      <c r="F94" s="5">
        <v>110.5</v>
      </c>
      <c r="I94" s="7">
        <v>38504</v>
      </c>
      <c r="J94" s="10">
        <f t="shared" si="12"/>
        <v>175.63658513624043</v>
      </c>
      <c r="K94" s="9">
        <f t="shared" si="10"/>
        <v>100.58536585365854</v>
      </c>
      <c r="L94" s="9">
        <f t="shared" si="9"/>
        <v>-1.4634146341450105E-2</v>
      </c>
    </row>
    <row r="95" spans="1:12">
      <c r="A95" s="4" t="s">
        <v>95</v>
      </c>
      <c r="B95" s="5">
        <v>100.4</v>
      </c>
      <c r="C95" s="5">
        <v>103.5</v>
      </c>
      <c r="D95" s="5">
        <v>107.9</v>
      </c>
      <c r="E95" s="5">
        <v>100.6</v>
      </c>
      <c r="F95" s="5">
        <v>111.2</v>
      </c>
      <c r="I95" s="7">
        <v>38534</v>
      </c>
      <c r="J95" s="10">
        <f t="shared" si="12"/>
        <v>176.31800738701148</v>
      </c>
      <c r="K95" s="9">
        <f t="shared" si="10"/>
        <v>100.38797284190106</v>
      </c>
      <c r="L95" s="9">
        <f t="shared" si="9"/>
        <v>-1.2027158098945279E-2</v>
      </c>
    </row>
    <row r="96" spans="1:12">
      <c r="A96" s="4" t="s">
        <v>96</v>
      </c>
      <c r="B96" s="5">
        <v>100.5</v>
      </c>
      <c r="C96" s="5">
        <v>104</v>
      </c>
      <c r="D96" s="5">
        <v>108.2</v>
      </c>
      <c r="E96" s="5">
        <v>106</v>
      </c>
      <c r="F96" s="5">
        <v>117.9</v>
      </c>
      <c r="I96" s="7">
        <v>38565</v>
      </c>
      <c r="J96" s="10">
        <f t="shared" si="12"/>
        <v>177.1697852004753</v>
      </c>
      <c r="K96" s="9">
        <f t="shared" si="10"/>
        <v>100.48309178743962</v>
      </c>
      <c r="L96" s="9">
        <f t="shared" si="9"/>
        <v>-1.6908212560380775E-2</v>
      </c>
    </row>
    <row r="97" spans="1:12">
      <c r="A97" s="4" t="s">
        <v>97</v>
      </c>
      <c r="B97" s="5">
        <v>100.2</v>
      </c>
      <c r="C97" s="5">
        <v>104.2</v>
      </c>
      <c r="D97" s="5">
        <v>107.9</v>
      </c>
      <c r="E97" s="5">
        <v>103.3</v>
      </c>
      <c r="F97" s="5">
        <v>121.8</v>
      </c>
      <c r="I97" s="7">
        <v>38596</v>
      </c>
      <c r="J97" s="10">
        <f t="shared" si="12"/>
        <v>177.51049632586086</v>
      </c>
      <c r="K97" s="9">
        <f t="shared" si="10"/>
        <v>100.19230769230771</v>
      </c>
      <c r="L97" s="9">
        <f t="shared" si="9"/>
        <v>-7.6923076922952305E-3</v>
      </c>
    </row>
    <row r="98" spans="1:12">
      <c r="A98" s="4" t="s">
        <v>98</v>
      </c>
      <c r="B98" s="5">
        <v>100.8</v>
      </c>
      <c r="C98" s="5">
        <v>105</v>
      </c>
      <c r="D98" s="5">
        <v>107.9</v>
      </c>
      <c r="E98" s="5">
        <v>103.1</v>
      </c>
      <c r="F98" s="5">
        <v>125.5</v>
      </c>
      <c r="I98" s="7">
        <v>38626</v>
      </c>
      <c r="J98" s="10">
        <f t="shared" si="12"/>
        <v>178.87334082740296</v>
      </c>
      <c r="K98" s="9">
        <f t="shared" si="10"/>
        <v>100.76775431861805</v>
      </c>
      <c r="L98" s="9">
        <f t="shared" si="9"/>
        <v>-3.2245681381951385E-2</v>
      </c>
    </row>
    <row r="99" spans="1:12">
      <c r="A99" s="4" t="s">
        <v>99</v>
      </c>
      <c r="B99" s="5">
        <v>101</v>
      </c>
      <c r="C99" s="5">
        <v>106</v>
      </c>
      <c r="D99" s="5">
        <v>107.9</v>
      </c>
      <c r="E99" s="5">
        <v>98.4</v>
      </c>
      <c r="F99" s="5">
        <v>123.6</v>
      </c>
      <c r="I99" s="7">
        <v>38657</v>
      </c>
      <c r="J99" s="10">
        <f t="shared" si="12"/>
        <v>180.57689645433061</v>
      </c>
      <c r="K99" s="9">
        <f t="shared" si="10"/>
        <v>100.95238095238095</v>
      </c>
      <c r="L99" s="9">
        <f t="shared" si="9"/>
        <v>-4.7619047619051003E-2</v>
      </c>
    </row>
    <row r="100" spans="1:12">
      <c r="A100" s="4" t="s">
        <v>100</v>
      </c>
      <c r="B100" s="5">
        <v>100.6</v>
      </c>
      <c r="C100" s="5">
        <v>106.6</v>
      </c>
      <c r="D100" s="5">
        <v>107.5</v>
      </c>
      <c r="E100" s="5">
        <v>98.5</v>
      </c>
      <c r="F100" s="5">
        <v>121.7</v>
      </c>
      <c r="I100" s="7">
        <v>38687</v>
      </c>
      <c r="J100" s="10">
        <f t="shared" si="12"/>
        <v>181.59902983048715</v>
      </c>
      <c r="K100" s="9">
        <f t="shared" si="10"/>
        <v>100.56603773584902</v>
      </c>
      <c r="L100" s="9">
        <f t="shared" si="9"/>
        <v>-3.3962264150972032E-2</v>
      </c>
    </row>
    <row r="101" spans="1:12">
      <c r="A101" s="4" t="s">
        <v>101</v>
      </c>
      <c r="B101" s="5">
        <v>100.9</v>
      </c>
      <c r="C101" s="5">
        <v>107.5</v>
      </c>
      <c r="D101" s="5">
        <v>107.6</v>
      </c>
      <c r="E101" s="5">
        <v>98.8</v>
      </c>
      <c r="F101" s="5">
        <v>120.3</v>
      </c>
      <c r="I101" s="7">
        <v>38718</v>
      </c>
      <c r="J101" s="10">
        <f t="shared" si="12"/>
        <v>183.13222989472206</v>
      </c>
      <c r="K101" s="9">
        <f t="shared" si="10"/>
        <v>100.84427767354597</v>
      </c>
      <c r="L101" s="9">
        <f t="shared" si="9"/>
        <v>-5.572232645403119E-2</v>
      </c>
    </row>
    <row r="102" spans="1:12">
      <c r="A102" s="4" t="s">
        <v>102</v>
      </c>
      <c r="B102" s="5">
        <v>100.9</v>
      </c>
      <c r="C102" s="5">
        <v>100.9</v>
      </c>
      <c r="D102" s="5">
        <v>107.7</v>
      </c>
      <c r="E102" s="5">
        <v>103.3</v>
      </c>
      <c r="F102" s="5">
        <v>103.3</v>
      </c>
      <c r="I102" s="7">
        <v>38749</v>
      </c>
      <c r="J102" s="10">
        <f t="shared" ref="J102:J113" si="13">$J$101*C102%</f>
        <v>184.78041996377459</v>
      </c>
      <c r="K102" s="9">
        <f t="shared" si="10"/>
        <v>100.9</v>
      </c>
      <c r="L102" s="9">
        <f t="shared" ref="L102:L133" si="14">K102-B102</f>
        <v>0</v>
      </c>
    </row>
    <row r="103" spans="1:12">
      <c r="A103" s="4" t="s">
        <v>103</v>
      </c>
      <c r="B103" s="5">
        <v>101.5</v>
      </c>
      <c r="C103" s="5">
        <v>102.4</v>
      </c>
      <c r="D103" s="5">
        <v>108.7</v>
      </c>
      <c r="E103" s="5">
        <v>103.9</v>
      </c>
      <c r="F103" s="5">
        <v>107.3</v>
      </c>
      <c r="I103" s="7">
        <v>38777</v>
      </c>
      <c r="J103" s="10">
        <f t="shared" si="13"/>
        <v>187.52740341219538</v>
      </c>
      <c r="K103" s="9">
        <f t="shared" si="10"/>
        <v>101.48662041625369</v>
      </c>
      <c r="L103" s="9">
        <f t="shared" si="14"/>
        <v>-1.3379583746313983E-2</v>
      </c>
    </row>
    <row r="104" spans="1:12">
      <c r="A104" s="4" t="s">
        <v>104</v>
      </c>
      <c r="B104" s="5">
        <v>100.8</v>
      </c>
      <c r="C104" s="5">
        <v>103.2</v>
      </c>
      <c r="D104" s="5">
        <v>108.9</v>
      </c>
      <c r="E104" s="5">
        <v>99.2</v>
      </c>
      <c r="F104" s="5">
        <v>106.4</v>
      </c>
      <c r="I104" s="7">
        <v>38808</v>
      </c>
      <c r="J104" s="10">
        <f t="shared" si="13"/>
        <v>188.99246125135318</v>
      </c>
      <c r="K104" s="9">
        <f t="shared" si="10"/>
        <v>100.78125</v>
      </c>
      <c r="L104" s="9">
        <f t="shared" si="14"/>
        <v>-1.8749999999997158E-2</v>
      </c>
    </row>
    <row r="105" spans="1:12">
      <c r="A105" s="4" t="s">
        <v>105</v>
      </c>
      <c r="B105" s="5">
        <v>100.5</v>
      </c>
      <c r="C105" s="5">
        <v>103.7</v>
      </c>
      <c r="D105" s="5">
        <v>108.9</v>
      </c>
      <c r="E105" s="5">
        <v>101.5</v>
      </c>
      <c r="F105" s="5">
        <v>108</v>
      </c>
      <c r="I105" s="7">
        <v>38838</v>
      </c>
      <c r="J105" s="10">
        <f t="shared" si="13"/>
        <v>189.90812240082676</v>
      </c>
      <c r="K105" s="9">
        <f t="shared" si="10"/>
        <v>100.48449612403098</v>
      </c>
      <c r="L105" s="9">
        <f t="shared" si="14"/>
        <v>-1.5503875969017145E-2</v>
      </c>
    </row>
    <row r="106" spans="1:12">
      <c r="A106" s="4" t="s">
        <v>106</v>
      </c>
      <c r="B106" s="5">
        <v>100.8</v>
      </c>
      <c r="C106" s="5">
        <v>104.5</v>
      </c>
      <c r="D106" s="5">
        <v>109</v>
      </c>
      <c r="E106" s="5">
        <v>107.5</v>
      </c>
      <c r="F106" s="5">
        <v>116.1</v>
      </c>
      <c r="I106" s="7">
        <v>38869</v>
      </c>
      <c r="J106" s="10">
        <f t="shared" si="13"/>
        <v>191.37318023998455</v>
      </c>
      <c r="K106" s="9">
        <f t="shared" si="10"/>
        <v>100.77145612343298</v>
      </c>
      <c r="L106" s="9">
        <f t="shared" si="14"/>
        <v>-2.8543876567013626E-2</v>
      </c>
    </row>
    <row r="107" spans="1:12">
      <c r="A107" s="4" t="s">
        <v>107</v>
      </c>
      <c r="B107" s="5">
        <v>100.3</v>
      </c>
      <c r="C107" s="5">
        <v>104.8</v>
      </c>
      <c r="D107" s="5">
        <v>108.9</v>
      </c>
      <c r="E107" s="5">
        <v>99.7</v>
      </c>
      <c r="F107" s="5">
        <v>115.8</v>
      </c>
      <c r="I107" s="7">
        <v>38899</v>
      </c>
      <c r="J107" s="10">
        <f t="shared" si="13"/>
        <v>191.92257692966874</v>
      </c>
      <c r="K107" s="9">
        <f t="shared" si="10"/>
        <v>100.28708133971294</v>
      </c>
      <c r="L107" s="9">
        <f t="shared" si="14"/>
        <v>-1.2918660287056127E-2</v>
      </c>
    </row>
    <row r="108" spans="1:12">
      <c r="A108" s="4" t="s">
        <v>108</v>
      </c>
      <c r="B108" s="5">
        <v>100.2</v>
      </c>
      <c r="C108" s="5">
        <v>105.1</v>
      </c>
      <c r="D108" s="5">
        <v>108.7</v>
      </c>
      <c r="E108" s="5">
        <v>97.2</v>
      </c>
      <c r="F108" s="5">
        <v>112.5</v>
      </c>
      <c r="I108" s="7">
        <v>38930</v>
      </c>
      <c r="J108" s="10">
        <f t="shared" si="13"/>
        <v>192.47197361935287</v>
      </c>
      <c r="K108" s="9">
        <f t="shared" si="10"/>
        <v>100.28625954198472</v>
      </c>
      <c r="L108" s="9">
        <f t="shared" si="14"/>
        <v>8.6259541984716748E-2</v>
      </c>
    </row>
    <row r="109" spans="1:12">
      <c r="A109" s="4" t="s">
        <v>109</v>
      </c>
      <c r="B109" s="5">
        <v>100.2</v>
      </c>
      <c r="C109" s="5">
        <v>105.3</v>
      </c>
      <c r="D109" s="5">
        <v>108.7</v>
      </c>
      <c r="E109" s="5">
        <v>104.6</v>
      </c>
      <c r="F109" s="5">
        <v>117.7</v>
      </c>
      <c r="I109" s="7">
        <v>38961</v>
      </c>
      <c r="J109" s="10">
        <f t="shared" si="13"/>
        <v>192.83823807914231</v>
      </c>
      <c r="K109" s="9">
        <f t="shared" si="10"/>
        <v>100.19029495718364</v>
      </c>
      <c r="L109" s="9">
        <f t="shared" si="14"/>
        <v>-9.7050428163640845E-3</v>
      </c>
    </row>
    <row r="110" spans="1:12">
      <c r="A110" s="4" t="s">
        <v>110</v>
      </c>
      <c r="B110" s="5">
        <v>100.5</v>
      </c>
      <c r="C110" s="5">
        <v>105.9</v>
      </c>
      <c r="D110" s="5">
        <v>108.5</v>
      </c>
      <c r="E110" s="5">
        <v>101</v>
      </c>
      <c r="F110" s="5">
        <v>118.9</v>
      </c>
      <c r="I110" s="7">
        <v>38991</v>
      </c>
      <c r="J110" s="10">
        <f t="shared" si="13"/>
        <v>193.93703145851069</v>
      </c>
      <c r="K110" s="9">
        <f t="shared" si="10"/>
        <v>100.56980056980058</v>
      </c>
      <c r="L110" s="9">
        <f t="shared" si="14"/>
        <v>6.980056980057725E-2</v>
      </c>
    </row>
    <row r="111" spans="1:12">
      <c r="A111" s="4" t="s">
        <v>111</v>
      </c>
      <c r="B111" s="5">
        <v>100.7</v>
      </c>
      <c r="C111" s="5">
        <v>106.6</v>
      </c>
      <c r="D111" s="5">
        <v>108.2</v>
      </c>
      <c r="E111" s="5">
        <v>96.4</v>
      </c>
      <c r="F111" s="5">
        <v>114.6</v>
      </c>
      <c r="I111" s="7">
        <v>39022</v>
      </c>
      <c r="J111" s="10">
        <f t="shared" si="13"/>
        <v>195.21895706777369</v>
      </c>
      <c r="K111" s="9">
        <f t="shared" si="10"/>
        <v>100.66100094428703</v>
      </c>
      <c r="L111" s="9">
        <f t="shared" si="14"/>
        <v>-3.8999055712977793E-2</v>
      </c>
    </row>
    <row r="112" spans="1:12">
      <c r="A112" s="4" t="s">
        <v>112</v>
      </c>
      <c r="B112" s="5">
        <v>100.8</v>
      </c>
      <c r="C112" s="5">
        <v>107.5</v>
      </c>
      <c r="D112" s="5">
        <v>108.4</v>
      </c>
      <c r="E112" s="5">
        <v>98.2</v>
      </c>
      <c r="F112" s="5">
        <v>112.5</v>
      </c>
      <c r="I112" s="7">
        <v>39052</v>
      </c>
      <c r="J112" s="10">
        <f t="shared" si="13"/>
        <v>196.86714713682622</v>
      </c>
      <c r="K112" s="9">
        <f t="shared" si="10"/>
        <v>100.84427767354597</v>
      </c>
      <c r="L112" s="9">
        <f t="shared" si="14"/>
        <v>4.4277673545977336E-2</v>
      </c>
    </row>
    <row r="113" spans="1:12">
      <c r="A113" s="4" t="s">
        <v>113</v>
      </c>
      <c r="B113" s="5">
        <v>100.9</v>
      </c>
      <c r="C113" s="5">
        <v>108.4</v>
      </c>
      <c r="D113" s="5">
        <v>108.4</v>
      </c>
      <c r="E113" s="5">
        <v>101.8</v>
      </c>
      <c r="F113" s="5">
        <v>114.6</v>
      </c>
      <c r="I113" s="7">
        <v>39083</v>
      </c>
      <c r="J113" s="10">
        <f t="shared" si="13"/>
        <v>198.51533720587872</v>
      </c>
      <c r="K113" s="9">
        <f t="shared" si="10"/>
        <v>100.83720930232558</v>
      </c>
      <c r="L113" s="9">
        <f t="shared" si="14"/>
        <v>-6.2790697674429907E-2</v>
      </c>
    </row>
    <row r="114" spans="1:12">
      <c r="A114" s="4" t="s">
        <v>114</v>
      </c>
      <c r="B114" s="5">
        <v>101.1</v>
      </c>
      <c r="C114" s="5">
        <v>101.1</v>
      </c>
      <c r="D114" s="5">
        <v>108.5</v>
      </c>
      <c r="E114" s="5">
        <v>100.1</v>
      </c>
      <c r="F114" s="5">
        <v>100.1</v>
      </c>
      <c r="I114" s="7">
        <v>39114</v>
      </c>
      <c r="J114" s="10">
        <f t="shared" ref="J114:J125" si="15">$J$113*C114%</f>
        <v>200.69900591514337</v>
      </c>
      <c r="K114" s="9">
        <f t="shared" si="10"/>
        <v>101.1</v>
      </c>
      <c r="L114" s="9">
        <f t="shared" si="14"/>
        <v>0</v>
      </c>
    </row>
    <row r="115" spans="1:12">
      <c r="A115" s="4" t="s">
        <v>115</v>
      </c>
      <c r="B115" s="5">
        <v>100.8</v>
      </c>
      <c r="C115" s="5">
        <v>101.9</v>
      </c>
      <c r="D115" s="5">
        <v>107.9</v>
      </c>
      <c r="E115" s="5">
        <v>95</v>
      </c>
      <c r="F115" s="5">
        <v>95.1</v>
      </c>
      <c r="I115" s="7">
        <v>39142</v>
      </c>
      <c r="J115" s="10">
        <f t="shared" si="15"/>
        <v>202.28712861279044</v>
      </c>
      <c r="K115" s="9">
        <f t="shared" si="10"/>
        <v>100.79129574678538</v>
      </c>
      <c r="L115" s="9">
        <f t="shared" si="14"/>
        <v>-8.704253214617097E-3</v>
      </c>
    </row>
    <row r="116" spans="1:12">
      <c r="A116" s="4" t="s">
        <v>116</v>
      </c>
      <c r="B116" s="5">
        <v>100.7</v>
      </c>
      <c r="C116" s="5">
        <v>102.6</v>
      </c>
      <c r="D116" s="5">
        <v>107.8</v>
      </c>
      <c r="E116" s="5">
        <v>100.4</v>
      </c>
      <c r="F116" s="5">
        <v>95.4</v>
      </c>
      <c r="I116" s="7">
        <v>39173</v>
      </c>
      <c r="J116" s="10">
        <f t="shared" si="15"/>
        <v>203.67673597323159</v>
      </c>
      <c r="K116" s="9">
        <f t="shared" si="10"/>
        <v>100.68694798822375</v>
      </c>
      <c r="L116" s="9">
        <f t="shared" si="14"/>
        <v>-1.3052011776252925E-2</v>
      </c>
    </row>
    <row r="117" spans="1:12">
      <c r="A117" s="4" t="s">
        <v>117</v>
      </c>
      <c r="B117" s="5">
        <v>100.5</v>
      </c>
      <c r="C117" s="5">
        <v>103.1</v>
      </c>
      <c r="D117" s="5">
        <v>107.7</v>
      </c>
      <c r="E117" s="5">
        <v>106.2</v>
      </c>
      <c r="F117" s="5">
        <v>101.4</v>
      </c>
      <c r="I117" s="7">
        <v>39203</v>
      </c>
      <c r="J117" s="10">
        <f t="shared" si="15"/>
        <v>204.66931265926095</v>
      </c>
      <c r="K117" s="9">
        <f t="shared" si="10"/>
        <v>100.48732943469784</v>
      </c>
      <c r="L117" s="9">
        <f t="shared" si="14"/>
        <v>-1.267056530215882E-2</v>
      </c>
    </row>
    <row r="118" spans="1:12">
      <c r="A118" s="4" t="s">
        <v>118</v>
      </c>
      <c r="B118" s="5">
        <v>100.7</v>
      </c>
      <c r="C118" s="5">
        <v>103.8</v>
      </c>
      <c r="D118" s="5">
        <v>107.6</v>
      </c>
      <c r="E118" s="5">
        <v>102</v>
      </c>
      <c r="F118" s="5">
        <v>103.4</v>
      </c>
      <c r="I118" s="7">
        <v>39234</v>
      </c>
      <c r="J118" s="10">
        <f t="shared" si="15"/>
        <v>206.05892001970213</v>
      </c>
      <c r="K118" s="9">
        <f t="shared" si="10"/>
        <v>100.67895247332687</v>
      </c>
      <c r="L118" s="9">
        <f t="shared" si="14"/>
        <v>-2.1047526673129369E-2</v>
      </c>
    </row>
    <row r="119" spans="1:12">
      <c r="A119" s="4" t="s">
        <v>119</v>
      </c>
      <c r="B119" s="5">
        <v>100.8</v>
      </c>
      <c r="C119" s="5">
        <v>104.6</v>
      </c>
      <c r="D119" s="5">
        <v>108.1</v>
      </c>
      <c r="E119" s="5">
        <v>102.4</v>
      </c>
      <c r="F119" s="5">
        <v>105.9</v>
      </c>
      <c r="I119" s="7">
        <v>39264</v>
      </c>
      <c r="J119" s="10">
        <f t="shared" si="15"/>
        <v>207.64704271734917</v>
      </c>
      <c r="K119" s="9">
        <f t="shared" si="10"/>
        <v>100.77071290944124</v>
      </c>
      <c r="L119" s="9">
        <f t="shared" si="14"/>
        <v>-2.9287090558753448E-2</v>
      </c>
    </row>
    <row r="120" spans="1:12">
      <c r="A120" s="4" t="s">
        <v>120</v>
      </c>
      <c r="B120" s="5">
        <v>100.9</v>
      </c>
      <c r="C120" s="5">
        <v>105.5</v>
      </c>
      <c r="D120" s="5">
        <v>108.8</v>
      </c>
      <c r="E120" s="5">
        <v>104.2</v>
      </c>
      <c r="F120" s="5">
        <v>110.3</v>
      </c>
      <c r="I120" s="7">
        <v>39295</v>
      </c>
      <c r="J120" s="10">
        <f t="shared" si="15"/>
        <v>209.43368075220204</v>
      </c>
      <c r="K120" s="9">
        <f t="shared" si="10"/>
        <v>100.86042065009559</v>
      </c>
      <c r="L120" s="9">
        <f t="shared" si="14"/>
        <v>-3.9579349904414585E-2</v>
      </c>
    </row>
    <row r="121" spans="1:12">
      <c r="A121" s="4" t="s">
        <v>121</v>
      </c>
      <c r="B121" s="5">
        <v>100.7</v>
      </c>
      <c r="C121" s="5">
        <v>106.3</v>
      </c>
      <c r="D121" s="5">
        <v>109.4</v>
      </c>
      <c r="E121" s="5">
        <v>106.1</v>
      </c>
      <c r="F121" s="5">
        <v>117.1</v>
      </c>
      <c r="I121" s="7">
        <v>39326</v>
      </c>
      <c r="J121" s="10">
        <f t="shared" si="15"/>
        <v>211.02180344984907</v>
      </c>
      <c r="K121" s="9">
        <f t="shared" si="10"/>
        <v>100.75829383886257</v>
      </c>
      <c r="L121" s="9">
        <f t="shared" si="14"/>
        <v>5.8293838862567782E-2</v>
      </c>
    </row>
    <row r="122" spans="1:12">
      <c r="A122" s="4" t="s">
        <v>122</v>
      </c>
      <c r="B122" s="5">
        <v>102.2</v>
      </c>
      <c r="C122" s="5">
        <v>108.6</v>
      </c>
      <c r="D122" s="5">
        <v>111.2</v>
      </c>
      <c r="E122" s="5">
        <v>98.6</v>
      </c>
      <c r="F122" s="5">
        <v>115.4</v>
      </c>
      <c r="I122" s="7">
        <v>39356</v>
      </c>
      <c r="J122" s="10">
        <f t="shared" si="15"/>
        <v>215.58765620558427</v>
      </c>
      <c r="K122" s="9">
        <f t="shared" si="10"/>
        <v>102.16368767638757</v>
      </c>
      <c r="L122" s="9">
        <f t="shared" si="14"/>
        <v>-3.6312323612435193E-2</v>
      </c>
    </row>
    <row r="123" spans="1:12">
      <c r="A123" s="4" t="s">
        <v>123</v>
      </c>
      <c r="B123" s="5">
        <v>104.4</v>
      </c>
      <c r="C123" s="5">
        <v>113.4</v>
      </c>
      <c r="D123" s="5">
        <v>115.3</v>
      </c>
      <c r="E123" s="5">
        <v>102.8</v>
      </c>
      <c r="F123" s="5">
        <v>118.7</v>
      </c>
      <c r="I123" s="7">
        <v>39387</v>
      </c>
      <c r="J123" s="10">
        <f t="shared" si="15"/>
        <v>225.11639239146649</v>
      </c>
      <c r="K123" s="9">
        <f t="shared" si="10"/>
        <v>104.41988950276244</v>
      </c>
      <c r="L123" s="9">
        <f t="shared" si="14"/>
        <v>1.9889502762438838E-2</v>
      </c>
    </row>
    <row r="124" spans="1:12">
      <c r="A124" s="4" t="s">
        <v>124</v>
      </c>
      <c r="B124" s="5">
        <v>102.7</v>
      </c>
      <c r="C124" s="5">
        <v>116.5</v>
      </c>
      <c r="D124" s="5">
        <v>117.5</v>
      </c>
      <c r="E124" s="5">
        <v>106.8</v>
      </c>
      <c r="F124" s="5">
        <v>126.8</v>
      </c>
      <c r="I124" s="7">
        <v>39417</v>
      </c>
      <c r="J124" s="10">
        <f t="shared" si="15"/>
        <v>231.27036784484872</v>
      </c>
      <c r="K124" s="9">
        <f t="shared" si="10"/>
        <v>102.73368606701941</v>
      </c>
      <c r="L124" s="9">
        <f t="shared" si="14"/>
        <v>3.3686067019402799E-2</v>
      </c>
    </row>
    <row r="125" spans="1:12">
      <c r="A125" s="4" t="s">
        <v>125</v>
      </c>
      <c r="B125" s="5">
        <v>101.9</v>
      </c>
      <c r="C125" s="5">
        <v>118.8</v>
      </c>
      <c r="D125" s="5">
        <v>118.8</v>
      </c>
      <c r="E125" s="5">
        <v>104.1</v>
      </c>
      <c r="F125" s="5">
        <v>131.9</v>
      </c>
      <c r="I125" s="7">
        <v>39448</v>
      </c>
      <c r="J125" s="10">
        <f t="shared" si="15"/>
        <v>235.83622060058391</v>
      </c>
      <c r="K125" s="9">
        <f t="shared" si="10"/>
        <v>101.97424892703862</v>
      </c>
      <c r="L125" s="9">
        <f t="shared" si="14"/>
        <v>7.4248927038610191E-2</v>
      </c>
    </row>
    <row r="126" spans="1:12">
      <c r="A126" s="4" t="s">
        <v>126</v>
      </c>
      <c r="B126" s="5">
        <v>101.1</v>
      </c>
      <c r="C126" s="5">
        <v>101.1</v>
      </c>
      <c r="D126" s="5">
        <v>118.7</v>
      </c>
      <c r="E126" s="5">
        <v>99.9</v>
      </c>
      <c r="F126" s="5">
        <v>99.9</v>
      </c>
      <c r="I126" s="7">
        <v>39479</v>
      </c>
      <c r="J126" s="10">
        <f t="shared" ref="J126:J137" si="16">$J$125*C126%</f>
        <v>238.43041902719031</v>
      </c>
      <c r="K126" s="9">
        <f t="shared" si="10"/>
        <v>101.1</v>
      </c>
      <c r="L126" s="9">
        <f t="shared" si="14"/>
        <v>0</v>
      </c>
    </row>
    <row r="127" spans="1:12">
      <c r="A127" s="4" t="s">
        <v>127</v>
      </c>
      <c r="B127" s="5">
        <v>100.8</v>
      </c>
      <c r="C127" s="5">
        <v>101.9</v>
      </c>
      <c r="D127" s="5">
        <v>118.8</v>
      </c>
      <c r="E127" s="5">
        <v>100.9</v>
      </c>
      <c r="F127" s="5">
        <v>100.8</v>
      </c>
      <c r="I127" s="7">
        <v>39508</v>
      </c>
      <c r="J127" s="10">
        <f t="shared" si="16"/>
        <v>240.31710879199503</v>
      </c>
      <c r="K127" s="9">
        <f t="shared" si="10"/>
        <v>100.79129574678538</v>
      </c>
      <c r="L127" s="9">
        <f t="shared" si="14"/>
        <v>-8.704253214617097E-3</v>
      </c>
    </row>
    <row r="128" spans="1:12">
      <c r="A128" s="4" t="s">
        <v>128</v>
      </c>
      <c r="B128" s="5">
        <v>100.6</v>
      </c>
      <c r="C128" s="5">
        <v>102.5</v>
      </c>
      <c r="D128" s="5">
        <v>118.7</v>
      </c>
      <c r="E128" s="5">
        <v>105.4</v>
      </c>
      <c r="F128" s="5">
        <v>106.3</v>
      </c>
      <c r="I128" s="7">
        <v>39539</v>
      </c>
      <c r="J128" s="10">
        <f t="shared" si="16"/>
        <v>241.7321261155985</v>
      </c>
      <c r="K128" s="9">
        <f t="shared" si="10"/>
        <v>100.58881256133463</v>
      </c>
      <c r="L128" s="9">
        <f t="shared" si="14"/>
        <v>-1.118743866535965E-2</v>
      </c>
    </row>
    <row r="129" spans="1:12">
      <c r="A129" s="4" t="s">
        <v>129</v>
      </c>
      <c r="B129" s="5">
        <v>100.9</v>
      </c>
      <c r="C129" s="5">
        <v>103.4</v>
      </c>
      <c r="D129" s="5">
        <v>119.1</v>
      </c>
      <c r="E129" s="5">
        <v>104.5</v>
      </c>
      <c r="F129" s="5">
        <v>111.1</v>
      </c>
      <c r="I129" s="7">
        <v>39569</v>
      </c>
      <c r="J129" s="10">
        <f t="shared" si="16"/>
        <v>243.85465210100378</v>
      </c>
      <c r="K129" s="9">
        <f t="shared" si="10"/>
        <v>100.8780487804878</v>
      </c>
      <c r="L129" s="9">
        <f t="shared" si="14"/>
        <v>-2.1951219512203579E-2</v>
      </c>
    </row>
    <row r="130" spans="1:12">
      <c r="A130" s="4" t="s">
        <v>130</v>
      </c>
      <c r="B130" s="5">
        <v>101</v>
      </c>
      <c r="C130" s="5">
        <v>104.5</v>
      </c>
      <c r="D130" s="5">
        <v>119.5</v>
      </c>
      <c r="E130" s="5">
        <v>108.8</v>
      </c>
      <c r="F130" s="5">
        <v>120.8</v>
      </c>
      <c r="I130" s="7">
        <v>39600</v>
      </c>
      <c r="J130" s="10">
        <f t="shared" si="16"/>
        <v>246.44885052761018</v>
      </c>
      <c r="K130" s="9">
        <f t="shared" si="10"/>
        <v>101.06382978723403</v>
      </c>
      <c r="L130" s="9">
        <f t="shared" si="14"/>
        <v>6.3829787234027435E-2</v>
      </c>
    </row>
    <row r="131" spans="1:12">
      <c r="A131" s="4" t="s">
        <v>131</v>
      </c>
      <c r="B131" s="5">
        <v>101.2</v>
      </c>
      <c r="C131" s="5">
        <v>105.7</v>
      </c>
      <c r="D131" s="5">
        <v>120</v>
      </c>
      <c r="E131" s="5">
        <v>107.3</v>
      </c>
      <c r="F131" s="5">
        <v>129.6</v>
      </c>
      <c r="I131" s="7">
        <v>39630</v>
      </c>
      <c r="J131" s="10">
        <f t="shared" si="16"/>
        <v>249.27888517481719</v>
      </c>
      <c r="K131" s="9">
        <f t="shared" si="10"/>
        <v>101.14832535885168</v>
      </c>
      <c r="L131" s="9">
        <f t="shared" si="14"/>
        <v>-5.1674641148323985E-2</v>
      </c>
    </row>
    <row r="132" spans="1:12">
      <c r="A132" s="4" t="s">
        <v>132</v>
      </c>
      <c r="B132" s="5">
        <v>100.9</v>
      </c>
      <c r="C132" s="5">
        <v>106.6</v>
      </c>
      <c r="D132" s="5">
        <v>120</v>
      </c>
      <c r="E132" s="5">
        <v>107.2</v>
      </c>
      <c r="F132" s="5">
        <v>138.9</v>
      </c>
      <c r="I132" s="7">
        <v>39661</v>
      </c>
      <c r="J132" s="10">
        <f t="shared" si="16"/>
        <v>251.40141116022241</v>
      </c>
      <c r="K132" s="9">
        <f t="shared" si="10"/>
        <v>100.8514664143803</v>
      </c>
      <c r="L132" s="9">
        <f t="shared" si="14"/>
        <v>-4.8533585619708219E-2</v>
      </c>
    </row>
    <row r="133" spans="1:12">
      <c r="A133" s="4" t="s">
        <v>133</v>
      </c>
      <c r="B133" s="5">
        <v>100.8</v>
      </c>
      <c r="C133" s="5">
        <v>107.5</v>
      </c>
      <c r="D133" s="5">
        <v>120.1</v>
      </c>
      <c r="E133" s="5">
        <v>100</v>
      </c>
      <c r="F133" s="5">
        <v>138.80000000000001</v>
      </c>
      <c r="I133" s="7">
        <v>39692</v>
      </c>
      <c r="J133" s="10">
        <f t="shared" si="16"/>
        <v>253.52393714562768</v>
      </c>
      <c r="K133" s="9">
        <f t="shared" si="10"/>
        <v>100.84427767354597</v>
      </c>
      <c r="L133" s="9">
        <f t="shared" si="14"/>
        <v>4.4277673545977336E-2</v>
      </c>
    </row>
    <row r="134" spans="1:12">
      <c r="A134" s="4" t="s">
        <v>134</v>
      </c>
      <c r="B134" s="5">
        <v>100.6</v>
      </c>
      <c r="C134" s="5">
        <v>108.1</v>
      </c>
      <c r="D134" s="5">
        <v>118.2</v>
      </c>
      <c r="E134" s="5">
        <v>92.4</v>
      </c>
      <c r="F134" s="5">
        <v>128.19999999999999</v>
      </c>
      <c r="I134" s="7">
        <v>39722</v>
      </c>
      <c r="J134" s="10">
        <f t="shared" si="16"/>
        <v>254.93895446923119</v>
      </c>
      <c r="K134" s="9">
        <f t="shared" si="10"/>
        <v>100.55813953488372</v>
      </c>
      <c r="L134" s="9">
        <f t="shared" ref="L134:L165" si="17">K134-B134</f>
        <v>-4.1860465116272394E-2</v>
      </c>
    </row>
    <row r="135" spans="1:12">
      <c r="A135" s="4" t="s">
        <v>135</v>
      </c>
      <c r="B135" s="5">
        <v>100.6</v>
      </c>
      <c r="C135" s="5">
        <v>108.8</v>
      </c>
      <c r="D135" s="5">
        <v>113.9</v>
      </c>
      <c r="E135" s="5">
        <v>92.2</v>
      </c>
      <c r="F135" s="5">
        <v>118.3</v>
      </c>
      <c r="I135" s="7">
        <v>39753</v>
      </c>
      <c r="J135" s="10">
        <f t="shared" si="16"/>
        <v>256.58980801343534</v>
      </c>
      <c r="K135" s="9">
        <f t="shared" ref="K135:K165" si="18">J135/J134*100</f>
        <v>100.64754856614249</v>
      </c>
      <c r="L135" s="9">
        <f t="shared" si="17"/>
        <v>4.7548566142495474E-2</v>
      </c>
    </row>
    <row r="136" spans="1:12">
      <c r="A136" s="4" t="s">
        <v>136</v>
      </c>
      <c r="B136" s="5">
        <v>100.4</v>
      </c>
      <c r="C136" s="5">
        <v>109.2</v>
      </c>
      <c r="D136" s="5">
        <v>111.3</v>
      </c>
      <c r="E136" s="5">
        <v>81.400000000000006</v>
      </c>
      <c r="F136" s="5">
        <v>96.3</v>
      </c>
      <c r="I136" s="7">
        <v>39783</v>
      </c>
      <c r="J136" s="10">
        <f t="shared" si="16"/>
        <v>257.53315289583765</v>
      </c>
      <c r="K136" s="9">
        <f t="shared" si="18"/>
        <v>100.36764705882351</v>
      </c>
      <c r="L136" s="9">
        <f t="shared" si="17"/>
        <v>-3.2352941176498007E-2</v>
      </c>
    </row>
    <row r="137" spans="1:12">
      <c r="A137" s="4" t="s">
        <v>137</v>
      </c>
      <c r="B137" s="5">
        <v>100.2</v>
      </c>
      <c r="C137" s="5">
        <v>109.5</v>
      </c>
      <c r="D137" s="5">
        <v>109.5</v>
      </c>
      <c r="E137" s="5">
        <v>84.5</v>
      </c>
      <c r="F137" s="5">
        <v>81.400000000000006</v>
      </c>
      <c r="I137" s="7">
        <v>39814</v>
      </c>
      <c r="J137" s="10">
        <f t="shared" si="16"/>
        <v>258.24066155763938</v>
      </c>
      <c r="K137" s="9">
        <f t="shared" si="18"/>
        <v>100.27472527472527</v>
      </c>
      <c r="L137" s="9">
        <f t="shared" si="17"/>
        <v>7.4725274725267354E-2</v>
      </c>
    </row>
    <row r="138" spans="1:12">
      <c r="A138" s="4" t="s">
        <v>138</v>
      </c>
      <c r="B138" s="5">
        <v>100.3</v>
      </c>
      <c r="C138" s="5">
        <v>100.3</v>
      </c>
      <c r="D138" s="5">
        <v>108.7</v>
      </c>
      <c r="E138" s="5">
        <v>87</v>
      </c>
      <c r="F138" s="5">
        <v>87</v>
      </c>
      <c r="I138" s="7">
        <v>39845</v>
      </c>
      <c r="J138" s="10">
        <f t="shared" ref="J138:J149" si="19">$J$137*C138%</f>
        <v>259.01538354231229</v>
      </c>
      <c r="K138" s="9">
        <f t="shared" si="18"/>
        <v>100.29999999999998</v>
      </c>
      <c r="L138" s="9">
        <f t="shared" si="17"/>
        <v>0</v>
      </c>
    </row>
    <row r="139" spans="1:12">
      <c r="A139" s="4" t="s">
        <v>139</v>
      </c>
      <c r="B139" s="5">
        <v>100.8</v>
      </c>
      <c r="C139" s="5">
        <v>101.1</v>
      </c>
      <c r="D139" s="5">
        <v>108.7</v>
      </c>
      <c r="E139" s="5">
        <v>101.9</v>
      </c>
      <c r="F139" s="5">
        <v>88.7</v>
      </c>
      <c r="I139" s="7">
        <v>39873</v>
      </c>
      <c r="J139" s="10">
        <f t="shared" si="19"/>
        <v>261.08130883477338</v>
      </c>
      <c r="K139" s="9">
        <f t="shared" si="18"/>
        <v>100.7976071784646</v>
      </c>
      <c r="L139" s="9">
        <f t="shared" si="17"/>
        <v>-2.3928215353947735E-3</v>
      </c>
    </row>
    <row r="140" spans="1:12">
      <c r="A140" s="4" t="s">
        <v>140</v>
      </c>
      <c r="B140" s="5">
        <v>100.8</v>
      </c>
      <c r="C140" s="5">
        <v>102</v>
      </c>
      <c r="D140" s="5">
        <v>108.9</v>
      </c>
      <c r="E140" s="5">
        <v>105.1</v>
      </c>
      <c r="F140" s="5">
        <v>93.3</v>
      </c>
      <c r="I140" s="7">
        <v>39904</v>
      </c>
      <c r="J140" s="10">
        <f>$J$137*C140%</f>
        <v>263.40547478879216</v>
      </c>
      <c r="K140" s="9">
        <f t="shared" si="18"/>
        <v>100.89020771513356</v>
      </c>
      <c r="L140" s="9">
        <f t="shared" si="17"/>
        <v>9.0207715133558963E-2</v>
      </c>
    </row>
    <row r="141" spans="1:12">
      <c r="A141" s="4" t="s">
        <v>141</v>
      </c>
      <c r="B141" s="5">
        <v>100.8</v>
      </c>
      <c r="C141" s="5">
        <v>102.8</v>
      </c>
      <c r="D141" s="5">
        <v>108.8</v>
      </c>
      <c r="E141" s="5">
        <v>105.9</v>
      </c>
      <c r="F141" s="5">
        <v>98.8</v>
      </c>
      <c r="I141" s="7">
        <v>39934</v>
      </c>
      <c r="J141" s="10">
        <f>$J$137*C141%</f>
        <v>265.47140008125331</v>
      </c>
      <c r="K141" s="9">
        <f t="shared" si="18"/>
        <v>100.78431372549022</v>
      </c>
      <c r="L141" s="9">
        <f t="shared" si="17"/>
        <v>-1.5686274509775444E-2</v>
      </c>
    </row>
    <row r="142" spans="1:12">
      <c r="A142" s="4" t="s">
        <v>142</v>
      </c>
      <c r="B142" s="5">
        <v>100.7</v>
      </c>
      <c r="C142" s="5">
        <v>103.5</v>
      </c>
      <c r="D142" s="5">
        <v>108.4</v>
      </c>
      <c r="E142" s="5">
        <v>101.6</v>
      </c>
      <c r="F142" s="5">
        <v>100.4</v>
      </c>
      <c r="I142" s="7">
        <v>39965</v>
      </c>
      <c r="J142" s="10">
        <f>$J$137*C142%</f>
        <v>267.27908471215676</v>
      </c>
      <c r="K142" s="9">
        <f t="shared" si="18"/>
        <v>100.68093385214007</v>
      </c>
      <c r="L142" s="9">
        <f t="shared" si="17"/>
        <v>-1.9066147859930993E-2</v>
      </c>
    </row>
    <row r="143" spans="1:12">
      <c r="A143" s="4" t="s">
        <v>143</v>
      </c>
      <c r="B143" s="5">
        <v>100.4</v>
      </c>
      <c r="C143" s="5">
        <v>103.9</v>
      </c>
      <c r="D143" s="5">
        <v>107.6</v>
      </c>
      <c r="E143" s="5">
        <v>109.2</v>
      </c>
      <c r="F143" s="5">
        <v>109.7</v>
      </c>
      <c r="I143" s="7">
        <v>39995</v>
      </c>
      <c r="J143" s="10">
        <f>$J$137*C143%</f>
        <v>268.31204735838736</v>
      </c>
      <c r="K143" s="9">
        <f t="shared" si="18"/>
        <v>100.38647342995171</v>
      </c>
      <c r="L143" s="9">
        <f t="shared" si="17"/>
        <v>-1.3526570048298936E-2</v>
      </c>
    </row>
    <row r="144" spans="1:12">
      <c r="A144" s="4" t="s">
        <v>144</v>
      </c>
      <c r="B144" s="5">
        <v>100.3</v>
      </c>
      <c r="C144" s="5">
        <v>104.1</v>
      </c>
      <c r="D144" s="5">
        <v>106.9</v>
      </c>
      <c r="E144" s="5">
        <v>103.3</v>
      </c>
      <c r="F144" s="5">
        <v>113.3</v>
      </c>
      <c r="I144" s="7">
        <v>40026</v>
      </c>
      <c r="J144" s="10">
        <f>$J$137*C144%</f>
        <v>268.82852868150258</v>
      </c>
      <c r="K144" s="9">
        <f t="shared" si="18"/>
        <v>100.19249278152067</v>
      </c>
      <c r="L144" s="9">
        <f t="shared" si="17"/>
        <v>-0.10750721847932709</v>
      </c>
    </row>
    <row r="145" spans="1:12">
      <c r="A145" s="4" t="s">
        <v>145</v>
      </c>
      <c r="B145" s="5">
        <v>100.2</v>
      </c>
      <c r="C145" s="5">
        <v>104.3</v>
      </c>
      <c r="D145" s="5">
        <v>106.2</v>
      </c>
      <c r="E145" s="5">
        <v>103.8</v>
      </c>
      <c r="F145" s="5">
        <v>117.5</v>
      </c>
      <c r="I145" s="7">
        <v>40057</v>
      </c>
      <c r="J145" s="10">
        <f>$J$137*C145%</f>
        <v>269.34501000461785</v>
      </c>
      <c r="K145" s="9">
        <f t="shared" si="18"/>
        <v>100.19212295869355</v>
      </c>
      <c r="L145" s="9">
        <f t="shared" si="17"/>
        <v>-7.8770413064574996E-3</v>
      </c>
    </row>
    <row r="146" spans="1:12">
      <c r="A146" s="4" t="s">
        <v>146</v>
      </c>
      <c r="B146" s="5">
        <v>100.4</v>
      </c>
      <c r="C146" s="5">
        <v>104.7</v>
      </c>
      <c r="D146" s="5">
        <v>106</v>
      </c>
      <c r="E146" s="5">
        <v>104.2</v>
      </c>
      <c r="F146" s="5">
        <v>122.4</v>
      </c>
      <c r="I146" s="7">
        <v>40087</v>
      </c>
      <c r="J146" s="10">
        <f>$J$137*C146%</f>
        <v>270.37797265084839</v>
      </c>
      <c r="K146" s="9">
        <f t="shared" si="18"/>
        <v>100.38350910834133</v>
      </c>
      <c r="L146" s="9">
        <f t="shared" si="17"/>
        <v>-1.6490891658676787E-2</v>
      </c>
    </row>
    <row r="147" spans="1:12">
      <c r="A147" s="4" t="s">
        <v>147</v>
      </c>
      <c r="B147" s="5">
        <v>100.4</v>
      </c>
      <c r="C147" s="5">
        <v>105.1</v>
      </c>
      <c r="D147" s="5">
        <v>105.8</v>
      </c>
      <c r="E147" s="5">
        <v>99</v>
      </c>
      <c r="F147" s="5">
        <v>121.2</v>
      </c>
      <c r="I147" s="7">
        <v>40118</v>
      </c>
      <c r="J147" s="10">
        <f>$J$137*C147%</f>
        <v>271.41093529707899</v>
      </c>
      <c r="K147" s="9">
        <f t="shared" si="18"/>
        <v>100.38204393505255</v>
      </c>
      <c r="L147" s="9">
        <f t="shared" si="17"/>
        <v>-1.7956064947455275E-2</v>
      </c>
    </row>
    <row r="148" spans="1:12">
      <c r="A148" s="4" t="s">
        <v>148</v>
      </c>
      <c r="B148" s="5">
        <v>100.5</v>
      </c>
      <c r="C148" s="5">
        <v>105.6</v>
      </c>
      <c r="D148" s="5">
        <v>105.8</v>
      </c>
      <c r="E148" s="5">
        <v>106.2</v>
      </c>
      <c r="F148" s="5">
        <v>128.69999999999999</v>
      </c>
      <c r="I148" s="7">
        <v>40148</v>
      </c>
      <c r="J148" s="10">
        <f>$J$137*C148%</f>
        <v>272.70213860486723</v>
      </c>
      <c r="K148" s="9">
        <f t="shared" si="18"/>
        <v>100.4757373929591</v>
      </c>
      <c r="L148" s="9">
        <f t="shared" si="17"/>
        <v>-2.4262607040896E-2</v>
      </c>
    </row>
    <row r="149" spans="1:12">
      <c r="A149" s="4" t="s">
        <v>149</v>
      </c>
      <c r="B149" s="5">
        <v>100.6</v>
      </c>
      <c r="C149" s="5">
        <v>106.2</v>
      </c>
      <c r="D149" s="5">
        <v>106.2</v>
      </c>
      <c r="E149" s="5">
        <v>101.8</v>
      </c>
      <c r="F149" s="5">
        <v>131</v>
      </c>
      <c r="I149" s="7">
        <v>40179</v>
      </c>
      <c r="J149" s="10">
        <f>$J$137*C149%</f>
        <v>274.25158257421305</v>
      </c>
      <c r="K149" s="9">
        <f t="shared" si="18"/>
        <v>100.56818181818181</v>
      </c>
      <c r="L149" s="9">
        <f t="shared" si="17"/>
        <v>-3.1818181818181301E-2</v>
      </c>
    </row>
    <row r="150" spans="1:12">
      <c r="A150" s="4" t="s">
        <v>150</v>
      </c>
      <c r="B150" s="5">
        <v>101.4</v>
      </c>
      <c r="C150" s="5">
        <v>101.4</v>
      </c>
      <c r="D150" s="5">
        <v>107.3</v>
      </c>
      <c r="E150" s="5">
        <v>98.7</v>
      </c>
      <c r="F150" s="5">
        <v>98.7</v>
      </c>
      <c r="I150" s="7">
        <v>40210</v>
      </c>
      <c r="J150" s="10">
        <f>$J$149*C150%</f>
        <v>278.09110473025203</v>
      </c>
      <c r="K150" s="9">
        <f t="shared" si="18"/>
        <v>101.4</v>
      </c>
      <c r="L150" s="9">
        <f t="shared" si="17"/>
        <v>0</v>
      </c>
    </row>
    <row r="151" spans="1:12">
      <c r="A151" s="4" t="s">
        <v>151</v>
      </c>
      <c r="B151" s="5">
        <v>100.9</v>
      </c>
      <c r="C151" s="5">
        <v>102.3</v>
      </c>
      <c r="D151" s="5">
        <v>107.4</v>
      </c>
      <c r="E151" s="5">
        <v>101.4</v>
      </c>
      <c r="F151" s="5">
        <v>100.1</v>
      </c>
      <c r="I151" s="7">
        <v>40238</v>
      </c>
      <c r="J151" s="10">
        <f>$J$149*C151%</f>
        <v>280.55936897341991</v>
      </c>
      <c r="K151" s="9">
        <f t="shared" si="18"/>
        <v>100.88757396449704</v>
      </c>
      <c r="L151" s="9">
        <f t="shared" si="17"/>
        <v>-1.2426035502969057E-2</v>
      </c>
    </row>
    <row r="152" spans="1:12">
      <c r="A152" s="4" t="s">
        <v>152</v>
      </c>
      <c r="B152" s="5">
        <v>100.7</v>
      </c>
      <c r="C152" s="5">
        <v>102.9</v>
      </c>
      <c r="D152" s="5">
        <v>107.2</v>
      </c>
      <c r="E152" s="5">
        <v>100</v>
      </c>
      <c r="F152" s="5">
        <v>100.1</v>
      </c>
      <c r="I152" s="7">
        <v>40269</v>
      </c>
      <c r="J152" s="10">
        <f>$J$149*C152%</f>
        <v>282.20487846886527</v>
      </c>
      <c r="K152" s="9">
        <f t="shared" si="18"/>
        <v>100.58651026392964</v>
      </c>
      <c r="L152" s="9">
        <f t="shared" si="17"/>
        <v>-0.11348973607036328</v>
      </c>
    </row>
    <row r="153" spans="1:12">
      <c r="A153" s="4" t="s">
        <v>153</v>
      </c>
      <c r="B153" s="5">
        <v>100.7</v>
      </c>
      <c r="C153" s="5">
        <v>103.6</v>
      </c>
      <c r="D153" s="5">
        <v>107.1</v>
      </c>
      <c r="E153" s="5">
        <v>103.1</v>
      </c>
      <c r="F153" s="5">
        <v>103.2</v>
      </c>
      <c r="I153" s="7">
        <v>40299</v>
      </c>
      <c r="J153" s="10">
        <f t="shared" ref="J150:J161" si="20">$J$149*C153%</f>
        <v>284.12463954688474</v>
      </c>
      <c r="K153" s="9">
        <f t="shared" si="18"/>
        <v>100.68027210884351</v>
      </c>
      <c r="L153" s="9">
        <f t="shared" si="17"/>
        <v>-1.9727891156492205E-2</v>
      </c>
    </row>
    <row r="154" spans="1:12">
      <c r="A154" s="4" t="s">
        <v>154</v>
      </c>
      <c r="B154" s="5">
        <v>100.6</v>
      </c>
      <c r="C154" s="5">
        <v>104.2</v>
      </c>
      <c r="D154" s="5">
        <v>107</v>
      </c>
      <c r="E154" s="5">
        <v>105.3</v>
      </c>
      <c r="F154" s="5">
        <v>108.6</v>
      </c>
      <c r="I154" s="7">
        <v>40330</v>
      </c>
      <c r="J154" s="10">
        <f t="shared" si="20"/>
        <v>285.77014904232999</v>
      </c>
      <c r="K154" s="9">
        <f t="shared" si="18"/>
        <v>100.57915057915056</v>
      </c>
      <c r="L154" s="9">
        <f t="shared" si="17"/>
        <v>-2.0849420849430089E-2</v>
      </c>
    </row>
    <row r="155" spans="1:12">
      <c r="A155" s="4" t="s">
        <v>155</v>
      </c>
      <c r="B155" s="5">
        <v>100.2</v>
      </c>
      <c r="C155" s="5">
        <v>104.4</v>
      </c>
      <c r="D155" s="5">
        <v>106.8</v>
      </c>
      <c r="E155" s="5">
        <v>94.4</v>
      </c>
      <c r="F155" s="5">
        <v>102.5</v>
      </c>
      <c r="I155" s="7">
        <v>40360</v>
      </c>
      <c r="J155" s="10">
        <f t="shared" si="20"/>
        <v>286.31865220747841</v>
      </c>
      <c r="K155" s="9">
        <f t="shared" si="18"/>
        <v>100.19193857965452</v>
      </c>
      <c r="L155" s="9">
        <f t="shared" si="17"/>
        <v>-8.0614203454842936E-3</v>
      </c>
    </row>
    <row r="156" spans="1:12">
      <c r="A156" s="4" t="s">
        <v>156</v>
      </c>
      <c r="B156" s="5">
        <v>100.2</v>
      </c>
      <c r="C156" s="5">
        <v>104.6</v>
      </c>
      <c r="D156" s="5">
        <v>106.7</v>
      </c>
      <c r="E156" s="5">
        <v>100</v>
      </c>
      <c r="F156" s="5">
        <v>102.5</v>
      </c>
      <c r="I156" s="7">
        <v>40391</v>
      </c>
      <c r="J156" s="10">
        <f t="shared" si="20"/>
        <v>286.86715537262688</v>
      </c>
      <c r="K156" s="9">
        <f t="shared" si="18"/>
        <v>100.19157088122608</v>
      </c>
      <c r="L156" s="9">
        <f t="shared" si="17"/>
        <v>-8.429118773918276E-3</v>
      </c>
    </row>
    <row r="157" spans="1:12">
      <c r="A157" s="4" t="s">
        <v>157</v>
      </c>
      <c r="B157" s="5">
        <v>100</v>
      </c>
      <c r="C157" s="5">
        <v>104.6</v>
      </c>
      <c r="D157" s="5">
        <v>106.5</v>
      </c>
      <c r="E157" s="5">
        <v>101.4</v>
      </c>
      <c r="F157" s="5">
        <v>103.9</v>
      </c>
      <c r="I157" s="7">
        <v>40422</v>
      </c>
      <c r="J157" s="10">
        <f t="shared" si="20"/>
        <v>286.86715537262688</v>
      </c>
      <c r="K157" s="9">
        <f t="shared" si="18"/>
        <v>100</v>
      </c>
      <c r="L157" s="9">
        <f t="shared" si="17"/>
        <v>0</v>
      </c>
    </row>
    <row r="158" spans="1:12">
      <c r="A158" s="4" t="s">
        <v>158</v>
      </c>
      <c r="B158" s="5">
        <v>100.6</v>
      </c>
      <c r="C158" s="5">
        <v>105.2</v>
      </c>
      <c r="D158" s="5">
        <v>106.7</v>
      </c>
      <c r="E158" s="5">
        <v>99.5</v>
      </c>
      <c r="F158" s="5">
        <v>103.4</v>
      </c>
      <c r="I158" s="7">
        <v>40452</v>
      </c>
      <c r="J158" s="10">
        <f t="shared" si="20"/>
        <v>288.51266486807214</v>
      </c>
      <c r="K158" s="9">
        <f t="shared" si="18"/>
        <v>100.5736137667304</v>
      </c>
      <c r="L158" s="9">
        <f t="shared" si="17"/>
        <v>-2.6386233269590775E-2</v>
      </c>
    </row>
    <row r="159" spans="1:12">
      <c r="A159" s="4" t="s">
        <v>159</v>
      </c>
      <c r="B159" s="5">
        <v>100.9</v>
      </c>
      <c r="C159" s="5">
        <v>106.2</v>
      </c>
      <c r="D159" s="5">
        <v>107.3</v>
      </c>
      <c r="E159" s="5">
        <v>103.5</v>
      </c>
      <c r="F159" s="5">
        <v>107</v>
      </c>
      <c r="I159" s="7">
        <v>40483</v>
      </c>
      <c r="J159" s="10">
        <f t="shared" si="20"/>
        <v>291.25518069381428</v>
      </c>
      <c r="K159" s="9">
        <f t="shared" si="18"/>
        <v>100.95057034220534</v>
      </c>
      <c r="L159" s="9">
        <f t="shared" si="17"/>
        <v>5.0570342205332963E-2</v>
      </c>
    </row>
    <row r="160" spans="1:12">
      <c r="A160" s="4" t="s">
        <v>160</v>
      </c>
      <c r="B160" s="5">
        <v>100.8</v>
      </c>
      <c r="C160" s="5">
        <v>107.1</v>
      </c>
      <c r="D160" s="5">
        <v>107.7</v>
      </c>
      <c r="E160" s="5">
        <v>103.5</v>
      </c>
      <c r="F160" s="5">
        <v>110.7</v>
      </c>
      <c r="I160" s="7">
        <v>40513</v>
      </c>
      <c r="J160" s="10">
        <f t="shared" si="20"/>
        <v>293.72344493698216</v>
      </c>
      <c r="K160" s="9">
        <f t="shared" si="18"/>
        <v>100.84745762711864</v>
      </c>
      <c r="L160" s="9">
        <f t="shared" si="17"/>
        <v>4.7457627118646428E-2</v>
      </c>
    </row>
    <row r="161" spans="1:12">
      <c r="A161" s="4" t="s">
        <v>161</v>
      </c>
      <c r="B161" s="5">
        <v>100.7</v>
      </c>
      <c r="C161" s="5">
        <v>107.8</v>
      </c>
      <c r="D161" s="5">
        <v>107.8</v>
      </c>
      <c r="E161" s="5">
        <v>102</v>
      </c>
      <c r="F161" s="5">
        <v>112.9</v>
      </c>
      <c r="I161" s="7">
        <v>40544</v>
      </c>
      <c r="J161" s="10">
        <f t="shared" si="20"/>
        <v>295.64320601500168</v>
      </c>
      <c r="K161" s="9">
        <f t="shared" si="18"/>
        <v>100.65359477124186</v>
      </c>
      <c r="L161" s="9">
        <f t="shared" si="17"/>
        <v>-4.6405228758146677E-2</v>
      </c>
    </row>
    <row r="162" spans="1:12">
      <c r="A162" s="4" t="s">
        <v>162</v>
      </c>
      <c r="B162" s="5">
        <v>101.7</v>
      </c>
      <c r="C162" s="5">
        <v>101.7</v>
      </c>
      <c r="D162" s="5">
        <v>108.1</v>
      </c>
      <c r="E162" s="5" t="s">
        <v>163</v>
      </c>
      <c r="F162" s="5" t="s">
        <v>163</v>
      </c>
      <c r="I162" s="7">
        <v>40575</v>
      </c>
      <c r="J162" s="10">
        <f>$J$161*C162%</f>
        <v>300.66914051725672</v>
      </c>
      <c r="K162" s="9">
        <f t="shared" si="18"/>
        <v>101.70000000000002</v>
      </c>
      <c r="L162" s="9">
        <f t="shared" si="17"/>
        <v>0</v>
      </c>
    </row>
    <row r="163" spans="1:12">
      <c r="A163" s="4" t="s">
        <v>167</v>
      </c>
      <c r="B163" s="17">
        <v>101.5</v>
      </c>
      <c r="C163" s="17">
        <v>103.2</v>
      </c>
      <c r="D163" s="17">
        <v>108.8</v>
      </c>
      <c r="I163" s="7">
        <v>40603</v>
      </c>
      <c r="J163" s="10">
        <f>$J$161*C163%</f>
        <v>305.10378860748176</v>
      </c>
      <c r="K163" s="9">
        <f t="shared" si="18"/>
        <v>101.47492625368733</v>
      </c>
      <c r="L163" s="9">
        <f t="shared" si="17"/>
        <v>-2.5073746312671119E-2</v>
      </c>
    </row>
    <row r="164" spans="1:12">
      <c r="A164" s="4" t="s">
        <v>168</v>
      </c>
      <c r="B164" s="17">
        <v>100.5</v>
      </c>
      <c r="C164" s="17">
        <v>103.7</v>
      </c>
      <c r="D164" s="17">
        <v>108.6</v>
      </c>
      <c r="I164" s="7">
        <v>40634</v>
      </c>
      <c r="J164" s="10">
        <f>$J$161*C164%</f>
        <v>306.58200463755674</v>
      </c>
      <c r="K164" s="9">
        <f t="shared" si="18"/>
        <v>100.48449612403098</v>
      </c>
      <c r="L164" s="9">
        <f t="shared" si="17"/>
        <v>-1.5503875969017145E-2</v>
      </c>
    </row>
    <row r="165" spans="1:12">
      <c r="A165" s="4" t="s">
        <v>169</v>
      </c>
      <c r="B165" s="17">
        <v>100.5</v>
      </c>
      <c r="C165" s="17">
        <v>104.2</v>
      </c>
      <c r="D165" s="17">
        <v>108.4</v>
      </c>
      <c r="I165" s="7">
        <v>40664</v>
      </c>
      <c r="J165" s="10">
        <f>$J$161*C165%</f>
        <v>308.06022066763177</v>
      </c>
      <c r="K165" s="9">
        <f t="shared" si="18"/>
        <v>100.48216007714561</v>
      </c>
      <c r="L165" s="9">
        <f t="shared" si="17"/>
        <v>-1.7839922854392398E-2</v>
      </c>
    </row>
  </sheetData>
  <mergeCells count="3">
    <mergeCell ref="B3:D3"/>
    <mergeCell ref="E3:F3"/>
    <mergeCell ref="K4:L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STimir</dc:creator>
  <cp:lastModifiedBy>levinvy</cp:lastModifiedBy>
  <dcterms:created xsi:type="dcterms:W3CDTF">2011-02-25T05:47:37Z</dcterms:created>
  <dcterms:modified xsi:type="dcterms:W3CDTF">2011-05-26T07:57:16Z</dcterms:modified>
</cp:coreProperties>
</file>