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перепутать" sheetId="1" r:id="rId1"/>
    <sheet name="3.1" sheetId="6" r:id="rId2"/>
    <sheet name="3.2" sheetId="7" r:id="rId3"/>
    <sheet name="3.3" sheetId="8" r:id="rId4"/>
    <sheet name="Сводная таблица 1" sheetId="5" r:id="rId5"/>
  </sheets>
  <definedNames>
    <definedName name="_xlnm._FilterDatabase" localSheetId="0" hidden="1">перепутать!$A$1:$L$51</definedName>
  </definedNames>
  <calcPr calcId="145621"/>
  <pivotCaches>
    <pivotCache cacheId="0" r:id="rId6"/>
    <pivotCache cacheId="1" r:id="rId7"/>
    <pivotCache cacheId="5" r:id="rId8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<sst xmlns="http://schemas.openxmlformats.org/spreadsheetml/2006/main" count="658" uniqueCount="295">
  <si>
    <t>Left context</t>
  </si>
  <si>
    <t>Center</t>
  </si>
  <si>
    <t>Right context</t>
  </si>
  <si>
    <t>PREFIX</t>
  </si>
  <si>
    <t>TENSE</t>
  </si>
  <si>
    <t>PERSONNUMBER</t>
  </si>
  <si>
    <t>PARTICIPANT1</t>
  </si>
  <si>
    <t>PARTICIPANT2</t>
  </si>
  <si>
    <t>PARTICIPANT3</t>
  </si>
  <si>
    <t>Author</t>
  </si>
  <si>
    <t>Created</t>
  </si>
  <si>
    <t>Full context</t>
  </si>
  <si>
    <t xml:space="preserve"> он ни с кем не </t>
  </si>
  <si>
    <r>
      <t> </t>
    </r>
    <r>
      <rPr>
        <b/>
        <sz val="11"/>
        <rFont val="Calibri"/>
      </rPr>
      <t>перепутает</t>
    </r>
    <r>
      <rPr>
        <sz val="11"/>
        <rFont val="Calibri"/>
      </rPr>
      <t> </t>
    </r>
  </si>
  <si>
    <t>твое лицо.  </t>
  </si>
  <si>
    <t>3 лицо, ед.ч</t>
  </si>
  <si>
    <t>лицо</t>
  </si>
  <si>
    <t>неодушевленный конкретный объект</t>
  </si>
  <si>
    <t>Варвара Синицына </t>
  </si>
  <si>
    <t>2002 </t>
  </si>
  <si>
    <r>
      <t xml:space="preserve"> Шоковая терапия ― эффективное средство: зато он ни с кем не </t>
    </r>
    <r>
      <rPr>
        <b/>
        <sz val="11"/>
        <rFont val="Calibri"/>
      </rPr>
      <t>перепутает</t>
    </r>
    <r>
      <rPr>
        <sz val="11"/>
        <rFont val="Calibri"/>
      </rPr>
      <t xml:space="preserve"> твое лицо.  [Варвара Синицына. Муза и генерал (2002)] [омонимия не снята]</t>
    </r>
  </si>
  <si>
    <t xml:space="preserve"> в автомобилях человек вряд ли </t>
  </si>
  <si>
    <r>
      <t> </t>
    </r>
    <r>
      <rPr>
        <b/>
        <sz val="11"/>
        <rFont val="Calibri"/>
      </rPr>
      <t>перепутает</t>
    </r>
    <r>
      <rPr>
        <sz val="11"/>
        <rFont val="Calibri"/>
      </rPr>
      <t> </t>
    </r>
  </si>
  <si>
    <t>Калину» с иномаркой, особенно если </t>
  </si>
  <si>
    <t>Анатолий Фомин, Владимир Крючков </t>
  </si>
  <si>
    <t>2004 </t>
  </si>
  <si>
    <r>
      <t xml:space="preserve"> Будем откровенны: даже совершенно несведущий в автомобилях человек вряд ли </t>
    </r>
    <r>
      <rPr>
        <b/>
        <sz val="11"/>
        <rFont val="Calibri"/>
      </rPr>
      <t>перепутает</t>
    </r>
    <r>
      <rPr>
        <sz val="11"/>
        <rFont val="Calibri"/>
      </rPr>
      <t xml:space="preserve"> «Калину» с иномаркой, особенно если дать ему вдоволь покрутить баранку и пощелкать кнопками.  [Анатолий Фомин, Владимир Крючков. Одного поля ягоды? (2004) // «За рулем», 2004.04.15] [омонимия не снята]</t>
    </r>
  </si>
  <si>
    <t xml:space="preserve">   «Как это «помнилось»?»   «Наверно, </t>
  </si>
  <si>
    <r>
      <t> </t>
    </r>
    <r>
      <rPr>
        <b/>
        <sz val="11"/>
        <rFont val="Calibri"/>
      </rPr>
      <t>перепутал</t>
    </r>
    <r>
      <rPr>
        <sz val="11"/>
        <rFont val="Calibri"/>
      </rPr>
      <t> </t>
    </r>
  </si>
  <si>
    <t>с прошлым годом.  Я разве </t>
  </si>
  <si>
    <t>NA</t>
  </si>
  <si>
    <t>время</t>
  </si>
  <si>
    <t>Владислав Крапивин </t>
  </si>
  <si>
    <t>1976 </t>
  </si>
  <si>
    <r>
      <t xml:space="preserve">  «Как это «помнилось»?»   «Наверно, </t>
    </r>
    <r>
      <rPr>
        <b/>
        <sz val="11"/>
        <rFont val="Calibri"/>
      </rPr>
      <t>перепутал</t>
    </r>
    <r>
      <rPr>
        <sz val="11"/>
        <rFont val="Calibri"/>
      </rPr>
      <t xml:space="preserve"> с прошлым годом.  Я разве отказывался?  [Владислав Крапивин. Болтик (1976)] [омонимия не снята]</t>
    </r>
  </si>
  <si>
    <t xml:space="preserve">   «Я все </t>
  </si>
  <si>
    <r>
      <t> </t>
    </r>
    <r>
      <rPr>
        <b/>
        <sz val="11"/>
        <rFont val="Calibri"/>
      </rPr>
      <t>перепутал</t>
    </r>
    <r>
      <rPr>
        <sz val="11"/>
        <rFont val="Calibri"/>
      </rPr>
      <t> </t>
    </r>
  </si>
  <si>
    <r>
      <t xml:space="preserve"> Все </t>
    </r>
    <r>
      <rPr>
        <b/>
        <sz val="11"/>
        <rFont val="Calibri"/>
      </rPr>
      <t>перепутал</t>
    </r>
    <r>
      <rPr>
        <sz val="11"/>
        <rFont val="Calibri"/>
      </rPr>
      <t>.  А где?  </t>
    </r>
  </si>
  <si>
    <t>абстрактный объект</t>
  </si>
  <si>
    <t>Захар Прилепин </t>
  </si>
  <si>
    <t>2006 </t>
  </si>
  <si>
    <r>
      <t xml:space="preserve">  «Я все </t>
    </r>
    <r>
      <rPr>
        <b/>
        <sz val="11"/>
        <rFont val="Calibri"/>
      </rPr>
      <t>перепутал</t>
    </r>
    <r>
      <rPr>
        <sz val="11"/>
        <rFont val="Calibri"/>
      </rPr>
      <t xml:space="preserve">.  Все </t>
    </r>
    <r>
      <rPr>
        <b/>
        <sz val="11"/>
        <rFont val="Calibri"/>
      </rPr>
      <t>перепутал</t>
    </r>
    <r>
      <rPr>
        <sz val="11"/>
        <rFont val="Calibri"/>
      </rPr>
      <t>.  А где?  [Захар Прилепин. Санькя (2006)] [омонимия не снята]</t>
    </r>
  </si>
  <si>
    <t xml:space="preserve"> Чистые руки»…»  Да ты всё </t>
  </si>
  <si>
    <r>
      <t> </t>
    </r>
    <r>
      <rPr>
        <b/>
        <sz val="11"/>
        <rFont val="Calibri"/>
      </rPr>
      <t>перепутал</t>
    </r>
    <r>
      <rPr>
        <sz val="11"/>
        <rFont val="Calibri"/>
      </rPr>
      <t> </t>
    </r>
  </si>
  <si>
    <t xml:space="preserve"> Это Андропов проводил операцию «Чистые </t>
  </si>
  <si>
    <t>Евгений Левшин </t>
  </si>
  <si>
    <t>2003 </t>
  </si>
  <si>
    <r>
      <t xml:space="preserve"> Вот, я слышал, проводится операция «Чистые руки»…»  Да ты всё </t>
    </r>
    <r>
      <rPr>
        <b/>
        <sz val="11"/>
        <rFont val="Calibri"/>
      </rPr>
      <t>перепутал</t>
    </r>
    <r>
      <rPr>
        <sz val="11"/>
        <rFont val="Calibri"/>
      </rPr>
      <t>!  Это Андропов проводил операцию «Чистые руки», а Путин В.В. проводит кампанию с тем же лозунгом.  [Евгений Левшин. Эволюция бандитизма (2003) // «Завтра», 2003.07.10] [омонимия не снята]</t>
    </r>
  </si>
  <si>
    <t xml:space="preserve">  Что я </t>
  </si>
  <si>
    <r>
      <t> </t>
    </r>
    <r>
      <rPr>
        <b/>
        <sz val="11"/>
        <rFont val="Calibri"/>
      </rPr>
      <t>перепутал</t>
    </r>
    <r>
      <rPr>
        <sz val="11"/>
        <rFont val="Calibri"/>
      </rPr>
      <t> </t>
    </r>
  </si>
  <si>
    <t>что, что, ну, что?  </t>
  </si>
  <si>
    <t>Николай Коляда </t>
  </si>
  <si>
    <t>1995 </t>
  </si>
  <si>
    <r>
      <t xml:space="preserve"> Что я </t>
    </r>
    <r>
      <rPr>
        <b/>
        <sz val="11"/>
        <rFont val="Calibri"/>
      </rPr>
      <t>перепутал</t>
    </r>
    <r>
      <rPr>
        <sz val="11"/>
        <rFont val="Calibri"/>
      </rPr>
      <t>, что, что, ну, что?  [Николай Коляда. «Мы едем, едем, едем в далёкие края...» (1995)] [омонимия не снята]</t>
    </r>
  </si>
  <si>
    <t xml:space="preserve"> непоказным, искренним смехом вспоминать, как </t>
  </si>
  <si>
    <r>
      <t> </t>
    </r>
    <r>
      <rPr>
        <b/>
        <sz val="11"/>
        <rFont val="Calibri"/>
      </rPr>
      <t>перепутал</t>
    </r>
    <r>
      <rPr>
        <sz val="11"/>
        <rFont val="Calibri"/>
      </rPr>
      <t> </t>
    </r>
  </si>
  <si>
    <t>дату вылета и пришлось покупать </t>
  </si>
  <si>
    <t>Ольга Новикова </t>
  </si>
  <si>
    <t>1999 </t>
  </si>
  <si>
    <r>
      <t xml:space="preserve"> И вообще, выросший у нас человек не приучен расслабляться в дороге, в отличие от западного, который может с непоказным, искренним смехом вспоминать, как </t>
    </r>
    <r>
      <rPr>
        <b/>
        <sz val="11"/>
        <rFont val="Calibri"/>
      </rPr>
      <t>перепутал</t>
    </r>
    <r>
      <rPr>
        <sz val="11"/>
        <rFont val="Calibri"/>
      </rPr>
      <t xml:space="preserve"> дату вылета и пришлось покупать новый билет.  [Ольга Новикова. Мужской роман (1999)] [омонимия не снята]</t>
    </r>
  </si>
  <si>
    <t xml:space="preserve"> очки, рассыпал листочки, долго собирал, </t>
  </si>
  <si>
    <r>
      <t> </t>
    </r>
    <r>
      <rPr>
        <b/>
        <sz val="11"/>
        <rFont val="Calibri"/>
      </rPr>
      <t>перепутал</t>
    </r>
    <r>
      <rPr>
        <sz val="11"/>
        <rFont val="Calibri"/>
      </rPr>
      <t> </t>
    </r>
  </si>
  <si>
    <t>держал вверх ногами.  </t>
  </si>
  <si>
    <t>Виктор Некрасов </t>
  </si>
  <si>
    <t>1977 </t>
  </si>
  <si>
    <r>
      <t xml:space="preserve"> Он был вдребезину пьян, никак не мог найти очки, рассыпал листочки, долго собирал, </t>
    </r>
    <r>
      <rPr>
        <b/>
        <sz val="11"/>
        <rFont val="Calibri"/>
      </rPr>
      <t>перепутал</t>
    </r>
    <r>
      <rPr>
        <sz val="11"/>
        <rFont val="Calibri"/>
      </rPr>
      <t>, держал вверх ногами.  [Виктор Некрасов. Взгляд и Нечто (1977)] [омонимия не снята]</t>
    </r>
  </si>
  <si>
    <t xml:space="preserve"> какой-то кекс намудрил и все </t>
  </si>
  <si>
    <r>
      <t> </t>
    </r>
    <r>
      <rPr>
        <b/>
        <sz val="11"/>
        <rFont val="Calibri"/>
      </rPr>
      <t>перепутал</t>
    </r>
    <r>
      <rPr>
        <sz val="11"/>
        <rFont val="Calibri"/>
      </rPr>
      <t> </t>
    </r>
  </si>
  <si>
    <t>и перемешал, тебя не смущает </t>
  </si>
  <si>
    <t>Н. Леонов, А. Макеев </t>
  </si>
  <si>
    <t>2000-2004 </t>
  </si>
  <si>
    <r>
      <t xml:space="preserve"> ― А то, что там уже до приезда опергруппы какой-то кекс намудрил и все </t>
    </r>
    <r>
      <rPr>
        <b/>
        <sz val="11"/>
        <rFont val="Calibri"/>
      </rPr>
      <t>перепутал</t>
    </r>
    <r>
      <rPr>
        <sz val="11"/>
        <rFont val="Calibri"/>
      </rPr>
      <t xml:space="preserve"> и перемешал, тебя не смущает?  [Н. Леонов, А. Макеев. Эхо дефолта (2000-2004)] [омонимия не снята]</t>
    </r>
  </si>
  <si>
    <t xml:space="preserve"> Анненков попросту забыл, многое мог </t>
  </si>
  <si>
    <r>
      <t> </t>
    </r>
    <r>
      <rPr>
        <b/>
        <sz val="11"/>
        <rFont val="Calibri"/>
      </rPr>
      <t>перепутал</t>
    </r>
    <r>
      <rPr>
        <sz val="11"/>
        <rFont val="Calibri"/>
      </rPr>
      <t> </t>
    </r>
  </si>
  <si>
    <t>за давностью лет, но несомненно </t>
  </si>
  <si>
    <t>В. П. Дорофеев </t>
  </si>
  <si>
    <t>1960 </t>
  </si>
  <si>
    <r>
      <t xml:space="preserve">  Возможно, что многое Анненков попросту забыл, многое мог </t>
    </r>
    <r>
      <rPr>
        <b/>
        <sz val="11"/>
        <rFont val="Calibri"/>
      </rPr>
      <t>перепутал</t>
    </r>
    <r>
      <rPr>
        <sz val="11"/>
        <rFont val="Calibri"/>
      </rPr>
      <t xml:space="preserve"> за давностью лет, но несомненно одно: и самый подбор фактов в его воспоминаниях, и освещение их, и особенно тон повествования, ― все это говорит о том, что мемуарист мало считался здесь с исторической истиной.  [В. П. Дорофеев. П. В. Анненков и его воспоминания. Вступительная статья (1960)] [омонимия не снята]</t>
    </r>
  </si>
  <si>
    <t xml:space="preserve"> угла, чтобы он хотя бы </t>
  </si>
  <si>
    <r>
      <t> </t>
    </r>
    <r>
      <rPr>
        <b/>
        <sz val="11"/>
        <rFont val="Calibri"/>
      </rPr>
      <t>перепутал</t>
    </r>
    <r>
      <rPr>
        <sz val="11"/>
        <rFont val="Calibri"/>
      </rPr>
      <t> </t>
    </r>
  </si>
  <si>
    <t>слова в своем честнейшем, правдивейшем </t>
  </si>
  <si>
    <t>Борис Васильев </t>
  </si>
  <si>
    <r>
      <t xml:space="preserve"> К вечеру мне страстно захотелось треснуть его пыльным мешком из-за угла, чтобы он хотя бы </t>
    </r>
    <r>
      <rPr>
        <b/>
        <sz val="11"/>
        <rFont val="Calibri"/>
      </rPr>
      <t>перепутал</t>
    </r>
    <r>
      <rPr>
        <sz val="11"/>
        <rFont val="Calibri"/>
      </rPr>
      <t xml:space="preserve"> слова в своем честнейшем, правдивейшем, всамделишном рассказе.  [Борис Васильев. Оглянись на середине // «Октябрь», 2003] [омонимия не снята]</t>
    </r>
  </si>
  <si>
    <t xml:space="preserve"> убеждены, что Пэт просто все </t>
  </si>
  <si>
    <r>
      <t> </t>
    </r>
    <r>
      <rPr>
        <b/>
        <sz val="11"/>
        <rFont val="Calibri"/>
      </rPr>
      <t>перепутала</t>
    </r>
    <r>
      <rPr>
        <sz val="11"/>
        <rFont val="Calibri"/>
      </rPr>
      <t> </t>
    </r>
  </si>
  <si>
    <t>от счастья у нее поехала </t>
  </si>
  <si>
    <t>Игорь Свинаренко </t>
  </si>
  <si>
    <t>1997 </t>
  </si>
  <si>
    <r>
      <t xml:space="preserve">  Американцы, конечно, переглядывались: они были убеждены, что Пэт просто все </t>
    </r>
    <r>
      <rPr>
        <b/>
        <sz val="11"/>
        <rFont val="Calibri"/>
      </rPr>
      <t>перепутала</t>
    </r>
    <r>
      <rPr>
        <sz val="11"/>
        <rFont val="Calibri"/>
      </rPr>
      <t>, от счастья у нее поехала крыша, ну и забыла к зарплате приписать нули.  [Игорь Свинаренко. Сиротская история (1997) // «Столица», 1997.11.24] [омонимия не снята]</t>
    </r>
  </si>
  <si>
    <t xml:space="preserve">   ― А все ты виновата!  </t>
  </si>
  <si>
    <r>
      <t> </t>
    </r>
    <r>
      <rPr>
        <b/>
        <sz val="11"/>
        <rFont val="Calibri"/>
      </rPr>
      <t>Перепутала</t>
    </r>
    <r>
      <rPr>
        <sz val="11"/>
        <rFont val="Calibri"/>
      </rPr>
      <t> </t>
    </r>
  </si>
  <si>
    <t>Лаврика с Матильдой.   ― Хорошо, хорошо </t>
  </si>
  <si>
    <t>Дарья Донцова </t>
  </si>
  <si>
    <r>
      <t xml:space="preserve">  ― А все ты виновата!  </t>
    </r>
    <r>
      <rPr>
        <b/>
        <sz val="11"/>
        <rFont val="Calibri"/>
      </rPr>
      <t>Перепутала</t>
    </r>
    <r>
      <rPr>
        <sz val="11"/>
        <rFont val="Calibri"/>
      </rPr>
      <t xml:space="preserve"> Лаврика с Матильдой.   ― Хорошо, хорошо, ― закивала я, выскакивая в коридор, ― просто здорово, что вы наконец поняли, кто заварил всю кашу, теперь можно успокоиться!  [Дарья Донцова. Микстура от косоглазия (2003)] [омонимия не снята]</t>
    </r>
  </si>
  <si>
    <t xml:space="preserve">  Я </t>
  </si>
  <si>
    <r>
      <t> </t>
    </r>
    <r>
      <rPr>
        <b/>
        <sz val="11"/>
        <rFont val="Calibri"/>
      </rPr>
      <t>перепутала</t>
    </r>
    <r>
      <rPr>
        <sz val="11"/>
        <rFont val="Calibri"/>
      </rPr>
      <t> </t>
    </r>
  </si>
  <si>
    <t>реальное, медленно, но верно текущее </t>
  </si>
  <si>
    <t>Ирина Полянская </t>
  </si>
  <si>
    <t>1996 </t>
  </si>
  <si>
    <r>
      <t xml:space="preserve"> Я </t>
    </r>
    <r>
      <rPr>
        <b/>
        <sz val="11"/>
        <rFont val="Calibri"/>
      </rPr>
      <t>перепутала</t>
    </r>
    <r>
      <rPr>
        <sz val="11"/>
        <rFont val="Calibri"/>
      </rPr>
      <t xml:space="preserve"> реальное, медленно, но верно текущее время с концертированным, сжатым в партитуру, почти взрывоопасным музыкальным временем, которое стремительно, как кометы, пересекает судьбы оперных героев.  [Ирина Полянская. Прохождение тени (1996)] [омонимия не снята]</t>
    </r>
  </si>
  <si>
    <t xml:space="preserve"> мы и сами увидели, она </t>
  </si>
  <si>
    <r>
      <t> </t>
    </r>
    <r>
      <rPr>
        <b/>
        <sz val="11"/>
        <rFont val="Calibri"/>
      </rPr>
      <t>перепутала</t>
    </r>
    <r>
      <rPr>
        <sz val="11"/>
        <rFont val="Calibri"/>
      </rPr>
      <t> </t>
    </r>
  </si>
  <si>
    <t>все дела, с которыми сама </t>
  </si>
  <si>
    <t>Н. Н. Берберова </t>
  </si>
  <si>
    <t>1978-1980 </t>
  </si>
  <si>
    <r>
      <t xml:space="preserve"> Это мы и сами увидели, она </t>
    </r>
    <r>
      <rPr>
        <b/>
        <sz val="11"/>
        <rFont val="Calibri"/>
      </rPr>
      <t>перепутала</t>
    </r>
    <r>
      <rPr>
        <sz val="11"/>
        <rFont val="Calibri"/>
      </rPr>
      <t xml:space="preserve"> все дела, с которыми сама же к нам и обратилась.  [Н. Н. Берберова. Железная женщина (1978-1980)] [омонимия не снята]</t>
    </r>
  </si>
  <si>
    <t xml:space="preserve">  Если бы Природа не </t>
  </si>
  <si>
    <r>
      <t> </t>
    </r>
    <r>
      <rPr>
        <b/>
        <sz val="11"/>
        <rFont val="Calibri"/>
      </rPr>
      <t>перепутала</t>
    </r>
    <r>
      <rPr>
        <sz val="11"/>
        <rFont val="Calibri"/>
      </rPr>
      <t> </t>
    </r>
  </si>
  <si>
    <t>пол этого Шкуродера с потолком </t>
  </si>
  <si>
    <t>Константин Серафимов </t>
  </si>
  <si>
    <t>1978-1996 </t>
  </si>
  <si>
    <r>
      <t xml:space="preserve"> Если бы Природа не </t>
    </r>
    <r>
      <rPr>
        <b/>
        <sz val="11"/>
        <rFont val="Calibri"/>
      </rPr>
      <t>перепутала</t>
    </r>
    <r>
      <rPr>
        <sz val="11"/>
        <rFont val="Calibri"/>
      </rPr>
      <t xml:space="preserve"> пол этого Шкуродера с потолком.  [Константин Серафимов. Экспедиция во мрак (1978-1996)] [омонимия не снята]</t>
    </r>
  </si>
  <si>
    <t xml:space="preserve">  ― Ну, конечно, я немного </t>
  </si>
  <si>
    <r>
      <t> </t>
    </r>
    <r>
      <rPr>
        <b/>
        <sz val="11"/>
        <rFont val="Calibri"/>
      </rPr>
      <t>перепутала</t>
    </r>
    <r>
      <rPr>
        <sz val="11"/>
        <rFont val="Calibri"/>
      </rPr>
      <t> </t>
    </r>
  </si>
  <si>
    <t>доктор Пастернак!»  </t>
  </si>
  <si>
    <t>Василий Аксенов </t>
  </si>
  <si>
    <r>
      <t xml:space="preserve"> ― Ну, конечно, я немного </t>
    </r>
    <r>
      <rPr>
        <b/>
        <sz val="11"/>
        <rFont val="Calibri"/>
      </rPr>
      <t>перепутала</t>
    </r>
    <r>
      <rPr>
        <sz val="11"/>
        <rFont val="Calibri"/>
      </rPr>
      <t>, доктор Пастернак!»  [Василий Аксенов. Негатив положительного героя (1996)] [омонимия не снята]</t>
    </r>
  </si>
  <si>
    <t xml:space="preserve"> Не стоит огорчаться, если вы </t>
  </si>
  <si>
    <r>
      <t> </t>
    </r>
    <r>
      <rPr>
        <b/>
        <sz val="11"/>
        <rFont val="Calibri"/>
      </rPr>
      <t>перепутали</t>
    </r>
    <r>
      <rPr>
        <sz val="11"/>
        <rFont val="Calibri"/>
      </rPr>
      <t> </t>
    </r>
  </si>
  <si>
    <t>полюса у батарейки или аккумулятора </t>
  </si>
  <si>
    <t>2 лицо, мн.ч</t>
  </si>
  <si>
    <t>обобщенный </t>
  </si>
  <si>
    <t>1966 </t>
  </si>
  <si>
    <r>
      <t xml:space="preserve">  Не стоит огорчаться, если вы </t>
    </r>
    <r>
      <rPr>
        <b/>
        <sz val="11"/>
        <rFont val="Calibri"/>
      </rPr>
      <t>перепутали</t>
    </r>
    <r>
      <rPr>
        <sz val="11"/>
        <rFont val="Calibri"/>
      </rPr>
      <t xml:space="preserve"> полюса у батарейки или аккумулятора.  [обобщенный. Клуб «Юный химик» // «Химия и жизнь», 1966] [омонимия не снята]</t>
    </r>
  </si>
  <si>
    <t xml:space="preserve"> выглядел веселым аттракционом: ребята переоделись, </t>
  </si>
  <si>
    <r>
      <t> </t>
    </r>
    <r>
      <rPr>
        <b/>
        <sz val="11"/>
        <rFont val="Calibri"/>
      </rPr>
      <t>перепутали</t>
    </r>
    <r>
      <rPr>
        <sz val="11"/>
        <rFont val="Calibri"/>
      </rPr>
      <t> </t>
    </r>
  </si>
  <si>
    <t>пары, и, помнится, например, партнершу </t>
  </si>
  <si>
    <t>3 лицо, мн.ч</t>
  </si>
  <si>
    <t>Станислав Токарев </t>
  </si>
  <si>
    <t>1971 </t>
  </si>
  <si>
    <r>
      <t xml:space="preserve"> Последний парад ― в Ташкенте ― выглядел веселым аттракционом: ребята переоделись, </t>
    </r>
    <r>
      <rPr>
        <b/>
        <sz val="11"/>
        <rFont val="Calibri"/>
      </rPr>
      <t>перепутали</t>
    </r>
    <r>
      <rPr>
        <sz val="11"/>
        <rFont val="Calibri"/>
      </rPr>
      <t xml:space="preserve"> пары, и, помнится, например, партнершу Саши Бойчука изображал Миненков, и они исполняли на льду нечто отдаленно напоминающее лирический дуэт Белоусовой и Протопопова ― Миненков, изогнувшись, припадал на колено Бойчука, а тот властно склонялся над ним с аффектированно победным видом.  [Станислав Токарев. Турне, или две недели с фигуристами, проведенные мною в роли, которую трудно сформулировать // «Юность», 1971] [омонимия не снята]</t>
    </r>
  </si>
  <si>
    <t xml:space="preserve"> Ухлопают, потом разбирайся.  Скажут, фамилию </t>
  </si>
  <si>
    <r>
      <t> </t>
    </r>
    <r>
      <rPr>
        <b/>
        <sz val="11"/>
        <rFont val="Calibri"/>
      </rPr>
      <t>перепутали</t>
    </r>
    <r>
      <rPr>
        <sz val="11"/>
        <rFont val="Calibri"/>
      </rPr>
      <t> </t>
    </r>
  </si>
  <si>
    <t xml:space="preserve"> ― пытался шутить он.  </t>
  </si>
  <si>
    <t>Г. Я. Бакланов </t>
  </si>
  <si>
    <t>1964 </t>
  </si>
  <si>
    <r>
      <t xml:space="preserve">  ― Ухлопают, потом разбирайся.  Скажут, фамилию </t>
    </r>
    <r>
      <rPr>
        <b/>
        <sz val="11"/>
        <rFont val="Calibri"/>
      </rPr>
      <t>перепутали</t>
    </r>
    <r>
      <rPr>
        <sz val="11"/>
        <rFont val="Calibri"/>
      </rPr>
      <t>…  ― пытался шутить он.  [Г. Я. Бакланов. Июль 41 года (1964)] [омонимия не снята]</t>
    </r>
  </si>
  <si>
    <t xml:space="preserve">  Короче, скорее всего </t>
  </si>
  <si>
    <r>
      <t> </t>
    </r>
    <r>
      <rPr>
        <b/>
        <sz val="11"/>
        <rFont val="Calibri"/>
      </rPr>
      <t>перепутали</t>
    </r>
    <r>
      <rPr>
        <sz val="11"/>
        <rFont val="Calibri"/>
      </rPr>
      <t> </t>
    </r>
  </si>
  <si>
    <t>а свидетелей оставлять нельзя: есть </t>
  </si>
  <si>
    <t>Александр Михайлов </t>
  </si>
  <si>
    <t>2001 </t>
  </si>
  <si>
    <r>
      <t xml:space="preserve"> Короче, скорее всего </t>
    </r>
    <r>
      <rPr>
        <b/>
        <sz val="11"/>
        <rFont val="Calibri"/>
      </rPr>
      <t>перепутали</t>
    </r>
    <r>
      <rPr>
        <sz val="11"/>
        <rFont val="Calibri"/>
      </rPr>
      <t>, а свидетелей оставлять нельзя: есть человек ― есть проблема.  [Александр Михайлов. Капкан для одинокого волка (2001)] [омонимия не снята]</t>
    </r>
  </si>
  <si>
    <t xml:space="preserve"> когда мы из-за обилия вывесок </t>
  </si>
  <si>
    <r>
      <t> </t>
    </r>
    <r>
      <rPr>
        <b/>
        <sz val="11"/>
        <rFont val="Calibri"/>
      </rPr>
      <t>перепутали</t>
    </r>
    <r>
      <rPr>
        <sz val="11"/>
        <rFont val="Calibri"/>
      </rPr>
      <t> </t>
    </r>
  </si>
  <si>
    <t>главки.  </t>
  </si>
  <si>
    <t>1 лицо, мн.ч</t>
  </si>
  <si>
    <t>Александр Попов </t>
  </si>
  <si>
    <t>1981 </t>
  </si>
  <si>
    <r>
      <t xml:space="preserve">  Мне невольно вспомнился курьез в Тюмени, когда мы из-за обилия вывесок </t>
    </r>
    <r>
      <rPr>
        <b/>
        <sz val="11"/>
        <rFont val="Calibri"/>
      </rPr>
      <t>перепутали</t>
    </r>
    <r>
      <rPr>
        <sz val="11"/>
        <rFont val="Calibri"/>
      </rPr>
      <t xml:space="preserve"> главки.  [Александр Попов. С чего начинается город... // «Огонек», 1981] [омонимия не снята]</t>
    </r>
  </si>
  <si>
    <t xml:space="preserve"> и тут разочарую: Вы опять </t>
  </si>
  <si>
    <r>
      <t> </t>
    </r>
    <r>
      <rPr>
        <b/>
        <sz val="11"/>
        <rFont val="Calibri"/>
      </rPr>
      <t>перепутали</t>
    </r>
    <r>
      <rPr>
        <sz val="11"/>
        <rFont val="Calibri"/>
      </rPr>
      <t> </t>
    </r>
  </si>
  <si>
    <t> </t>
  </si>
  <si>
    <t>2008 </t>
  </si>
  <si>
    <r>
      <t xml:space="preserve"> [Сергей Викторович, nick]   Ну так я Вас и тут разочарую: Вы опять </t>
    </r>
    <r>
      <rPr>
        <b/>
        <sz val="11"/>
        <rFont val="Calibri"/>
      </rPr>
      <t>перепутали</t>
    </r>
    <r>
      <rPr>
        <sz val="11"/>
        <rFont val="Calibri"/>
      </rPr>
      <t>.  [Новая тема, которую никто пока не трогает (форум) (2008)] [омонимия не снята]</t>
    </r>
  </si>
  <si>
    <t xml:space="preserve"> в номере, величавилось в небесах, </t>
  </si>
  <si>
    <r>
      <t> </t>
    </r>
    <r>
      <rPr>
        <b/>
        <sz val="11"/>
        <rFont val="Calibri"/>
      </rPr>
      <t>перепутало</t>
    </r>
    <r>
      <rPr>
        <sz val="11"/>
        <rFont val="Calibri"/>
      </rPr>
      <t> </t>
    </r>
  </si>
  <si>
    <t>кванты с частицами, волны с </t>
  </si>
  <si>
    <t>Виктор Конецкий </t>
  </si>
  <si>
    <t>1978 </t>
  </si>
  <si>
    <r>
      <t xml:space="preserve">  Утром солнце плескалось в номере, величавилось в небесах, </t>
    </r>
    <r>
      <rPr>
        <b/>
        <sz val="11"/>
        <rFont val="Calibri"/>
      </rPr>
      <t>перепутало</t>
    </r>
    <r>
      <rPr>
        <sz val="11"/>
        <rFont val="Calibri"/>
      </rPr>
      <t xml:space="preserve"> кванты с частицами, волны с моими молекулами.  [Виктор Конецкий. На околонаучной параболе (Путешествие в Академгородок). Повесть (1978)] [омонимия не снята]</t>
    </r>
  </si>
  <si>
    <t xml:space="preserve"> с мужчиной они, конечно, не </t>
  </si>
  <si>
    <r>
      <t> </t>
    </r>
    <r>
      <rPr>
        <b/>
        <sz val="11"/>
        <rFont val="Calibri"/>
      </rPr>
      <t>перепутают</t>
    </r>
    <r>
      <rPr>
        <sz val="11"/>
        <rFont val="Calibri"/>
      </rPr>
      <t> </t>
    </r>
  </si>
  <si>
    <t>но не больше.  </t>
  </si>
  <si>
    <t>Андрей Геласимов </t>
  </si>
  <si>
    <t>2009 </t>
  </si>
  <si>
    <r>
      <t xml:space="preserve"> Женщину с мужчиной они, конечно, не </t>
    </r>
    <r>
      <rPr>
        <b/>
        <sz val="11"/>
        <rFont val="Calibri"/>
      </rPr>
      <t>перепутают</t>
    </r>
    <r>
      <rPr>
        <sz val="11"/>
        <rFont val="Calibri"/>
      </rPr>
      <t>, но не больше.  [Андрей Геласимов. Дом на Озерной (2009)] [омонимия не снята]</t>
    </r>
  </si>
  <si>
    <t xml:space="preserve"> оно, идёт наше стадо!  Не </t>
  </si>
  <si>
    <t> спутаем </t>
  </si>
  <si>
    <t>с другими.   Как это-сверху </t>
  </si>
  <si>
    <t>Святослав Сахарнов </t>
  </si>
  <si>
    <t xml:space="preserve"> - Когда будет засуха, стадо двинется в дальний поход к непересыхающим рекам, а мы будем сверху видеть - ага, вон оно, идёт наше стадо!  Не спутаем с другими.   Как это-сверху?  [Святослав Сахарнов. Осколки кокосового ореха // «Мурзилка», 2002] [омонимия снята]</t>
  </si>
  <si>
    <t xml:space="preserve"> с каким другим Москву не </t>
  </si>
  <si>
    <t> спутает </t>
  </si>
  <si>
    <t>Марина Зосимкина </t>
  </si>
  <si>
    <t>2015 </t>
  </si>
  <si>
    <t xml:space="preserve">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спутает.  [Марина Зосимкина. Ты проснешься. Книга первая (2015)] [омонимия не снята]</t>
  </si>
  <si>
    <t xml:space="preserve"> ручку ни с чьей не </t>
  </si>
  <si>
    <t> спутаешь </t>
  </si>
  <si>
    <t>2 лицо, ед.ч</t>
  </si>
  <si>
    <t>Дина Сабитова </t>
  </si>
  <si>
    <t>2011 </t>
  </si>
  <si>
    <t xml:space="preserve"> Такую ручку ни с чьей не спутаешь.  [Дина Сабитова. Где нет зимы (2011)] [омонимия не снята]</t>
  </si>
  <si>
    <t xml:space="preserve"> дым ни с каким не </t>
  </si>
  <si>
    <t>О. В. Колпакова </t>
  </si>
  <si>
    <t xml:space="preserve"> Банный дым ни с каким не спутаешь.  [О. В. Колпакова. Большое сочинение про бабушку (2011)] [омонимия не снята]</t>
  </si>
  <si>
    <t xml:space="preserve"> который ни с чем не </t>
  </si>
  <si>
    <t>Михаил Тырин </t>
  </si>
  <si>
    <t>2014 </t>
  </si>
  <si>
    <t xml:space="preserve"> Тот самый, тысячу раз знакомый запах метро, который ни с чем не спутаешь.  [Михаил Тырин. «Будет немножечко больно» (2014)] [омонимия не снята]</t>
  </si>
  <si>
    <t xml:space="preserve"> фитнеса ни с чем не </t>
  </si>
  <si>
    <t>вся она ярких, кислотных оттенков </t>
  </si>
  <si>
    <t>Мария Кулькова </t>
  </si>
  <si>
    <t xml:space="preserve"> Обувь для фитнеса ни с чем не спутаешь: вся она ярких, кислотных оттенков.  [Мария Кулькова. Бегом в лето // «Русский репортер», 2014] [омонимия не снята]</t>
  </si>
  <si>
    <t xml:space="preserve"> ни с каким иным не </t>
  </si>
  <si>
    <t>а какой, не объяснишь.  </t>
  </si>
  <si>
    <t>Юрий Давыдов </t>
  </si>
  <si>
    <t>1988-1989 </t>
  </si>
  <si>
    <t xml:space="preserve"> Дважды крепенько, с каким-то особенным замахом и точным прицелом ударял мертвеца по черепу, звук получался не тупой и не мягкий, ни с каким иным не спутаешь, а какой, не объяснишь.  [Юрий Давыдов. Синие тюльпаны (1988-1989)] [омонимия снята]</t>
  </si>
  <si>
    <t xml:space="preserve">   Этот "порог" </t>
  </si>
  <si>
    <t> спутал </t>
  </si>
  <si>
    <t>все планы Антона Александровича, и </t>
  </si>
  <si>
    <t>Анатолий Алексин </t>
  </si>
  <si>
    <t>1979 </t>
  </si>
  <si>
    <t xml:space="preserve">  Этот "порог" спутал все планы Антона Александровича, и он, мрачно восхищаясь, покинул наш дом.  [Анатолий Алексин. Раздел имущества (1979)] [омонимия снята]</t>
  </si>
  <si>
    <t xml:space="preserve"> пора на репетицию, а я </t>
  </si>
  <si>
    <t>дни недели и считал, что </t>
  </si>
  <si>
    <t>Фазиль Искандер </t>
  </si>
  <si>
    <t>1989 </t>
  </si>
  <si>
    <t xml:space="preserve"> Я вспомнил, что мне давно пора на репетицию, а я спутал дни недели и считал, что она будет завтра.  [Фазиль Искандер. Мученики сцены (1989)] [омонимия снята]</t>
  </si>
  <si>
    <t xml:space="preserve"> примерочной, а он вспылил, торговец </t>
  </si>
  <si>
    <t>пары, а может, специально подложил </t>
  </si>
  <si>
    <t>Александр Снегирев </t>
  </si>
  <si>
    <t xml:space="preserve"> В спешке, когда она копалась в примерочной, а он вспылил, торговец спутал пары, а может, специально подложил.  [Александр Снегирев. Вера (2015)] [омонимия не снята]</t>
  </si>
  <si>
    <t xml:space="preserve"> Женечки куклу.  Конечно, ребёнок всё </t>
  </si>
  <si>
    <t xml:space="preserve">  Зал шумел, как море.  </t>
  </si>
  <si>
    <t>Людмила Петрушевская </t>
  </si>
  <si>
    <t xml:space="preserve"> И девочка играла с Барби ещё несколько дней, пока вся семья не пошла на телепередачу, отобрав у Женечки куклу.  Конечно, ребёнок всё спутал.)   Зал шумел, как море.  [Людмила Петрушевская. Маленькая волшебница // «Октябрь», 1996] [омонимия снята]</t>
  </si>
  <si>
    <t xml:space="preserve"> еще и госфинансирование, ― но все </t>
  </si>
  <si>
    <t>начавшийся финансовый кризис 2008 года </t>
  </si>
  <si>
    <t>Наталья Литвинова </t>
  </si>
  <si>
    <t>2013 </t>
  </si>
  <si>
    <t xml:space="preserve"> Запатентовали товарный знак, начали подыскивать места для строительства, собирались в Питер на конкурс региональных программ Минрегионразвития ― под проект можно было получить еще и госфинансирование, ― но все спутал начавшийся финансовый кризис 2008 года.  [Наталья Литвинова. Еда без компромиссов // «Эксперт», 2013] [омонимия не снята]</t>
  </si>
  <si>
    <t xml:space="preserve"> путается, тут я многое забыл, </t>
  </si>
  <si>
    <t>Ю. О. Домбровский </t>
  </si>
  <si>
    <t xml:space="preserve"> Зато вот о последующем у меня представление путается, тут я многое забыл, спутал.  [Ю. О. Домбровский. Хранитель древностей / Приложение (1964)] [омонимия снята]</t>
  </si>
  <si>
    <t xml:space="preserve">   Тель-авивский вояж железнодорожников </t>
  </si>
  <si>
    <t>и перессорил все наши мысли </t>
  </si>
  <si>
    <t>Дмитрий Навоша </t>
  </si>
  <si>
    <t xml:space="preserve">  Тель-авивский вояж железнодорожников спутал и перессорил все наши мысли, так однозначно сходившиеся на том, что в нынешнем лигочемпионском сезоне "Локомотив" вышел на качественно новый уровень.  [Дмитрий Навоша. Гости из прошлого. «Локомотив» уступил «Хапоэлю» (2001) // «Известия», 2001.11.21] [омонимия снята]</t>
  </si>
  <si>
    <t xml:space="preserve"> мою палку".  Ни разу не </t>
  </si>
  <si>
    <t>какая чья.  Только не говорил </t>
  </si>
  <si>
    <t>И. Грекова </t>
  </si>
  <si>
    <t>1987 </t>
  </si>
  <si>
    <t xml:space="preserve"> Исполнял поручения: "Принеси мою палку".  Ни разу не спутал, какая чья.  Только не говорил.  [И. Грекова. Перелом (1987)] [омонимия снята]</t>
  </si>
  <si>
    <t xml:space="preserve"> нацистской газеты и я просто </t>
  </si>
  <si>
    <t>вас с вашим однофамильцем?  </t>
  </si>
  <si>
    <t>1943-1958 </t>
  </si>
  <si>
    <t xml:space="preserve"> Может быть, ваш почтенный доверитель в действительности никогда не работал в гестапо, так же, как и вы, уважаемый коллега, никогда не издавали нацистской газеты и я просто спутал вас с вашим однофамильцем?  [Ю. О. Домбровский. Обезьяна приходит за своим черепом. Пролог (1943-1958)] [омонимия снята]</t>
  </si>
  <si>
    <t xml:space="preserve"> в эту «десятую планету», которая </t>
  </si>
  <si>
    <t> спутала </t>
  </si>
  <si>
    <t>все счеты ученым и заставила </t>
  </si>
  <si>
    <t>Александр Грудинкин </t>
  </si>
  <si>
    <t>2012 </t>
  </si>
  <si>
    <t xml:space="preserve"> Лишь в ноябре 2010 года удалось чуть ли не в первый раз вглядеться в эту «десятую планету», которая спутала все счеты ученым и заставила их «изгнать из высшего света» Плутон.  [Александр Грудинкин. Близнецы // «Знание - сила», 2012] [омонимия не снята]</t>
  </si>
  <si>
    <t xml:space="preserve"> читала и однажды в разговоре </t>
  </si>
  <si>
    <t>Бальзака с Флобером.  </t>
  </si>
  <si>
    <t>Василий Гроссман </t>
  </si>
  <si>
    <t xml:space="preserve"> Даже теперь, когда был он почти всегда в тяжёлом настроении, Штрум дразнил её тем, что близкий ей человек, Марья Ивановна Соколова, мало читала и однажды в разговоре спутала Бальзака с Флобером.  [Василий Гроссман. Жизнь и судьба, ч. 1 (1960)] [омонимия снята]</t>
  </si>
  <si>
    <t xml:space="preserve"> или 7 суток.   Однако стихия </t>
  </si>
  <si>
    <t>все наши планы.  Через несколько </t>
  </si>
  <si>
    <t>Игорь Вольский </t>
  </si>
  <si>
    <t>1994 </t>
  </si>
  <si>
    <t xml:space="preserve"> Такими переходами с передачей снаряжения и сменой в лагерях все группы планировали выйти на поверхность через 6 или 7 суток.   Однако стихия спутала все наши планы.  Через несколько часов после ухода последней группы на дно, когда моя группа только начала подъём, с поверхности по телефону сообщили, что началась гроза.  [Игорь Вольский. Пропасть им. Пантюхина: будет ли новый мировой рекорд? (1994)] [омонимия снята]</t>
  </si>
  <si>
    <t xml:space="preserve"> работягу невинного ― место, что ль, </t>
  </si>
  <si>
    <t> спутали </t>
  </si>
  <si>
    <t>Александр Солженицын </t>
  </si>
  <si>
    <t>1961 </t>
  </si>
  <si>
    <t xml:space="preserve"> И потом ещё работягу невинного ― место, что ль, спутали.  [Александр Солженицын. Один день Ивана Денисовича (1961)] [омонимия снята]</t>
  </si>
  <si>
    <t xml:space="preserve"> сыновей убил этого великого князя) </t>
  </si>
  <si>
    <t>всё.  </t>
  </si>
  <si>
    <t>Лариса Васильева </t>
  </si>
  <si>
    <t xml:space="preserve"> Едва успел встать на праведный путь князь Владимир Красное Солнышко, едва осенил он крестом Днепр, его берега, народ окрестный и себя, как злоба, зависть, алчность потомков (по слухам, один из сыновей убил этого великого князя) спутали всё.  [Лариса Васильева. Озарённая // «Наука и религия», 2011] [омонимия не снята]</t>
  </si>
  <si>
    <t xml:space="preserve"> по невежеству своему они рабфак </t>
  </si>
  <si>
    <t>с домзаком…"  </t>
  </si>
  <si>
    <t>Анатолий Азольский </t>
  </si>
  <si>
    <t>1998 </t>
  </si>
  <si>
    <t xml:space="preserve"> Неблагодарные односельчане послали его в город, на рабфак, по невежеству своему они рабфак спутали с домзаком…"  [Анатолий Азольский. Лопушок // «Новый Мир», 1998] [омонимия снята]</t>
  </si>
  <si>
    <t xml:space="preserve"> понимаю, но… Слушайте, вы не </t>
  </si>
  <si>
    <t>оперу с жизнью?  </t>
  </si>
  <si>
    <t>Дина Рубина </t>
  </si>
  <si>
    <t xml:space="preserve"> ― Ну да, понимаю, понимаю… Ваши мужские чувства понимаю, но… Слушайте, вы не спутали оперу с жизнью?  [Дина Рубина. Русская канарейка. Блудный сын (2014)] [омонимия не снята]</t>
  </si>
  <si>
    <t xml:space="preserve">   ― Нас с кем-то </t>
  </si>
  <si>
    <t>сказал пожилой Гиммлеру.  </t>
  </si>
  <si>
    <t>Елена Съянова </t>
  </si>
  <si>
    <t xml:space="preserve">  ― Нас с кем-то спутали, ― сказал пожилой Гиммлеру.  [Елена Съянова. Брызги на знамени // «Знание-сила», 2012] [омонимия не снята]</t>
  </si>
  <si>
    <t xml:space="preserve"> сохранения моего языка.  Пусть не </t>
  </si>
  <si>
    <t> спутают </t>
  </si>
  <si>
    <t xml:space="preserve">  Пусть не спутают…  </t>
  </si>
  <si>
    <t>Владислав Отрошенко </t>
  </si>
  <si>
    <t xml:space="preserve"> Обрати внимание Молотова и Рубановского на необходимость точного сохранения моего языка.  Пусть не спутают… "   Пусть не спутают…  [Владислав Отрошенко. Эссе из книги «Тайная история творений» // «Октябрь», 2001] [омонимия снята]</t>
  </si>
  <si>
    <t> пере</t>
  </si>
  <si>
    <t> с</t>
  </si>
  <si>
    <t>БУД.ВР</t>
  </si>
  <si>
    <t>ПР.ВР</t>
  </si>
  <si>
    <t>Названия строк</t>
  </si>
  <si>
    <t>COUNTA of Author</t>
  </si>
  <si>
    <t>Общий итог</t>
  </si>
  <si>
    <t>Количество по полю TENSE</t>
  </si>
  <si>
    <t>Названия столбцов</t>
  </si>
  <si>
    <t>Количество по полю PERSONNUMBER</t>
  </si>
  <si>
    <t>Количество по полю PARTICIPANT1</t>
  </si>
  <si>
    <t>Количество по полю PARTICIPANT2</t>
  </si>
  <si>
    <t>Количество по полю PARTICIPANT3</t>
  </si>
  <si>
    <t>Количество по полю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</si>
</sst>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color rgb="FF000000"/>
      <name val="Arial"/>
    </font>
    <font>
      <sz val="11"/>
      <color rgb="FF24292E"/>
      <name val="Arial"/>
    </font>
    <font>
      <sz val="11"/>
      <name val="Arial"/>
    </font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 applyAlignment="1"/>
    <xf numFmtId="0" fontId="4" fillId="0" borderId="1" xfId="0" applyFont="1" applyBorder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1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0" fillId="0" borderId="8" xfId="0" applyFont="1" applyBorder="1" applyAlignment="1"/>
    <xf numFmtId="0" fontId="0" fillId="0" borderId="8" xfId="0" applyFont="1" applyBorder="1" applyAlignment="1">
      <alignment horizontal="right" vertical="center"/>
    </xf>
    <xf numFmtId="0" fontId="4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Font="1" applyBorder="1"/>
    <xf numFmtId="0" fontId="0" fillId="2" borderId="8" xfId="0" applyFont="1" applyFill="1" applyBorder="1" applyAlignment="1">
      <alignment horizontal="left"/>
    </xf>
    <xf numFmtId="0" fontId="4" fillId="0" borderId="8" xfId="0" applyFont="1" applyBorder="1"/>
    <xf numFmtId="0" fontId="0" fillId="0" borderId="8" xfId="0" applyFont="1" applyBorder="1" applyAlignment="1">
      <alignment horizontal="right"/>
    </xf>
    <xf numFmtId="0" fontId="5" fillId="0" borderId="8" xfId="0" applyFont="1" applyBorder="1"/>
    <xf numFmtId="0" fontId="4" fillId="0" borderId="8" xfId="0" applyFont="1" applyBorder="1" applyAlignment="1"/>
    <xf numFmtId="0" fontId="3" fillId="0" borderId="1" xfId="0" applyFont="1" applyBorder="1"/>
    <xf numFmtId="0" fontId="0" fillId="0" borderId="1" xfId="0" applyFont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[KILI_HW4_Levchenko.xlsx]3.1!СводнаяТаблица1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3.1а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'3.1'!$B$4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multiLvlStrRef>
              <c:f>'3.1'!$A$5:$A$10</c:f>
              <c:multiLvlStrCache>
                <c:ptCount val="4"/>
                <c:lvl>
                  <c:pt idx="0">
                    <c:v>БУД.ВР</c:v>
                  </c:pt>
                  <c:pt idx="1">
                    <c:v>ПР.ВР</c:v>
                  </c:pt>
                  <c:pt idx="2">
                    <c:v>БУД.ВР</c:v>
                  </c:pt>
                  <c:pt idx="3">
                    <c:v>ПР.ВР</c:v>
                  </c:pt>
                </c:lvl>
                <c:lvl>
                  <c:pt idx="0">
                    <c:v> пере</c:v>
                  </c:pt>
                  <c:pt idx="2">
                    <c:v> с</c:v>
                  </c:pt>
                </c:lvl>
              </c:multiLvlStrCache>
            </c:multiLvlStrRef>
          </c:cat>
          <c:val>
            <c:numRef>
              <c:f>'3.1'!$B$5:$B$10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8</c:v>
                </c:pt>
                <c:pt idx="3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07296"/>
        <c:axId val="119608832"/>
      </c:barChart>
      <c:catAx>
        <c:axId val="1196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08832"/>
        <c:crosses val="autoZero"/>
        <c:auto val="1"/>
        <c:lblAlgn val="ctr"/>
        <c:lblOffset val="100"/>
        <c:noMultiLvlLbl val="0"/>
      </c:catAx>
      <c:valAx>
        <c:axId val="1196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0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[KILI_HW4_Levchenko.xlsx]3.1!СводнаяТаблица2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3.1б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'3.1'!$B$25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multiLvlStrRef>
              <c:f>'3.1'!$A$26:$A$36</c:f>
              <c:multiLvlStrCache>
                <c:ptCount val="9"/>
                <c:lvl>
                  <c:pt idx="0">
                    <c:v>1 лицо, мн.ч</c:v>
                  </c:pt>
                  <c:pt idx="1">
                    <c:v>2 лицо, мн.ч</c:v>
                  </c:pt>
                  <c:pt idx="2">
                    <c:v>3 лицо, ед.ч</c:v>
                  </c:pt>
                  <c:pt idx="3">
                    <c:v>3 лицо, мн.ч</c:v>
                  </c:pt>
                  <c:pt idx="4">
                    <c:v>1 лицо, мн.ч</c:v>
                  </c:pt>
                  <c:pt idx="5">
                    <c:v>2 лицо, ед.ч</c:v>
                  </c:pt>
                  <c:pt idx="6">
                    <c:v>2 лицо, мн.ч</c:v>
                  </c:pt>
                  <c:pt idx="7">
                    <c:v>3 лицо, ед.ч</c:v>
                  </c:pt>
                  <c:pt idx="8">
                    <c:v>3 лицо, мн.ч</c:v>
                  </c:pt>
                </c:lvl>
                <c:lvl>
                  <c:pt idx="0">
                    <c:v> пере</c:v>
                  </c:pt>
                  <c:pt idx="4">
                    <c:v> с</c:v>
                  </c:pt>
                </c:lvl>
              </c:multiLvlStrCache>
            </c:multiLvlStrRef>
          </c:cat>
          <c:val>
            <c:numRef>
              <c:f>'3.1'!$B$26:$B$36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18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13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53888"/>
        <c:axId val="119655424"/>
      </c:barChart>
      <c:catAx>
        <c:axId val="11965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55424"/>
        <c:crosses val="autoZero"/>
        <c:auto val="1"/>
        <c:lblAlgn val="ctr"/>
        <c:lblOffset val="100"/>
        <c:noMultiLvlLbl val="0"/>
      </c:catAx>
      <c:valAx>
        <c:axId val="1196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5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[KILI_HW4_Levchenko.xlsx]3.1!СводнаяТаблица3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3.1с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'3.1'!$B$52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multiLvlStrRef>
              <c:f>'3.1'!$A$53:$A$71</c:f>
              <c:multiLvlStrCache>
                <c:ptCount val="13"/>
                <c:lvl>
                  <c:pt idx="0">
                    <c:v>3 лицо, ед.ч</c:v>
                  </c:pt>
                  <c:pt idx="1">
                    <c:v>3 лицо, мн.ч</c:v>
                  </c:pt>
                  <c:pt idx="2">
                    <c:v>1 лицо, мн.ч</c:v>
                  </c:pt>
                  <c:pt idx="3">
                    <c:v>2 лицо, мн.ч</c:v>
                  </c:pt>
                  <c:pt idx="4">
                    <c:v>3 лицо, ед.ч</c:v>
                  </c:pt>
                  <c:pt idx="5">
                    <c:v>3 лицо, мн.ч</c:v>
                  </c:pt>
                  <c:pt idx="6">
                    <c:v>1 лицо, мн.ч</c:v>
                  </c:pt>
                  <c:pt idx="7">
                    <c:v>2 лицо, ед.ч</c:v>
                  </c:pt>
                  <c:pt idx="8">
                    <c:v>3 лицо, ед.ч</c:v>
                  </c:pt>
                  <c:pt idx="9">
                    <c:v>3 лицо, мн.ч</c:v>
                  </c:pt>
                  <c:pt idx="10">
                    <c:v>2 лицо, мн.ч</c:v>
                  </c:pt>
                  <c:pt idx="11">
                    <c:v>3 лицо, ед.ч</c:v>
                  </c:pt>
                  <c:pt idx="12">
                    <c:v>3 лицо, мн.ч</c:v>
                  </c:pt>
                </c:lvl>
                <c:lvl>
                  <c:pt idx="0">
                    <c:v>БУД.ВР</c:v>
                  </c:pt>
                  <c:pt idx="2">
                    <c:v>ПР.ВР</c:v>
                  </c:pt>
                  <c:pt idx="6">
                    <c:v>БУД.ВР</c:v>
                  </c:pt>
                  <c:pt idx="10">
                    <c:v>ПР.ВР</c:v>
                  </c:pt>
                </c:lvl>
                <c:lvl>
                  <c:pt idx="0">
                    <c:v> пере</c:v>
                  </c:pt>
                  <c:pt idx="6">
                    <c:v> с</c:v>
                  </c:pt>
                </c:lvl>
              </c:multiLvlStrCache>
            </c:multiLvlStrRef>
          </c:cat>
          <c:val>
            <c:numRef>
              <c:f>'3.1'!$B$53:$B$71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16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12</c:v>
                </c:pt>
                <c:pt idx="1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67712"/>
        <c:axId val="119956224"/>
      </c:barChart>
      <c:catAx>
        <c:axId val="11966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956224"/>
        <c:crosses val="autoZero"/>
        <c:auto val="1"/>
        <c:lblAlgn val="ctr"/>
        <c:lblOffset val="100"/>
        <c:noMultiLvlLbl val="0"/>
      </c:catAx>
      <c:valAx>
        <c:axId val="11995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6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[KILI_HW4_Levchenko.xlsx]3.2!СводнаяТаблица4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3.2а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'3.2'!$B$3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multiLvlStrRef>
              <c:f>'3.2'!$A$4:$A$13</c:f>
              <c:multiLvlStrCache>
                <c:ptCount val="8"/>
                <c:lvl>
                  <c:pt idx="0">
                    <c:v>NA</c:v>
                  </c:pt>
                  <c:pt idx="1">
                    <c:v>абстрактный объект</c:v>
                  </c:pt>
                  <c:pt idx="2">
                    <c:v>лицо</c:v>
                  </c:pt>
                  <c:pt idx="3">
                    <c:v>неодушевленный конкретный объект</c:v>
                  </c:pt>
                  <c:pt idx="4">
                    <c:v>NA</c:v>
                  </c:pt>
                  <c:pt idx="5">
                    <c:v>абстрактный объект</c:v>
                  </c:pt>
                  <c:pt idx="6">
                    <c:v>лицо</c:v>
                  </c:pt>
                  <c:pt idx="7">
                    <c:v>неодушевленный конкретный объект</c:v>
                  </c:pt>
                </c:lvl>
                <c:lvl>
                  <c:pt idx="0">
                    <c:v> пере</c:v>
                  </c:pt>
                  <c:pt idx="4">
                    <c:v> с</c:v>
                  </c:pt>
                </c:lvl>
              </c:multiLvlStrCache>
            </c:multiLvlStrRef>
          </c:cat>
          <c:val>
            <c:numRef>
              <c:f>'3.2'!$B$4:$B$13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21</c:v>
                </c:pt>
                <c:pt idx="3">
                  <c:v>1</c:v>
                </c:pt>
                <c:pt idx="4">
                  <c:v>9</c:v>
                </c:pt>
                <c:pt idx="5">
                  <c:v>3</c:v>
                </c:pt>
                <c:pt idx="6">
                  <c:v>9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99520"/>
        <c:axId val="109501056"/>
      </c:barChart>
      <c:catAx>
        <c:axId val="10949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501056"/>
        <c:crosses val="autoZero"/>
        <c:auto val="1"/>
        <c:lblAlgn val="ctr"/>
        <c:lblOffset val="100"/>
        <c:noMultiLvlLbl val="0"/>
      </c:catAx>
      <c:valAx>
        <c:axId val="1095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499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[KILI_HW4_Levchenko.xlsx]3.2!СводнаяТаблица5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3.2б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'3.2'!$B$29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multiLvlStrRef>
              <c:f>'3.2'!$A$30:$A$39</c:f>
              <c:multiLvlStrCache>
                <c:ptCount val="8"/>
                <c:lvl>
                  <c:pt idx="0">
                    <c:v>NA</c:v>
                  </c:pt>
                  <c:pt idx="1">
                    <c:v>абстрактный объект</c:v>
                  </c:pt>
                  <c:pt idx="2">
                    <c:v>лицо</c:v>
                  </c:pt>
                  <c:pt idx="3">
                    <c:v>неодушевленный конкретный объект</c:v>
                  </c:pt>
                  <c:pt idx="4">
                    <c:v>NA</c:v>
                  </c:pt>
                  <c:pt idx="5">
                    <c:v>абстрактный объект</c:v>
                  </c:pt>
                  <c:pt idx="6">
                    <c:v>лицо</c:v>
                  </c:pt>
                  <c:pt idx="7">
                    <c:v>неодушевленный конкретный объект</c:v>
                  </c:pt>
                </c:lvl>
                <c:lvl>
                  <c:pt idx="0">
                    <c:v> пере</c:v>
                  </c:pt>
                  <c:pt idx="4">
                    <c:v> с</c:v>
                  </c:pt>
                </c:lvl>
              </c:multiLvlStrCache>
            </c:multiLvlStrRef>
          </c:cat>
          <c:val>
            <c:numRef>
              <c:f>'3.2'!$B$30:$B$39</c:f>
              <c:numCache>
                <c:formatCode>General</c:formatCode>
                <c:ptCount val="8"/>
                <c:pt idx="0">
                  <c:v>5</c:v>
                </c:pt>
                <c:pt idx="1">
                  <c:v>13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00768"/>
        <c:axId val="109602304"/>
      </c:barChart>
      <c:catAx>
        <c:axId val="10960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602304"/>
        <c:crosses val="autoZero"/>
        <c:auto val="1"/>
        <c:lblAlgn val="ctr"/>
        <c:lblOffset val="100"/>
        <c:noMultiLvlLbl val="0"/>
      </c:catAx>
      <c:valAx>
        <c:axId val="10960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0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[KILI_HW4_Levchenko.xlsx]3.2!СводнаяТаблица6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3.2с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'3.2'!$B$52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multiLvlStrRef>
              <c:f>'3.2'!$A$53:$A$62</c:f>
              <c:multiLvlStrCache>
                <c:ptCount val="8"/>
                <c:lvl>
                  <c:pt idx="0">
                    <c:v>NA</c:v>
                  </c:pt>
                  <c:pt idx="1">
                    <c:v>время</c:v>
                  </c:pt>
                  <c:pt idx="2">
                    <c:v>лицо</c:v>
                  </c:pt>
                  <c:pt idx="3">
                    <c:v>неодушевленный конкретный объект</c:v>
                  </c:pt>
                  <c:pt idx="4">
                    <c:v>NA</c:v>
                  </c:pt>
                  <c:pt idx="5">
                    <c:v>абстрактный объект</c:v>
                  </c:pt>
                  <c:pt idx="6">
                    <c:v>лицо</c:v>
                  </c:pt>
                  <c:pt idx="7">
                    <c:v>неодушевленный конкретный объект</c:v>
                  </c:pt>
                </c:lvl>
                <c:lvl>
                  <c:pt idx="0">
                    <c:v> пере</c:v>
                  </c:pt>
                  <c:pt idx="4">
                    <c:v> с</c:v>
                  </c:pt>
                </c:lvl>
              </c:multiLvlStrCache>
            </c:multiLvlStrRef>
          </c:cat>
          <c:val>
            <c:numRef>
              <c:f>'3.2'!$B$53:$B$62</c:f>
              <c:numCache>
                <c:formatCode>General</c:formatCode>
                <c:ptCount val="8"/>
                <c:pt idx="0">
                  <c:v>17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19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18688"/>
        <c:axId val="109620224"/>
      </c:barChart>
      <c:catAx>
        <c:axId val="10961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620224"/>
        <c:crosses val="autoZero"/>
        <c:auto val="1"/>
        <c:lblAlgn val="ctr"/>
        <c:lblOffset val="100"/>
        <c:noMultiLvlLbl val="0"/>
      </c:catAx>
      <c:valAx>
        <c:axId val="1096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18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[KILI_HW4_Levchenko.xlsx]3.3!СводнаяТаблица7</c:name>
    <c:fmtId val="4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'3.3'!$B$3:$B$4</c:f>
              <c:strCache>
                <c:ptCount val="1"/>
                <c:pt idx="0">
                  <c:v> пере</c:v>
                </c:pt>
              </c:strCache>
            </c:strRef>
          </c:tx>
          <c:marker>
            <c:symbol val="none"/>
          </c:marker>
          <c:cat>
            <c:strRef>
              <c:f>'3.3'!$A$5:$A$39</c:f>
              <c:strCache>
                <c:ptCount val="35"/>
                <c:pt idx="0">
                  <c:v>1943-1958 </c:v>
                </c:pt>
                <c:pt idx="1">
                  <c:v>1960 </c:v>
                </c:pt>
                <c:pt idx="2">
                  <c:v>1961 </c:v>
                </c:pt>
                <c:pt idx="3">
                  <c:v>1964 </c:v>
                </c:pt>
                <c:pt idx="4">
                  <c:v>1966 </c:v>
                </c:pt>
                <c:pt idx="5">
                  <c:v>1971 </c:v>
                </c:pt>
                <c:pt idx="6">
                  <c:v>1976 </c:v>
                </c:pt>
                <c:pt idx="7">
                  <c:v>1977 </c:v>
                </c:pt>
                <c:pt idx="8">
                  <c:v>1978 </c:v>
                </c:pt>
                <c:pt idx="9">
                  <c:v>1978-1980 </c:v>
                </c:pt>
                <c:pt idx="10">
                  <c:v>1978-1996 </c:v>
                </c:pt>
                <c:pt idx="11">
                  <c:v>1979 </c:v>
                </c:pt>
                <c:pt idx="12">
                  <c:v>1981 </c:v>
                </c:pt>
                <c:pt idx="13">
                  <c:v>1987 </c:v>
                </c:pt>
                <c:pt idx="14">
                  <c:v>1988-1989 </c:v>
                </c:pt>
                <c:pt idx="15">
                  <c:v>1989 </c:v>
                </c:pt>
                <c:pt idx="16">
                  <c:v>1994 </c:v>
                </c:pt>
                <c:pt idx="17">
                  <c:v>1995 </c:v>
                </c:pt>
                <c:pt idx="18">
                  <c:v>1996 </c:v>
                </c:pt>
                <c:pt idx="19">
                  <c:v>1997 </c:v>
                </c:pt>
                <c:pt idx="20">
                  <c:v>1998 </c:v>
                </c:pt>
                <c:pt idx="21">
                  <c:v>1999 </c:v>
                </c:pt>
                <c:pt idx="22">
                  <c:v>2000-2004 </c:v>
                </c:pt>
                <c:pt idx="23">
                  <c:v>2001 </c:v>
                </c:pt>
                <c:pt idx="24">
                  <c:v>2002 </c:v>
                </c:pt>
                <c:pt idx="25">
                  <c:v>2003 </c:v>
                </c:pt>
                <c:pt idx="26">
                  <c:v>2004 </c:v>
                </c:pt>
                <c:pt idx="27">
                  <c:v>2006 </c:v>
                </c:pt>
                <c:pt idx="28">
                  <c:v>2008 </c:v>
                </c:pt>
                <c:pt idx="29">
                  <c:v>2009 </c:v>
                </c:pt>
                <c:pt idx="30">
                  <c:v>2011 </c:v>
                </c:pt>
                <c:pt idx="31">
                  <c:v>2012 </c:v>
                </c:pt>
                <c:pt idx="32">
                  <c:v>2013 </c:v>
                </c:pt>
                <c:pt idx="33">
                  <c:v>2014 </c:v>
                </c:pt>
                <c:pt idx="34">
                  <c:v>2015 </c:v>
                </c:pt>
              </c:strCache>
            </c:strRef>
          </c:cat>
          <c:val>
            <c:numRef>
              <c:f>'3.3'!$B$5:$B$39</c:f>
              <c:numCache>
                <c:formatCode>General</c:formatCode>
                <c:ptCount val="35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'3.3'!$C$3:$C$4</c:f>
              <c:strCache>
                <c:ptCount val="1"/>
                <c:pt idx="0">
                  <c:v> с</c:v>
                </c:pt>
              </c:strCache>
            </c:strRef>
          </c:tx>
          <c:marker>
            <c:symbol val="none"/>
          </c:marker>
          <c:cat>
            <c:strRef>
              <c:f>'3.3'!$A$5:$A$39</c:f>
              <c:strCache>
                <c:ptCount val="35"/>
                <c:pt idx="0">
                  <c:v>1943-1958 </c:v>
                </c:pt>
                <c:pt idx="1">
                  <c:v>1960 </c:v>
                </c:pt>
                <c:pt idx="2">
                  <c:v>1961 </c:v>
                </c:pt>
                <c:pt idx="3">
                  <c:v>1964 </c:v>
                </c:pt>
                <c:pt idx="4">
                  <c:v>1966 </c:v>
                </c:pt>
                <c:pt idx="5">
                  <c:v>1971 </c:v>
                </c:pt>
                <c:pt idx="6">
                  <c:v>1976 </c:v>
                </c:pt>
                <c:pt idx="7">
                  <c:v>1977 </c:v>
                </c:pt>
                <c:pt idx="8">
                  <c:v>1978 </c:v>
                </c:pt>
                <c:pt idx="9">
                  <c:v>1978-1980 </c:v>
                </c:pt>
                <c:pt idx="10">
                  <c:v>1978-1996 </c:v>
                </c:pt>
                <c:pt idx="11">
                  <c:v>1979 </c:v>
                </c:pt>
                <c:pt idx="12">
                  <c:v>1981 </c:v>
                </c:pt>
                <c:pt idx="13">
                  <c:v>1987 </c:v>
                </c:pt>
                <c:pt idx="14">
                  <c:v>1988-1989 </c:v>
                </c:pt>
                <c:pt idx="15">
                  <c:v>1989 </c:v>
                </c:pt>
                <c:pt idx="16">
                  <c:v>1994 </c:v>
                </c:pt>
                <c:pt idx="17">
                  <c:v>1995 </c:v>
                </c:pt>
                <c:pt idx="18">
                  <c:v>1996 </c:v>
                </c:pt>
                <c:pt idx="19">
                  <c:v>1997 </c:v>
                </c:pt>
                <c:pt idx="20">
                  <c:v>1998 </c:v>
                </c:pt>
                <c:pt idx="21">
                  <c:v>1999 </c:v>
                </c:pt>
                <c:pt idx="22">
                  <c:v>2000-2004 </c:v>
                </c:pt>
                <c:pt idx="23">
                  <c:v>2001 </c:v>
                </c:pt>
                <c:pt idx="24">
                  <c:v>2002 </c:v>
                </c:pt>
                <c:pt idx="25">
                  <c:v>2003 </c:v>
                </c:pt>
                <c:pt idx="26">
                  <c:v>2004 </c:v>
                </c:pt>
                <c:pt idx="27">
                  <c:v>2006 </c:v>
                </c:pt>
                <c:pt idx="28">
                  <c:v>2008 </c:v>
                </c:pt>
                <c:pt idx="29">
                  <c:v>2009 </c:v>
                </c:pt>
                <c:pt idx="30">
                  <c:v>2011 </c:v>
                </c:pt>
                <c:pt idx="31">
                  <c:v>2012 </c:v>
                </c:pt>
                <c:pt idx="32">
                  <c:v>2013 </c:v>
                </c:pt>
                <c:pt idx="33">
                  <c:v>2014 </c:v>
                </c:pt>
                <c:pt idx="34">
                  <c:v>2015 </c:v>
                </c:pt>
              </c:strCache>
            </c:strRef>
          </c:cat>
          <c:val>
            <c:numRef>
              <c:f>'3.3'!$C$5:$C$39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3">
                  <c:v>2</c:v>
                </c:pt>
                <c:pt idx="24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7488"/>
        <c:axId val="120049024"/>
      </c:lineChart>
      <c:catAx>
        <c:axId val="12004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049024"/>
        <c:crosses val="autoZero"/>
        <c:auto val="1"/>
        <c:lblAlgn val="ctr"/>
        <c:lblOffset val="100"/>
        <c:noMultiLvlLbl val="0"/>
      </c:catAx>
      <c:valAx>
        <c:axId val="12004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047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23812</xdr:rowOff>
    </xdr:from>
    <xdr:to>
      <xdr:col>12</xdr:col>
      <xdr:colOff>19050</xdr:colOff>
      <xdr:row>17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23</xdr:row>
      <xdr:rowOff>33336</xdr:rowOff>
    </xdr:from>
    <xdr:to>
      <xdr:col>16</xdr:col>
      <xdr:colOff>200025</xdr:colOff>
      <xdr:row>41</xdr:row>
      <xdr:rowOff>152399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28574</xdr:colOff>
      <xdr:row>51</xdr:row>
      <xdr:rowOff>42862</xdr:rowOff>
    </xdr:from>
    <xdr:to>
      <xdr:col>18</xdr:col>
      <xdr:colOff>76199</xdr:colOff>
      <xdr:row>70</xdr:row>
      <xdr:rowOff>180976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1000124</xdr:colOff>
      <xdr:row>2</xdr:row>
      <xdr:rowOff>52386</xdr:rowOff>
    </xdr:from>
    <xdr:to>
      <xdr:col>11</xdr:col>
      <xdr:colOff>180974</xdr:colOff>
      <xdr:row>22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952500</xdr:colOff>
      <xdr:row>28</xdr:row>
      <xdr:rowOff>14287</xdr:rowOff>
    </xdr:from>
    <xdr:to>
      <xdr:col>11</xdr:col>
      <xdr:colOff>276225</xdr:colOff>
      <xdr:row>46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971549</xdr:colOff>
      <xdr:row>49</xdr:row>
      <xdr:rowOff>128586</xdr:rowOff>
    </xdr:from>
    <xdr:to>
      <xdr:col>11</xdr:col>
      <xdr:colOff>238125</xdr:colOff>
      <xdr:row>69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5</xdr:row>
      <xdr:rowOff>33336</xdr:rowOff>
    </xdr:from>
    <xdr:to>
      <xdr:col>25</xdr:col>
      <xdr:colOff>333375</xdr:colOff>
      <xdr:row>28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018.770072800929" createdVersion="4" refreshedVersion="4" minRefreshableVersion="3" recordCount="50">
  <cacheSource type="worksheet">
    <worksheetSource ref="A1:L51" sheet="перепутать"/>
  </cacheSource>
  <cacheFields count="12">
    <cacheField name="Left context" numFmtId="0">
      <sharedItems/>
    </cacheField>
    <cacheField name="Center" numFmtId="0">
      <sharedItems/>
    </cacheField>
    <cacheField name="Right context" numFmtId="0">
      <sharedItems/>
    </cacheField>
    <cacheField name="PREFIX" numFmtId="0">
      <sharedItems count="2">
        <s v=" пере"/>
        <s v=" с"/>
      </sharedItems>
    </cacheField>
    <cacheField name="TENSE" numFmtId="0">
      <sharedItems count="2">
        <s v="БУД.ВР"/>
        <s v="ПР.ВР"/>
      </sharedItems>
    </cacheField>
    <cacheField name="PERSONNUMBER" numFmtId="0">
      <sharedItems count="5">
        <s v="3 лицо, ед.ч"/>
        <s v="2 лицо, мн.ч"/>
        <s v="3 лицо, мн.ч"/>
        <s v="1 лицо, мн.ч"/>
        <s v="2 лицо, ед.ч"/>
      </sharedItems>
    </cacheField>
    <cacheField name="PARTICIPANT1" numFmtId="0">
      <sharedItems count="4">
        <s v="лицо"/>
        <s v="абстрактный объект"/>
        <s v="NA"/>
        <s v="неодушевленный конкретный объект"/>
      </sharedItems>
    </cacheField>
    <cacheField name="PARTICIPANT2" numFmtId="0">
      <sharedItems count="4">
        <s v="лицо"/>
        <s v="неодушевленный конкретный объект"/>
        <s v="NA"/>
        <s v="абстрактный объект"/>
      </sharedItems>
    </cacheField>
    <cacheField name="PARTICIPANT3" numFmtId="0">
      <sharedItems/>
    </cacheField>
    <cacheField name="Author" numFmtId="0">
      <sharedItems/>
    </cacheField>
    <cacheField name="Created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018.830409837959" createdVersion="4" refreshedVersion="4" minRefreshableVersion="3" recordCount="50">
  <cacheSource type="worksheet">
    <worksheetSource ref="A1:K51" sheet="перепутать"/>
  </cacheSource>
  <cacheFields count="11">
    <cacheField name="Left context" numFmtId="0">
      <sharedItems/>
    </cacheField>
    <cacheField name="Center" numFmtId="0">
      <sharedItems/>
    </cacheField>
    <cacheField name="Right context" numFmtId="0">
      <sharedItems/>
    </cacheField>
    <cacheField name="PREFIX" numFmtId="0">
      <sharedItems count="2">
        <s v=" пере"/>
        <s v=" с"/>
      </sharedItems>
    </cacheField>
    <cacheField name="TENSE" numFmtId="0">
      <sharedItems/>
    </cacheField>
    <cacheField name="PERSONNUMBER" numFmtId="0">
      <sharedItems/>
    </cacheField>
    <cacheField name="PARTICIPANT1" numFmtId="0">
      <sharedItems/>
    </cacheField>
    <cacheField name="PARTICIPANT2" numFmtId="0">
      <sharedItems/>
    </cacheField>
    <cacheField name="PARTICIPANT3" numFmtId="0">
      <sharedItems count="5">
        <s v="неодушевленный конкретный объект"/>
        <s v="время"/>
        <s v="NA"/>
        <s v="лицо"/>
        <s v="абстрактный объект"/>
      </sharedItems>
    </cacheField>
    <cacheField name="Author" numFmtId="0">
      <sharedItems/>
    </cacheField>
    <cacheField name="Created" numFmtId="0">
      <sharedItems count="35">
        <s v="2002 "/>
        <s v="2004 "/>
        <s v="1976 "/>
        <s v="2006 "/>
        <s v="2003 "/>
        <s v="1995 "/>
        <s v="1999 "/>
        <s v="1977 "/>
        <s v="2000-2004 "/>
        <s v="1960 "/>
        <s v="1997 "/>
        <s v="1996 "/>
        <s v="1978-1980 "/>
        <s v="1978-1996 "/>
        <s v="1966 "/>
        <s v="1971 "/>
        <s v="1964 "/>
        <s v="2001 "/>
        <s v="1981 "/>
        <s v="2008 "/>
        <s v="1978 "/>
        <s v="2009 "/>
        <s v="2015 "/>
        <s v="2011 "/>
        <s v="2014 "/>
        <s v="1988-1989 "/>
        <s v="1979 "/>
        <s v="1989 "/>
        <s v="2013 "/>
        <s v="1987 "/>
        <s v="1943-1958 "/>
        <s v="2012 "/>
        <s v="1994 "/>
        <s v="1961 "/>
        <s v="1998 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Студент НИУ ВШЭ" refreshedDate="43018.835662847225" refreshedVersion="4" recordCount="25">
  <cacheSource type="worksheet">
    <worksheetSource ref="A1:L26" sheet="перепутать"/>
  </cacheSource>
  <cacheFields count="12">
    <cacheField name="Left context" numFmtId="0">
      <sharedItems/>
    </cacheField>
    <cacheField name="Center" numFmtId="0">
      <sharedItems/>
    </cacheField>
    <cacheField name="Right context" numFmtId="0">
      <sharedItems/>
    </cacheField>
    <cacheField name="PREFIX" numFmtId="0">
      <sharedItems/>
    </cacheField>
    <cacheField name="TENSE" numFmtId="0">
      <sharedItems/>
    </cacheField>
    <cacheField name="PERSONNUMBER" numFmtId="0">
      <sharedItems/>
    </cacheField>
    <cacheField name="PARTICIPANT1" numFmtId="0">
      <sharedItems/>
    </cacheField>
    <cacheField name="PARTICIPANT2" numFmtId="0">
      <sharedItems/>
    </cacheField>
    <cacheField name="PARTICIPANT3" numFmtId="0">
      <sharedItems/>
    </cacheField>
    <cacheField name="Author" numFmtId="0">
      <sharedItems count="25">
        <s v="Варвара Синицына "/>
        <s v="Анатолий Фомин, Владимир Крючков "/>
        <s v="Владислав Крапивин "/>
        <s v="Захар Прилепин "/>
        <s v="Евгений Левшин "/>
        <s v="Николай Коляда "/>
        <s v="Ольга Новикова "/>
        <s v="Виктор Некрасов "/>
        <s v="Н. Леонов, А. Макеев "/>
        <s v="В. П. Дорофеев "/>
        <s v="Борис Васильев "/>
        <s v="Игорь Свинаренко "/>
        <s v="Дарья Донцова "/>
        <s v="Ирина Полянская "/>
        <s v="Н. Н. Берберова "/>
        <s v="Константин Серафимов "/>
        <s v="Василий Аксенов "/>
        <s v="обобщенный "/>
        <s v="Станислав Токарев "/>
        <s v="Г. Я. Бакланов "/>
        <s v="Александр Михайлов "/>
        <s v="Александр Попов "/>
        <s v=" "/>
        <s v="Виктор Конецкий "/>
        <s v="Андрей Геласимов "/>
      </sharedItems>
    </cacheField>
    <cacheField name="Created" numFmtId="0">
      <sharedItems/>
    </cacheField>
    <cacheField name="Full contex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 он ни с кем не "/>
    <s v=" перепутает "/>
    <s v="твое лицо.  "/>
    <x v="0"/>
    <x v="0"/>
    <x v="0"/>
    <x v="0"/>
    <x v="0"/>
    <s v="неодушевленный конкретный объект"/>
    <s v="Варвара Синицына "/>
    <s v="2002 "/>
    <s v=" Шоковая терапия ― эффективное средство: зато он ни с кем не перепутает твое лицо.  [Варвара Синицына. Муза и генерал (2002)] [омонимия не снята]"/>
  </r>
  <r>
    <s v=" в автомобилях человек вряд ли "/>
    <s v=" перепутает "/>
    <s v="Калину» с иномаркой, особенно если "/>
    <x v="0"/>
    <x v="0"/>
    <x v="0"/>
    <x v="0"/>
    <x v="1"/>
    <s v="неодушевленный конкретный объект"/>
    <s v="Анатолий Фомин, Владимир Крючков "/>
    <s v="2004 "/>
    <s v=" Будем откровенны: даже совершенно несведущий в автомобилях человек вряд ли перепутает «Калину» с иномаркой, особенно если дать ему вдоволь покрутить баранку и пощелкать кнопками.  [Анатолий Фомин, Владимир Крючков. Одного поля ягоды? (2004) // «За рулем», 2004.04.15] [омонимия не снята]"/>
  </r>
  <r>
    <s v="   «Как это «помнилось»?»   «Наверно, "/>
    <s v=" перепутал "/>
    <s v="с прошлым годом.  Я разве "/>
    <x v="0"/>
    <x v="1"/>
    <x v="0"/>
    <x v="0"/>
    <x v="2"/>
    <s v="время"/>
    <s v="Владислав Крапивин "/>
    <s v="1976 "/>
    <s v="  «Как это «помнилось»?»   «Наверно, перепутал с прошлым годом.  Я разве отказывался?  [Владислав Крапивин. Болтик (1976)] [омонимия не снята]"/>
  </r>
  <r>
    <s v="   «Я все "/>
    <s v=" перепутал "/>
    <s v=" Все перепутал.  А где?  "/>
    <x v="0"/>
    <x v="1"/>
    <x v="0"/>
    <x v="0"/>
    <x v="3"/>
    <s v="NA"/>
    <s v="Захар Прилепин "/>
    <s v="2006 "/>
    <s v="  «Я все перепутал.  Все перепутал.  А где?  [Захар Прилепин. Санькя (2006)] [омонимия не снята]"/>
  </r>
  <r>
    <s v=" Чистые руки»…»  Да ты всё "/>
    <s v=" перепутал "/>
    <s v=" Это Андропов проводил операцию «Чистые "/>
    <x v="0"/>
    <x v="1"/>
    <x v="0"/>
    <x v="0"/>
    <x v="3"/>
    <s v="NA"/>
    <s v="Евгений Левшин "/>
    <s v="2003 "/>
    <s v=" Вот, я слышал, проводится операция «Чистые руки»…»  Да ты всё перепутал!  Это Андропов проводил операцию «Чистые руки», а Путин В.В. проводит кампанию с тем же лозунгом.  [Евгений Левшин. Эволюция бандитизма (2003) // «Завтра», 2003.07.10] [омонимия не снята]"/>
  </r>
  <r>
    <s v="  Что я "/>
    <s v=" перепутал "/>
    <s v="что, что, ну, что?  "/>
    <x v="0"/>
    <x v="1"/>
    <x v="0"/>
    <x v="0"/>
    <x v="3"/>
    <s v="NA"/>
    <s v="Николай Коляда "/>
    <s v="1995 "/>
    <s v=" Что я перепутал, что, что, ну, что?  [Николай Коляда. «Мы едем, едем, едем в далёкие края...» (1995)] [омонимия не снята]"/>
  </r>
  <r>
    <s v=" непоказным, искренним смехом вспоминать, как "/>
    <s v=" перепутал "/>
    <s v="дату вылета и пришлось покупать "/>
    <x v="0"/>
    <x v="1"/>
    <x v="0"/>
    <x v="0"/>
    <x v="3"/>
    <s v="NA"/>
    <s v="Ольга Новикова "/>
    <s v="1999 "/>
    <s v=" И вообще, выросший у нас человек не приучен расслабляться в дороге, в отличие от западного, который может с непоказным, искренним смехом вспоминать, как перепутал дату вылета и пришлось покупать новый билет.  [Ольга Новикова. Мужской роман (1999)] [омонимия не снята]"/>
  </r>
  <r>
    <s v=" очки, рассыпал листочки, долго собирал, "/>
    <s v=" перепутал "/>
    <s v="держал вверх ногами.  "/>
    <x v="0"/>
    <x v="1"/>
    <x v="0"/>
    <x v="0"/>
    <x v="1"/>
    <s v="NA"/>
    <s v="Виктор Некрасов "/>
    <s v="1977 "/>
    <s v=" Он был вдребезину пьян, никак не мог найти очки, рассыпал листочки, долго собирал, перепутал, держал вверх ногами.  [Виктор Некрасов. Взгляд и Нечто (1977)] [омонимия не снята]"/>
  </r>
  <r>
    <s v=" какой-то кекс намудрил и все "/>
    <s v=" перепутал "/>
    <s v="и перемешал, тебя не смущает "/>
    <x v="0"/>
    <x v="1"/>
    <x v="0"/>
    <x v="0"/>
    <x v="3"/>
    <s v="NA"/>
    <s v="Н. Леонов, А. Макеев "/>
    <s v="2000-2004 "/>
    <s v=" ― А то, что там уже до приезда опергруппы какой-то кекс намудрил и все перепутал и перемешал, тебя не смущает?  [Н. Леонов, А. Макеев. Эхо дефолта (2000-2004)] [омонимия не снята]"/>
  </r>
  <r>
    <s v=" Анненков попросту забыл, многое мог "/>
    <s v=" перепутал "/>
    <s v="за давностью лет, но несомненно "/>
    <x v="0"/>
    <x v="1"/>
    <x v="0"/>
    <x v="0"/>
    <x v="3"/>
    <s v="NA"/>
    <s v="В. П. Дорофеев "/>
    <s v="1960 "/>
    <s v="  Возможно, что многое Анненков попросту забыл, многое мог перепутал за давностью лет, но несомненно одно: и самый подбор фактов в его воспоминаниях, и освещение их, и особенно тон повествования, ― все это говорит о том, что мемуарист мало считался здесь с исторической истиной.  [В. П. Дорофеев. П. В. Анненков и его воспоминания. Вступительная статья (1960)] [омонимия не снята]"/>
  </r>
  <r>
    <s v=" угла, чтобы он хотя бы "/>
    <s v=" перепутал "/>
    <s v="слова в своем честнейшем, правдивейшем "/>
    <x v="0"/>
    <x v="1"/>
    <x v="0"/>
    <x v="0"/>
    <x v="3"/>
    <s v="NA"/>
    <s v="Борис Васильев "/>
    <s v="2003 "/>
    <s v=" К вечеру мне страстно захотелось треснуть его пыльным мешком из-за угла, чтобы он хотя бы перепутал слова в своем честнейшем, правдивейшем, всамделишном рассказе.  [Борис Васильев. Оглянись на середине // «Октябрь», 2003] [омонимия не снята]"/>
  </r>
  <r>
    <s v=" убеждены, что Пэт просто все "/>
    <s v=" перепутала "/>
    <s v="от счастья у нее поехала "/>
    <x v="0"/>
    <x v="1"/>
    <x v="0"/>
    <x v="0"/>
    <x v="3"/>
    <s v="NA"/>
    <s v="Игорь Свинаренко "/>
    <s v="1997 "/>
    <s v="  Американцы, конечно, переглядывались: они были убеждены, что Пэт просто все перепутала, от счастья у нее поехала крыша, ну и забыла к зарплате приписать нули.  [Игорь Свинаренко. Сиротская история (1997) // «Столица», 1997.11.24] [омонимия не снята]"/>
  </r>
  <r>
    <s v="   ― А все ты виновата!  "/>
    <s v=" перепутала "/>
    <s v="Лаврика с Матильдой.   ― Хорошо, хорошо "/>
    <x v="0"/>
    <x v="1"/>
    <x v="0"/>
    <x v="0"/>
    <x v="0"/>
    <s v="лицо"/>
    <s v="Дарья Донцова "/>
    <s v="2003 "/>
    <s v="  ― А все ты виновата!  Перепутала Лаврика с Матильдой.   ― Хорошо, хорошо, ― закивала я, выскакивая в коридор, ― просто здорово, что вы наконец поняли, кто заварил всю кашу, теперь можно успокоиться!  [Дарья Донцова. Микстура от косоглазия (2003)] [омонимия не снята]"/>
  </r>
  <r>
    <s v="  Я "/>
    <s v=" перепутала "/>
    <s v="реальное, медленно, но верно текущее "/>
    <x v="0"/>
    <x v="1"/>
    <x v="0"/>
    <x v="0"/>
    <x v="3"/>
    <s v="время"/>
    <s v="Ирина Полянская "/>
    <s v="1996 "/>
    <s v=" Я перепутала реальное, медленно, но верно текущее время с концертированным, сжатым в партитуру, почти взрывоопасным музыкальным временем, которое стремительно, как кометы, пересекает судьбы оперных героев.  [Ирина Полянская. Прохождение тени (1996)] [омонимия не снята]"/>
  </r>
  <r>
    <s v=" мы и сами увидели, она "/>
    <s v=" перепутала "/>
    <s v="все дела, с которыми сама "/>
    <x v="0"/>
    <x v="1"/>
    <x v="0"/>
    <x v="0"/>
    <x v="3"/>
    <s v="NA"/>
    <s v="Н. Н. Берберова "/>
    <s v="1978-1980 "/>
    <s v=" Это мы и сами увидели, она перепутала все дела, с которыми сама же к нам и обратилась.  [Н. Н. Берберова. Железная женщина (1978-1980)] [омонимия не снята]"/>
  </r>
  <r>
    <s v="  Если бы Природа не "/>
    <s v=" перепутала "/>
    <s v="пол этого Шкуродера с потолком "/>
    <x v="0"/>
    <x v="1"/>
    <x v="0"/>
    <x v="1"/>
    <x v="1"/>
    <s v="неодушевленный конкретный объект"/>
    <s v="Константин Серафимов "/>
    <s v="1978-1996 "/>
    <s v=" Если бы Природа не перепутала пол этого Шкуродера с потолком.  [Константин Серафимов. Экспедиция во мрак (1978-1996)] [омонимия не снята]"/>
  </r>
  <r>
    <s v="  ― Ну, конечно, я немного "/>
    <s v=" перепутала "/>
    <s v="доктор Пастернак!»  "/>
    <x v="0"/>
    <x v="1"/>
    <x v="0"/>
    <x v="0"/>
    <x v="2"/>
    <s v="NA"/>
    <s v="Василий Аксенов "/>
    <s v="1996 "/>
    <s v=" ― Ну, конечно, я немного перепутала, доктор Пастернак!»  [Василий Аксенов. Негатив положительного героя (1996)] [омонимия не снята]"/>
  </r>
  <r>
    <s v=" Не стоит огорчаться, если вы "/>
    <s v=" перепутали "/>
    <s v="полюса у батарейки или аккумулятора "/>
    <x v="0"/>
    <x v="1"/>
    <x v="1"/>
    <x v="0"/>
    <x v="3"/>
    <s v="NA"/>
    <s v="обобщенный "/>
    <s v="1966 "/>
    <s v="  Не стоит огорчаться, если вы перепутали полюса у батарейки или аккумулятора.  [обобщенный. Клуб «Юный химик» // «Химия и жизнь», 1966] [омонимия не снята]"/>
  </r>
  <r>
    <s v=" выглядел веселым аттракционом: ребята переоделись, "/>
    <s v=" перепутали "/>
    <s v="пары, и, помнится, например, партнершу "/>
    <x v="0"/>
    <x v="1"/>
    <x v="2"/>
    <x v="0"/>
    <x v="3"/>
    <s v="NA"/>
    <s v="Станислав Токарев "/>
    <s v="1971 "/>
    <s v=" Последний парад ― в Ташкенте ― выглядел веселым аттракционом: ребята переоделись, перепутали пары, и, помнится, например, партнершу Саши Бойчука изображал Миненков, и они исполняли на льду нечто отдаленно напоминающее лирический дуэт Белоусовой и Протопопова ― Миненков, изогнувшись, припадал на колено Бойчука, а тот властно склонялся над ним с аффектированно победным видом.  [Станислав Токарев. Турне, или две недели с фигуристами, проведенные мною в роли, которую трудно сформулировать // «Юность», 1971] [омонимия не снята]"/>
  </r>
  <r>
    <s v=" Ухлопают, потом разбирайся.  Скажут, фамилию "/>
    <s v=" перепутали "/>
    <s v=" ― пытался шутить он.  "/>
    <x v="0"/>
    <x v="1"/>
    <x v="2"/>
    <x v="2"/>
    <x v="3"/>
    <s v="NA"/>
    <s v="Г. Я. Бакланов "/>
    <s v="1964 "/>
    <s v="  ― Ухлопают, потом разбирайся.  Скажут, фамилию перепутали…  ― пытался шутить он.  [Г. Я. Бакланов. Июль 41 года (1964)] [омонимия не снята]"/>
  </r>
  <r>
    <s v="  Короче, скорее всего "/>
    <s v=" перепутали "/>
    <s v="а свидетелей оставлять нельзя: есть "/>
    <x v="0"/>
    <x v="1"/>
    <x v="2"/>
    <x v="2"/>
    <x v="2"/>
    <s v="NA"/>
    <s v="Александр Михайлов "/>
    <s v="2001 "/>
    <s v=" Короче, скорее всего перепутали, а свидетелей оставлять нельзя: есть человек ― есть проблема.  [Александр Михайлов. Капкан для одинокого волка (2001)] [омонимия не снята]"/>
  </r>
  <r>
    <s v=" когда мы из-за обилия вывесок "/>
    <s v=" перепутали "/>
    <s v="главки.  "/>
    <x v="0"/>
    <x v="1"/>
    <x v="3"/>
    <x v="0"/>
    <x v="1"/>
    <s v="NA"/>
    <s v="Александр Попов "/>
    <s v="1981 "/>
    <s v="  Мне невольно вспомнился курьез в Тюмени, когда мы из-за обилия вывесок перепутали главки.  [Александр Попов. С чего начинается город... // «Огонек», 1981] [омонимия не снята]"/>
  </r>
  <r>
    <s v=" и тут разочарую: Вы опять "/>
    <s v=" перепутали "/>
    <s v=" "/>
    <x v="0"/>
    <x v="1"/>
    <x v="1"/>
    <x v="0"/>
    <x v="2"/>
    <s v="NA"/>
    <s v=" "/>
    <s v="2008 "/>
    <s v=" [Сергей Викторович, nick]   Ну так я Вас и тут разочарую: Вы опять перепутали.  [Новая тема, которую никто пока не трогает (форум) (2008)] [омонимия не снята]"/>
  </r>
  <r>
    <s v=" в номере, величавилось в небесах, "/>
    <s v=" перепутало "/>
    <s v="кванты с частицами, волны с "/>
    <x v="0"/>
    <x v="1"/>
    <x v="0"/>
    <x v="3"/>
    <x v="1"/>
    <s v="неодушевленный конкретный объект"/>
    <s v="Виктор Конецкий "/>
    <s v="1978 "/>
    <s v="  Утром солнце плескалось в номере, величавилось в небесах, перепутало кванты с частицами, волны с моими молекулами.  [Виктор Конецкий. На околонаучной параболе (Путешествие в Академгородок). Повесть (1978)] [омонимия не снята]"/>
  </r>
  <r>
    <s v=" с мужчиной они, конечно, не "/>
    <s v=" перепутают "/>
    <s v="но не больше.  "/>
    <x v="0"/>
    <x v="0"/>
    <x v="2"/>
    <x v="0"/>
    <x v="2"/>
    <s v="лицо"/>
    <s v="Андрей Геласимов "/>
    <s v="2009 "/>
    <s v=" Женщину с мужчиной они, конечно, не перепутают, но не больше.  [Андрей Геласимов. Дом на Озерной (2009)] [омонимия не снята]"/>
  </r>
  <r>
    <s v=" оно, идёт наше стадо!  Не "/>
    <s v=" спутаем "/>
    <s v="с другими.   Как это-сверху "/>
    <x v="1"/>
    <x v="0"/>
    <x v="3"/>
    <x v="3"/>
    <x v="1"/>
    <s v="неодушевленный конкретный объект"/>
    <s v="Святослав Сахарнов "/>
    <s v="2002 "/>
    <s v=" - Когда будет засуха, стадо двинется в дальний поход к непересыхающим рекам, а мы будем сверху видеть - ага, вон оно, идёт наше стадо!  Не спутаем с другими.   Как это-сверху?  [Святослав Сахарнов. Осколки кокосового ореха // «Мурзилка», 2002] [омонимия снята]"/>
  </r>
  <r>
    <s v=" с каким другим Москву не "/>
    <s v=" спутает "/>
    <s v=" "/>
    <x v="1"/>
    <x v="0"/>
    <x v="0"/>
    <x v="0"/>
    <x v="1"/>
    <s v="NA"/>
    <s v="Марина Зосимкина "/>
    <s v="2015 "/>
    <s v="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спутает.  [Марина Зосимкина. Ты проснешься. Книга первая (2015)] [омонимия не снята]"/>
  </r>
  <r>
    <s v=" ручку ни с чьей не "/>
    <s v=" спутаешь "/>
    <s v=" "/>
    <x v="1"/>
    <x v="0"/>
    <x v="4"/>
    <x v="2"/>
    <x v="1"/>
    <s v="NA"/>
    <s v="Дина Сабитова "/>
    <s v="2011 "/>
    <s v=" Такую ручку ни с чьей не спутаешь.  [Дина Сабитова. Где нет зимы (2011)] [омонимия не снята]"/>
  </r>
  <r>
    <s v=" дым ни с каким не "/>
    <s v=" спутаешь "/>
    <s v=" "/>
    <x v="1"/>
    <x v="0"/>
    <x v="4"/>
    <x v="2"/>
    <x v="1"/>
    <s v="NA"/>
    <s v="О. В. Колпакова "/>
    <s v="2011 "/>
    <s v=" Банный дым ни с каким не спутаешь.  [О. В. Колпакова. Большое сочинение про бабушку (2011)] [омонимия не снята]"/>
  </r>
  <r>
    <s v=" который ни с чем не "/>
    <s v=" спутаешь "/>
    <s v=" "/>
    <x v="1"/>
    <x v="0"/>
    <x v="4"/>
    <x v="2"/>
    <x v="3"/>
    <s v="NA"/>
    <s v="Михаил Тырин "/>
    <s v="2014 "/>
    <s v=" Тот самый, тысячу раз знакомый запах метро, который ни с чем не спутаешь.  [Михаил Тырин. «Будет немножечко больно» (2014)] [омонимия не снята]"/>
  </r>
  <r>
    <s v=" фитнеса ни с чем не "/>
    <s v=" спутаешь "/>
    <s v="вся она ярких, кислотных оттенков "/>
    <x v="1"/>
    <x v="0"/>
    <x v="4"/>
    <x v="2"/>
    <x v="1"/>
    <s v="NA"/>
    <s v="Мария Кулькова "/>
    <s v="2014 "/>
    <s v=" Обувь для фитнеса ни с чем не спутаешь: вся она ярких, кислотных оттенков.  [Мария Кулькова. Бегом в лето // «Русский репортер», 2014] [омонимия не снята]"/>
  </r>
  <r>
    <s v=" ни с каким иным не "/>
    <s v=" спутаешь "/>
    <s v="а какой, не объяснишь.  "/>
    <x v="1"/>
    <x v="0"/>
    <x v="4"/>
    <x v="2"/>
    <x v="1"/>
    <s v="NA"/>
    <s v="Юрий Давыдов "/>
    <s v="1988-1989 "/>
    <s v=" Дважды крепенько, с каким-то особенным замахом и точным прицелом ударял мертвеца по черепу, звук получался не тупой и не мягкий, ни с каким иным не спутаешь, а какой, не объяснишь.  [Юрий Давыдов. Синие тюльпаны (1988-1989)] [омонимия снята]"/>
  </r>
  <r>
    <s v="   Этот &quot;порог&quot; "/>
    <s v=" спутал "/>
    <s v="все планы Антона Александровича, и "/>
    <x v="1"/>
    <x v="1"/>
    <x v="0"/>
    <x v="3"/>
    <x v="3"/>
    <s v="NA"/>
    <s v="Анатолий Алексин "/>
    <s v="1979 "/>
    <s v="  Этот &quot;порог&quot; спутал все планы Антона Александровича, и он, мрачно восхищаясь, покинул наш дом.  [Анатолий Алексин. Раздел имущества (1979)] [омонимия снята]"/>
  </r>
  <r>
    <s v=" пора на репетицию, а я "/>
    <s v=" спутал "/>
    <s v="дни недели и считал, что "/>
    <x v="1"/>
    <x v="1"/>
    <x v="0"/>
    <x v="0"/>
    <x v="3"/>
    <s v="NA"/>
    <s v="Фазиль Искандер "/>
    <s v="1989 "/>
    <s v=" Я вспомнил, что мне давно пора на репетицию, а я спутал дни недели и считал, что она будет завтра.  [Фазиль Искандер. Мученики сцены (1989)] [омонимия снята]"/>
  </r>
  <r>
    <s v=" примерочной, а он вспылил, торговец "/>
    <s v=" спутал "/>
    <s v="пары, а может, специально подложил "/>
    <x v="1"/>
    <x v="1"/>
    <x v="0"/>
    <x v="0"/>
    <x v="1"/>
    <s v="NA"/>
    <s v="Александр Снегирев "/>
    <s v="2015 "/>
    <s v=" В спешке, когда она копалась в примерочной, а он вспылил, торговец спутал пары, а может, специально подложил.  [Александр Снегирев. Вера (2015)] [омонимия не снята]"/>
  </r>
  <r>
    <s v=" Женечки куклу.  Конечно, ребёнок всё "/>
    <s v=" спутал "/>
    <s v="  Зал шумел, как море.  "/>
    <x v="1"/>
    <x v="1"/>
    <x v="0"/>
    <x v="0"/>
    <x v="3"/>
    <s v="NA"/>
    <s v="Людмила Петрушевская "/>
    <s v="1996 "/>
    <s v=" И девочка играла с Барби ещё несколько дней, пока вся семья не пошла на телепередачу, отобрав у Женечки куклу.  Конечно, ребёнок всё спутал.)   Зал шумел, как море.  [Людмила Петрушевская. Маленькая волшебница // «Октябрь», 1996] [омонимия снята]"/>
  </r>
  <r>
    <s v=" еще и госфинансирование, ― но все "/>
    <s v=" спутал "/>
    <s v="начавшийся финансовый кризис 2008 года "/>
    <x v="1"/>
    <x v="1"/>
    <x v="0"/>
    <x v="1"/>
    <x v="3"/>
    <s v="NA"/>
    <s v="Наталья Литвинова "/>
    <s v="2013 "/>
    <s v=" Запатентовали товарный знак, начали подыскивать места для строительства, собирались в Питер на конкурс региональных программ Минрегионразвития ― под проект можно было получить еще и госфинансирование, ― но все спутал начавшийся финансовый кризис 2008 года.  [Наталья Литвинова. Еда без компромиссов // «Эксперт», 2013] [омонимия не снята]"/>
  </r>
  <r>
    <s v=" путается, тут я многое забыл, "/>
    <s v=" спутал "/>
    <s v=" "/>
    <x v="1"/>
    <x v="1"/>
    <x v="0"/>
    <x v="0"/>
    <x v="3"/>
    <s v="NA"/>
    <s v="Ю. О. Домбровский "/>
    <s v="1964 "/>
    <s v=" Зато вот о последующем у меня представление путается, тут я многое забыл, спутал.  [Ю. О. Домбровский. Хранитель древностей / Приложение (1964)] [омонимия снята]"/>
  </r>
  <r>
    <s v="   Тель-авивский вояж железнодорожников "/>
    <s v=" спутал "/>
    <s v="и перессорил все наши мысли "/>
    <x v="1"/>
    <x v="1"/>
    <x v="0"/>
    <x v="3"/>
    <x v="3"/>
    <s v="NA"/>
    <s v="Дмитрий Навоша "/>
    <s v="2001 "/>
    <s v="  Тель-авивский вояж железнодорожников спутал и перессорил все наши мысли, так однозначно сходившиеся на том, что в нынешнем лигочемпионском сезоне &quot;Локомотив&quot; вышел на качественно новый уровень.  [Дмитрий Навоша. Гости из прошлого. «Локомотив» уступил «Хапоэлю» (2001) // «Известия», 2001.11.21] [омонимия снята]"/>
  </r>
  <r>
    <s v=" мою палку&quot;.  Ни разу не "/>
    <s v=" спутал "/>
    <s v="какая чья.  Только не говорил "/>
    <x v="1"/>
    <x v="1"/>
    <x v="0"/>
    <x v="2"/>
    <x v="2"/>
    <s v="NA"/>
    <s v="И. Грекова "/>
    <s v="1987 "/>
    <s v=" Исполнял поручения: &quot;Принеси мою палку&quot;.  Ни разу не спутал, какая чья.  Только не говорил.  [И. Грекова. Перелом (1987)] [омонимия снята]"/>
  </r>
  <r>
    <s v=" нацистской газеты и я просто "/>
    <s v=" спутал "/>
    <s v="вас с вашим однофамильцем?  "/>
    <x v="1"/>
    <x v="1"/>
    <x v="0"/>
    <x v="0"/>
    <x v="0"/>
    <s v="лицо"/>
    <s v="Ю. О. Домбровский "/>
    <s v="1943-1958 "/>
    <s v=" Может быть, ваш почтенный доверитель в действительности никогда не работал в гестапо, так же, как и вы, уважаемый коллега, никогда не издавали нацистской газеты и я просто спутал вас с вашим однофамильцем?  [Ю. О. Домбровский. Обезьяна приходит за своим черепом. Пролог (1943-1958)] [омонимия снята]"/>
  </r>
  <r>
    <s v=" в эту «десятую планету», которая "/>
    <s v=" спутала "/>
    <s v="все счеты ученым и заставила "/>
    <x v="1"/>
    <x v="1"/>
    <x v="0"/>
    <x v="3"/>
    <x v="3"/>
    <s v="NA"/>
    <s v="Александр Грудинкин "/>
    <s v="2012 "/>
    <s v=" Лишь в ноябре 2010 года удалось чуть ли не в первый раз вглядеться в эту «десятую планету», которая спутала все счеты ученым и заставила их «изгнать из высшего света» Плутон.  [Александр Грудинкин. Близнецы // «Знание - сила», 2012] [омонимия не снята]"/>
  </r>
  <r>
    <s v=" читала и однажды в разговоре "/>
    <s v=" спутала "/>
    <s v="Бальзака с Флобером.  "/>
    <x v="1"/>
    <x v="1"/>
    <x v="0"/>
    <x v="0"/>
    <x v="0"/>
    <s v="лицо"/>
    <s v="Василий Гроссман "/>
    <s v="1960 "/>
    <s v=" Даже теперь, когда был он почти всегда в тяжёлом настроении, Штрум дразнил её тем, что близкий ей человек, Марья Ивановна Соколова, мало читала и однажды в разговоре спутала Бальзака с Флобером.  [Василий Гроссман. Жизнь и судьба, ч. 1 (1960)] [омонимия снята]"/>
  </r>
  <r>
    <s v=" или 7 суток.   Однако стихия "/>
    <s v=" спутала "/>
    <s v="все наши планы.  Через несколько "/>
    <x v="1"/>
    <x v="1"/>
    <x v="0"/>
    <x v="1"/>
    <x v="3"/>
    <s v="NA"/>
    <s v="Игорь Вольский "/>
    <s v="1994 "/>
    <s v=" Такими переходами с передачей снаряжения и сменой в лагерях все группы планировали выйти на поверхность через 6 или 7 суток.   Однако стихия спутала все наши планы.  Через несколько часов после ухода последней группы на дно, когда моя группа только начала подъём, с поверхности по телефону сообщили, что началась гроза.  [Игорь Вольский. Пропасть им. Пантюхина: будет ли новый мировой рекорд? (1994)] [омонимия снята]"/>
  </r>
  <r>
    <s v=" работягу невинного ― место, что ль, "/>
    <s v=" спутали "/>
    <s v=" "/>
    <x v="1"/>
    <x v="1"/>
    <x v="2"/>
    <x v="2"/>
    <x v="1"/>
    <s v="NA"/>
    <s v="Александр Солженицын "/>
    <s v="1961 "/>
    <s v=" И потом ещё работягу невинного ― место, что ль, спутали.  [Александр Солженицын. Один день Ивана Денисовича (1961)] [омонимия снята]"/>
  </r>
  <r>
    <s v=" сыновей убил этого великого князя) "/>
    <s v=" спутали "/>
    <s v="всё.  "/>
    <x v="1"/>
    <x v="1"/>
    <x v="2"/>
    <x v="1"/>
    <x v="3"/>
    <s v="NA"/>
    <s v="Лариса Васильева "/>
    <s v="2011 "/>
    <s v=" Едва успел встать на праведный путь князь Владимир Красное Солнышко, едва осенил он крестом Днепр, его берега, народ окрестный и себя, как злоба, зависть, алчность потомков (по слухам, один из сыновей убил этого великого князя) спутали всё.  [Лариса Васильева. Озарённая // «Наука и религия», 2011] [омонимия не снята]"/>
  </r>
  <r>
    <s v=" по невежеству своему они рабфак "/>
    <s v=" спутали "/>
    <s v="с домзаком…&quot;  "/>
    <x v="1"/>
    <x v="1"/>
    <x v="2"/>
    <x v="0"/>
    <x v="1"/>
    <s v="неодушевленный конкретный объект"/>
    <s v="Анатолий Азольский "/>
    <s v="1998 "/>
    <s v=" Неблагодарные односельчане послали его в город, на рабфак, по невежеству своему они рабфак спутали с домзаком…&quot;  [Анатолий Азольский. Лопушок // «Новый Мир», 1998] [омонимия снята]"/>
  </r>
  <r>
    <s v=" понимаю, но… Слушайте, вы не "/>
    <s v=" спутали "/>
    <s v="оперу с жизнью?  "/>
    <x v="1"/>
    <x v="1"/>
    <x v="1"/>
    <x v="0"/>
    <x v="3"/>
    <s v="абстрактный объект"/>
    <s v="Дина Рубина "/>
    <s v="2014 "/>
    <s v=" ― Ну да, понимаю, понимаю… Ваши мужские чувства понимаю, но… Слушайте, вы не спутали оперу с жизнью?  [Дина Рубина. Русская канарейка. Блудный сын (2014)] [омонимия не снята]"/>
  </r>
  <r>
    <s v="   ― Нас с кем-то "/>
    <s v=" спутали "/>
    <s v="сказал пожилой Гиммлеру.  "/>
    <x v="1"/>
    <x v="1"/>
    <x v="2"/>
    <x v="2"/>
    <x v="0"/>
    <s v="лицо"/>
    <s v="Елена Съянова "/>
    <s v="2012 "/>
    <s v="  ― Нас с кем-то спутали, ― сказал пожилой Гиммлеру.  [Елена Съянова. Брызги на знамени // «Знание-сила», 2012] [омонимия не снята]"/>
  </r>
  <r>
    <s v=" сохранения моего языка.  Пусть не "/>
    <s v=" спутают "/>
    <s v="  Пусть не спутают…  "/>
    <x v="1"/>
    <x v="0"/>
    <x v="2"/>
    <x v="2"/>
    <x v="2"/>
    <s v="NA"/>
    <s v="Владислав Отрошенко "/>
    <s v="2001 "/>
    <s v=" Обрати внимание Молотова и Рубановского на необходимость точного сохранения моего языка.  Пусть не спутают… &quot;   Пусть не спутают…  [Владислав Отрошенко. Эссе из книги «Тайная история творений» // «Октябрь», 2001] [омонимия снята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 он ни с кем не "/>
    <s v=" перепутает "/>
    <s v="твое лицо.  "/>
    <x v="0"/>
    <s v="БУД.ВР"/>
    <s v="3 лицо, ед.ч"/>
    <s v="лицо"/>
    <s v="лицо"/>
    <x v="0"/>
    <s v="Варвара Синицына "/>
    <x v="0"/>
  </r>
  <r>
    <s v=" в автомобилях человек вряд ли "/>
    <s v=" перепутает "/>
    <s v="Калину» с иномаркой, особенно если "/>
    <x v="0"/>
    <s v="БУД.ВР"/>
    <s v="3 лицо, ед.ч"/>
    <s v="лицо"/>
    <s v="неодушевленный конкретный объект"/>
    <x v="0"/>
    <s v="Анатолий Фомин, Владимир Крючков "/>
    <x v="1"/>
  </r>
  <r>
    <s v="   «Как это «помнилось»?»   «Наверно, "/>
    <s v=" перепутал "/>
    <s v="с прошлым годом.  Я разве "/>
    <x v="0"/>
    <s v="ПР.ВР"/>
    <s v="3 лицо, ед.ч"/>
    <s v="лицо"/>
    <s v="NA"/>
    <x v="1"/>
    <s v="Владислав Крапивин "/>
    <x v="2"/>
  </r>
  <r>
    <s v="   «Я все "/>
    <s v=" перепутал "/>
    <s v=" Все перепутал.  А где?  "/>
    <x v="0"/>
    <s v="ПР.ВР"/>
    <s v="3 лицо, ед.ч"/>
    <s v="лицо"/>
    <s v="абстрактный объект"/>
    <x v="2"/>
    <s v="Захар Прилепин "/>
    <x v="3"/>
  </r>
  <r>
    <s v=" Чистые руки»…»  Да ты всё "/>
    <s v=" перепутал "/>
    <s v=" Это Андропов проводил операцию «Чистые "/>
    <x v="0"/>
    <s v="ПР.ВР"/>
    <s v="3 лицо, ед.ч"/>
    <s v="лицо"/>
    <s v="абстрактный объект"/>
    <x v="2"/>
    <s v="Евгений Левшин "/>
    <x v="4"/>
  </r>
  <r>
    <s v="  Что я "/>
    <s v=" перепутал "/>
    <s v="что, что, ну, что?  "/>
    <x v="0"/>
    <s v="ПР.ВР"/>
    <s v="3 лицо, ед.ч"/>
    <s v="лицо"/>
    <s v="абстрактный объект"/>
    <x v="2"/>
    <s v="Николай Коляда "/>
    <x v="5"/>
  </r>
  <r>
    <s v=" непоказным, искренним смехом вспоминать, как "/>
    <s v=" перепутал "/>
    <s v="дату вылета и пришлось покупать "/>
    <x v="0"/>
    <s v="ПР.ВР"/>
    <s v="3 лицо, ед.ч"/>
    <s v="лицо"/>
    <s v="абстрактный объект"/>
    <x v="2"/>
    <s v="Ольга Новикова "/>
    <x v="6"/>
  </r>
  <r>
    <s v=" очки, рассыпал листочки, долго собирал, "/>
    <s v=" перепутал "/>
    <s v="держал вверх ногами.  "/>
    <x v="0"/>
    <s v="ПР.ВР"/>
    <s v="3 лицо, ед.ч"/>
    <s v="лицо"/>
    <s v="неодушевленный конкретный объект"/>
    <x v="2"/>
    <s v="Виктор Некрасов "/>
    <x v="7"/>
  </r>
  <r>
    <s v=" какой-то кекс намудрил и все "/>
    <s v=" перепутал "/>
    <s v="и перемешал, тебя не смущает "/>
    <x v="0"/>
    <s v="ПР.ВР"/>
    <s v="3 лицо, ед.ч"/>
    <s v="лицо"/>
    <s v="абстрактный объект"/>
    <x v="2"/>
    <s v="Н. Леонов, А. Макеев "/>
    <x v="8"/>
  </r>
  <r>
    <s v=" Анненков попросту забыл, многое мог "/>
    <s v=" перепутал "/>
    <s v="за давностью лет, но несомненно "/>
    <x v="0"/>
    <s v="ПР.ВР"/>
    <s v="3 лицо, ед.ч"/>
    <s v="лицо"/>
    <s v="абстрактный объект"/>
    <x v="2"/>
    <s v="В. П. Дорофеев "/>
    <x v="9"/>
  </r>
  <r>
    <s v=" угла, чтобы он хотя бы "/>
    <s v=" перепутал "/>
    <s v="слова в своем честнейшем, правдивейшем "/>
    <x v="0"/>
    <s v="ПР.ВР"/>
    <s v="3 лицо, ед.ч"/>
    <s v="лицо"/>
    <s v="абстрактный объект"/>
    <x v="2"/>
    <s v="Борис Васильев "/>
    <x v="4"/>
  </r>
  <r>
    <s v=" убеждены, что Пэт просто все "/>
    <s v=" перепутала "/>
    <s v="от счастья у нее поехала "/>
    <x v="0"/>
    <s v="ПР.ВР"/>
    <s v="3 лицо, ед.ч"/>
    <s v="лицо"/>
    <s v="абстрактный объект"/>
    <x v="2"/>
    <s v="Игорь Свинаренко "/>
    <x v="10"/>
  </r>
  <r>
    <s v="   ― А все ты виновата!  "/>
    <s v=" перепутала "/>
    <s v="Лаврика с Матильдой.   ― Хорошо, хорошо "/>
    <x v="0"/>
    <s v="ПР.ВР"/>
    <s v="3 лицо, ед.ч"/>
    <s v="лицо"/>
    <s v="лицо"/>
    <x v="3"/>
    <s v="Дарья Донцова "/>
    <x v="4"/>
  </r>
  <r>
    <s v="  Я "/>
    <s v=" перепутала "/>
    <s v="реальное, медленно, но верно текущее "/>
    <x v="0"/>
    <s v="ПР.ВР"/>
    <s v="3 лицо, ед.ч"/>
    <s v="лицо"/>
    <s v="абстрактный объект"/>
    <x v="1"/>
    <s v="Ирина Полянская "/>
    <x v="11"/>
  </r>
  <r>
    <s v=" мы и сами увидели, она "/>
    <s v=" перепутала "/>
    <s v="все дела, с которыми сама "/>
    <x v="0"/>
    <s v="ПР.ВР"/>
    <s v="3 лицо, ед.ч"/>
    <s v="лицо"/>
    <s v="абстрактный объект"/>
    <x v="2"/>
    <s v="Н. Н. Берберова "/>
    <x v="12"/>
  </r>
  <r>
    <s v="  Если бы Природа не "/>
    <s v=" перепутала "/>
    <s v="пол этого Шкуродера с потолком "/>
    <x v="0"/>
    <s v="ПР.ВР"/>
    <s v="3 лицо, ед.ч"/>
    <s v="абстрактный объект"/>
    <s v="неодушевленный конкретный объект"/>
    <x v="0"/>
    <s v="Константин Серафимов "/>
    <x v="13"/>
  </r>
  <r>
    <s v="  ― Ну, конечно, я немного "/>
    <s v=" перепутала "/>
    <s v="доктор Пастернак!»  "/>
    <x v="0"/>
    <s v="ПР.ВР"/>
    <s v="3 лицо, ед.ч"/>
    <s v="лицо"/>
    <s v="NA"/>
    <x v="2"/>
    <s v="Василий Аксенов "/>
    <x v="11"/>
  </r>
  <r>
    <s v=" Не стоит огорчаться, если вы "/>
    <s v=" перепутали "/>
    <s v="полюса у батарейки или аккумулятора "/>
    <x v="0"/>
    <s v="ПР.ВР"/>
    <s v="2 лицо, мн.ч"/>
    <s v="лицо"/>
    <s v="абстрактный объект"/>
    <x v="2"/>
    <s v="обобщенный "/>
    <x v="14"/>
  </r>
  <r>
    <s v=" выглядел веселым аттракционом: ребята переоделись, "/>
    <s v=" перепутали "/>
    <s v="пары, и, помнится, например, партнершу "/>
    <x v="0"/>
    <s v="ПР.ВР"/>
    <s v="3 лицо, мн.ч"/>
    <s v="лицо"/>
    <s v="абстрактный объект"/>
    <x v="2"/>
    <s v="Станислав Токарев "/>
    <x v="15"/>
  </r>
  <r>
    <s v=" Ухлопают, потом разбирайся.  Скажут, фамилию "/>
    <s v=" перепутали "/>
    <s v=" ― пытался шутить он.  "/>
    <x v="0"/>
    <s v="ПР.ВР"/>
    <s v="3 лицо, мн.ч"/>
    <s v="NA"/>
    <s v="абстрактный объект"/>
    <x v="2"/>
    <s v="Г. Я. Бакланов "/>
    <x v="16"/>
  </r>
  <r>
    <s v="  Короче, скорее всего "/>
    <s v=" перепутали "/>
    <s v="а свидетелей оставлять нельзя: есть "/>
    <x v="0"/>
    <s v="ПР.ВР"/>
    <s v="3 лицо, мн.ч"/>
    <s v="NA"/>
    <s v="NA"/>
    <x v="2"/>
    <s v="Александр Михайлов "/>
    <x v="17"/>
  </r>
  <r>
    <s v=" когда мы из-за обилия вывесок "/>
    <s v=" перепутали "/>
    <s v="главки.  "/>
    <x v="0"/>
    <s v="ПР.ВР"/>
    <s v="1 лицо, мн.ч"/>
    <s v="лицо"/>
    <s v="неодушевленный конкретный объект"/>
    <x v="2"/>
    <s v="Александр Попов "/>
    <x v="18"/>
  </r>
  <r>
    <s v=" и тут разочарую: Вы опять "/>
    <s v=" перепутали "/>
    <s v=" "/>
    <x v="0"/>
    <s v="ПР.ВР"/>
    <s v="2 лицо, мн.ч"/>
    <s v="лицо"/>
    <s v="NA"/>
    <x v="2"/>
    <s v=" "/>
    <x v="19"/>
  </r>
  <r>
    <s v=" в номере, величавилось в небесах, "/>
    <s v=" перепутало "/>
    <s v="кванты с частицами, волны с "/>
    <x v="0"/>
    <s v="ПР.ВР"/>
    <s v="3 лицо, ед.ч"/>
    <s v="неодушевленный конкретный объект"/>
    <s v="неодушевленный конкретный объект"/>
    <x v="0"/>
    <s v="Виктор Конецкий "/>
    <x v="20"/>
  </r>
  <r>
    <s v=" с мужчиной они, конечно, не "/>
    <s v=" перепутают "/>
    <s v="но не больше.  "/>
    <x v="0"/>
    <s v="БУД.ВР"/>
    <s v="3 лицо, мн.ч"/>
    <s v="лицо"/>
    <s v="NA"/>
    <x v="3"/>
    <s v="Андрей Геласимов "/>
    <x v="21"/>
  </r>
  <r>
    <s v=" оно, идёт наше стадо!  Не "/>
    <s v=" спутаем "/>
    <s v="с другими.   Как это-сверху "/>
    <x v="1"/>
    <s v="БУД.ВР"/>
    <s v="1 лицо, мн.ч"/>
    <s v="неодушевленный конкретный объект"/>
    <s v="неодушевленный конкретный объект"/>
    <x v="0"/>
    <s v="Святослав Сахарнов "/>
    <x v="0"/>
  </r>
  <r>
    <s v=" с каким другим Москву не "/>
    <s v=" спутает "/>
    <s v=" "/>
    <x v="1"/>
    <s v="БУД.ВР"/>
    <s v="3 лицо, ед.ч"/>
    <s v="лицо"/>
    <s v="неодушевленный конкретный объект"/>
    <x v="2"/>
    <s v="Марина Зосимкина "/>
    <x v="22"/>
  </r>
  <r>
    <s v=" ручку ни с чьей не "/>
    <s v=" спутаешь "/>
    <s v=" "/>
    <x v="1"/>
    <s v="БУД.ВР"/>
    <s v="2 лицо, ед.ч"/>
    <s v="NA"/>
    <s v="неодушевленный конкретный объект"/>
    <x v="2"/>
    <s v="Дина Сабитова "/>
    <x v="23"/>
  </r>
  <r>
    <s v=" дым ни с каким не "/>
    <s v=" спутаешь "/>
    <s v=" "/>
    <x v="1"/>
    <s v="БУД.ВР"/>
    <s v="2 лицо, ед.ч"/>
    <s v="NA"/>
    <s v="неодушевленный конкретный объект"/>
    <x v="2"/>
    <s v="О. В. Колпакова "/>
    <x v="23"/>
  </r>
  <r>
    <s v=" который ни с чем не "/>
    <s v=" спутаешь "/>
    <s v=" "/>
    <x v="1"/>
    <s v="БУД.ВР"/>
    <s v="2 лицо, ед.ч"/>
    <s v="NA"/>
    <s v="абстрактный объект"/>
    <x v="2"/>
    <s v="Михаил Тырин "/>
    <x v="24"/>
  </r>
  <r>
    <s v=" фитнеса ни с чем не "/>
    <s v=" спутаешь "/>
    <s v="вся она ярких, кислотных оттенков "/>
    <x v="1"/>
    <s v="БУД.ВР"/>
    <s v="2 лицо, ед.ч"/>
    <s v="NA"/>
    <s v="неодушевленный конкретный объект"/>
    <x v="2"/>
    <s v="Мария Кулькова "/>
    <x v="24"/>
  </r>
  <r>
    <s v=" ни с каким иным не "/>
    <s v=" спутаешь "/>
    <s v="а какой, не объяснишь.  "/>
    <x v="1"/>
    <s v="БУД.ВР"/>
    <s v="2 лицо, ед.ч"/>
    <s v="NA"/>
    <s v="неодушевленный конкретный объект"/>
    <x v="2"/>
    <s v="Юрий Давыдов "/>
    <x v="25"/>
  </r>
  <r>
    <s v="   Этот &quot;порог&quot; "/>
    <s v=" спутал "/>
    <s v="все планы Антона Александровича, и "/>
    <x v="1"/>
    <s v="ПР.ВР"/>
    <s v="3 лицо, ед.ч"/>
    <s v="неодушевленный конкретный объект"/>
    <s v="абстрактный объект"/>
    <x v="2"/>
    <s v="Анатолий Алексин "/>
    <x v="26"/>
  </r>
  <r>
    <s v=" пора на репетицию, а я "/>
    <s v=" спутал "/>
    <s v="дни недели и считал, что "/>
    <x v="1"/>
    <s v="ПР.ВР"/>
    <s v="3 лицо, ед.ч"/>
    <s v="лицо"/>
    <s v="абстрактный объект"/>
    <x v="2"/>
    <s v="Фазиль Искандер "/>
    <x v="27"/>
  </r>
  <r>
    <s v=" примерочной, а он вспылил, торговец "/>
    <s v=" спутал "/>
    <s v="пары, а может, специально подложил "/>
    <x v="1"/>
    <s v="ПР.ВР"/>
    <s v="3 лицо, ед.ч"/>
    <s v="лицо"/>
    <s v="неодушевленный конкретный объект"/>
    <x v="2"/>
    <s v="Александр Снегирев "/>
    <x v="22"/>
  </r>
  <r>
    <s v=" Женечки куклу.  Конечно, ребёнок всё "/>
    <s v=" спутал "/>
    <s v="  Зал шумел, как море.  "/>
    <x v="1"/>
    <s v="ПР.ВР"/>
    <s v="3 лицо, ед.ч"/>
    <s v="лицо"/>
    <s v="абстрактный объект"/>
    <x v="2"/>
    <s v="Людмила Петрушевская "/>
    <x v="11"/>
  </r>
  <r>
    <s v=" еще и госфинансирование, ― но все "/>
    <s v=" спутал "/>
    <s v="начавшийся финансовый кризис 2008 года "/>
    <x v="1"/>
    <s v="ПР.ВР"/>
    <s v="3 лицо, ед.ч"/>
    <s v="абстрактный объект"/>
    <s v="абстрактный объект"/>
    <x v="2"/>
    <s v="Наталья Литвинова "/>
    <x v="28"/>
  </r>
  <r>
    <s v=" путается, тут я многое забыл, "/>
    <s v=" спутал "/>
    <s v=" "/>
    <x v="1"/>
    <s v="ПР.ВР"/>
    <s v="3 лицо, ед.ч"/>
    <s v="лицо"/>
    <s v="абстрактный объект"/>
    <x v="2"/>
    <s v="Ю. О. Домбровский "/>
    <x v="16"/>
  </r>
  <r>
    <s v="   Тель-авивский вояж железнодорожников "/>
    <s v=" спутал "/>
    <s v="и перессорил все наши мысли "/>
    <x v="1"/>
    <s v="ПР.ВР"/>
    <s v="3 лицо, ед.ч"/>
    <s v="неодушевленный конкретный объект"/>
    <s v="абстрактный объект"/>
    <x v="2"/>
    <s v="Дмитрий Навоша "/>
    <x v="17"/>
  </r>
  <r>
    <s v=" мою палку&quot;.  Ни разу не "/>
    <s v=" спутал "/>
    <s v="какая чья.  Только не говорил "/>
    <x v="1"/>
    <s v="ПР.ВР"/>
    <s v="3 лицо, ед.ч"/>
    <s v="NA"/>
    <s v="NA"/>
    <x v="2"/>
    <s v="И. Грекова "/>
    <x v="29"/>
  </r>
  <r>
    <s v=" нацистской газеты и я просто "/>
    <s v=" спутал "/>
    <s v="вас с вашим однофамильцем?  "/>
    <x v="1"/>
    <s v="ПР.ВР"/>
    <s v="3 лицо, ед.ч"/>
    <s v="лицо"/>
    <s v="лицо"/>
    <x v="3"/>
    <s v="Ю. О. Домбровский "/>
    <x v="30"/>
  </r>
  <r>
    <s v=" в эту «десятую планету», которая "/>
    <s v=" спутала "/>
    <s v="все счеты ученым и заставила "/>
    <x v="1"/>
    <s v="ПР.ВР"/>
    <s v="3 лицо, ед.ч"/>
    <s v="неодушевленный конкретный объект"/>
    <s v="абстрактный объект"/>
    <x v="2"/>
    <s v="Александр Грудинкин "/>
    <x v="31"/>
  </r>
  <r>
    <s v=" читала и однажды в разговоре "/>
    <s v=" спутала "/>
    <s v="Бальзака с Флобером.  "/>
    <x v="1"/>
    <s v="ПР.ВР"/>
    <s v="3 лицо, ед.ч"/>
    <s v="лицо"/>
    <s v="лицо"/>
    <x v="3"/>
    <s v="Василий Гроссман "/>
    <x v="9"/>
  </r>
  <r>
    <s v=" или 7 суток.   Однако стихия "/>
    <s v=" спутала "/>
    <s v="все наши планы.  Через несколько "/>
    <x v="1"/>
    <s v="ПР.ВР"/>
    <s v="3 лицо, ед.ч"/>
    <s v="абстрактный объект"/>
    <s v="абстрактный объект"/>
    <x v="2"/>
    <s v="Игорь Вольский "/>
    <x v="32"/>
  </r>
  <r>
    <s v=" работягу невинного ― место, что ль, "/>
    <s v=" спутали "/>
    <s v=" "/>
    <x v="1"/>
    <s v="ПР.ВР"/>
    <s v="3 лицо, мн.ч"/>
    <s v="NA"/>
    <s v="неодушевленный конкретный объект"/>
    <x v="2"/>
    <s v="Александр Солженицын "/>
    <x v="33"/>
  </r>
  <r>
    <s v=" сыновей убил этого великого князя) "/>
    <s v=" спутали "/>
    <s v="всё.  "/>
    <x v="1"/>
    <s v="ПР.ВР"/>
    <s v="3 лицо, мн.ч"/>
    <s v="абстрактный объект"/>
    <s v="абстрактный объект"/>
    <x v="2"/>
    <s v="Лариса Васильева "/>
    <x v="23"/>
  </r>
  <r>
    <s v=" по невежеству своему они рабфак "/>
    <s v=" спутали "/>
    <s v="с домзаком…&quot;  "/>
    <x v="1"/>
    <s v="ПР.ВР"/>
    <s v="3 лицо, мн.ч"/>
    <s v="лицо"/>
    <s v="неодушевленный конкретный объект"/>
    <x v="0"/>
    <s v="Анатолий Азольский "/>
    <x v="34"/>
  </r>
  <r>
    <s v=" понимаю, но… Слушайте, вы не "/>
    <s v=" спутали "/>
    <s v="оперу с жизнью?  "/>
    <x v="1"/>
    <s v="ПР.ВР"/>
    <s v="2 лицо, мн.ч"/>
    <s v="лицо"/>
    <s v="абстрактный объект"/>
    <x v="4"/>
    <s v="Дина Рубина "/>
    <x v="24"/>
  </r>
  <r>
    <s v="   ― Нас с кем-то "/>
    <s v=" спутали "/>
    <s v="сказал пожилой Гиммлеру.  "/>
    <x v="1"/>
    <s v="ПР.ВР"/>
    <s v="3 лицо, мн.ч"/>
    <s v="NA"/>
    <s v="лицо"/>
    <x v="3"/>
    <s v="Елена Съянова "/>
    <x v="31"/>
  </r>
  <r>
    <s v=" сохранения моего языка.  Пусть не "/>
    <s v=" спутают "/>
    <s v="  Пусть не спутают…  "/>
    <x v="1"/>
    <s v="БУД.ВР"/>
    <s v="3 лицо, мн.ч"/>
    <s v="NA"/>
    <s v="NA"/>
    <x v="2"/>
    <s v="Владислав Отрошенко "/>
    <x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">
  <r>
    <s v=" он ни с кем не "/>
    <s v=" перепутает "/>
    <s v="твое лицо.  "/>
    <s v=" пере"/>
    <s v="БУД.ВР"/>
    <s v="3 лицо, ед.ч"/>
    <s v="лицо"/>
    <s v="лицо"/>
    <s v="неодушевленный конкретный объект"/>
    <x v="0"/>
    <s v="2002 "/>
    <s v=" Шоковая терапия ― эффективное средство: зато он ни с кем не перепутает твое лицо.  [Варвара Синицына. Муза и генерал (2002)] [омонимия не снята]"/>
  </r>
  <r>
    <s v=" в автомобилях человек вряд ли "/>
    <s v=" перепутает "/>
    <s v="Калину» с иномаркой, особенно если "/>
    <s v=" пере"/>
    <s v="БУД.ВР"/>
    <s v="3 лицо, ед.ч"/>
    <s v="лицо"/>
    <s v="неодушевленный конкретный объект"/>
    <s v="неодушевленный конкретный объект"/>
    <x v="1"/>
    <s v="2004 "/>
    <s v=" Будем откровенны: даже совершенно несведущий в автомобилях человек вряд ли перепутает «Калину» с иномаркой, особенно если дать ему вдоволь покрутить баранку и пощелкать кнопками.  [Анатолий Фомин, Владимир Крючков. Одного поля ягоды? (2004) // «За рулем»"/>
  </r>
  <r>
    <s v="   «Как это «помнилось»?»   «Наверно, "/>
    <s v=" перепутал "/>
    <s v="с прошлым годом.  Я разве "/>
    <s v=" пере"/>
    <s v="ПР.ВР"/>
    <s v="3 лицо, ед.ч"/>
    <s v="лицо"/>
    <s v="NA"/>
    <s v="время"/>
    <x v="2"/>
    <s v="1976 "/>
    <s v="  «Как это «помнилось»?»   «Наверно, перепутал с прошлым годом.  Я разве отказывался?  [Владислав Крапивин. Болтик (1976)] [омонимия не снята]"/>
  </r>
  <r>
    <s v="   «Я все "/>
    <s v=" перепутал "/>
    <s v=" Все перепутал.  А где?  "/>
    <s v=" пере"/>
    <s v="ПР.ВР"/>
    <s v="3 лицо, ед.ч"/>
    <s v="лицо"/>
    <s v="абстрактный объект"/>
    <s v="NA"/>
    <x v="3"/>
    <s v="2006 "/>
    <s v="  «Я все перепутал.  Все перепутал.  А где?  [Захар Прилепин. Санькя (2006)] [омонимия не снята]"/>
  </r>
  <r>
    <s v=" Чистые руки»…»  Да ты всё "/>
    <s v=" перепутал "/>
    <s v=" Это Андропов проводил операцию «Чистые "/>
    <s v=" пере"/>
    <s v="ПР.ВР"/>
    <s v="3 лицо, ед.ч"/>
    <s v="лицо"/>
    <s v="абстрактный объект"/>
    <s v="NA"/>
    <x v="4"/>
    <s v="2003 "/>
    <s v=" Вот, я слышал, проводится операция «Чистые руки»…»  Да ты всё перепутал!  Это Андропов проводил операцию «Чистые руки», а Путин В.В. проводит кампанию с тем же лозунгом.  [Евгений Левшин. Эволюция бандитизма (2003) // «Завтра», 2003.07.10] [омонимия не с"/>
  </r>
  <r>
    <s v="  Что я "/>
    <s v=" перепутал "/>
    <s v="что, что, ну, что?  "/>
    <s v=" пере"/>
    <s v="ПР.ВР"/>
    <s v="3 лицо, ед.ч"/>
    <s v="лицо"/>
    <s v="абстрактный объект"/>
    <s v="NA"/>
    <x v="5"/>
    <s v="1995 "/>
    <s v=" Что я перепутал, что, что, ну, что?  [Николай Коляда. «Мы едем, едем, едем в далёкие края...» (1995)] [омонимия не снята]"/>
  </r>
  <r>
    <s v=" непоказным, искренним смехом вспоминать, как "/>
    <s v=" перепутал "/>
    <s v="дату вылета и пришлось покупать "/>
    <s v=" пере"/>
    <s v="ПР.ВР"/>
    <s v="3 лицо, ед.ч"/>
    <s v="лицо"/>
    <s v="абстрактный объект"/>
    <s v="NA"/>
    <x v="6"/>
    <s v="1999 "/>
    <s v=" И вообще, выросший у нас человек не приучен расслабляться в дороге, в отличие от западного, который может с непоказным, искренним смехом вспоминать, как перепутал дату вылета и пришлось покупать новый билет.  [Ольга Новикова. Мужской роман (1999)] [омони"/>
  </r>
  <r>
    <s v=" очки, рассыпал листочки, долго собирал, "/>
    <s v=" перепутал "/>
    <s v="держал вверх ногами.  "/>
    <s v=" пере"/>
    <s v="ПР.ВР"/>
    <s v="3 лицо, ед.ч"/>
    <s v="лицо"/>
    <s v="неодушевленный конкретный объект"/>
    <s v="NA"/>
    <x v="7"/>
    <s v="1977 "/>
    <s v=" Он был вдребезину пьян, никак не мог найти очки, рассыпал листочки, долго собирал, перепутал, держал вверх ногами.  [Виктор Некрасов. Взгляд и Нечто (1977)] [омонимия не снята]"/>
  </r>
  <r>
    <s v=" какой-то кекс намудрил и все "/>
    <s v=" перепутал "/>
    <s v="и перемешал, тебя не смущает "/>
    <s v=" пере"/>
    <s v="ПР.ВР"/>
    <s v="3 лицо, ед.ч"/>
    <s v="лицо"/>
    <s v="абстрактный объект"/>
    <s v="NA"/>
    <x v="8"/>
    <s v="2000-2004 "/>
    <s v=" ― А то, что там уже до приезда опергруппы какой-то кекс намудрил и все перепутал и перемешал, тебя не смущает?  [Н. Леонов, А. Макеев. Эхо дефолта (2000-2004)] [омонимия не снята]"/>
  </r>
  <r>
    <s v=" Анненков попросту забыл, многое мог "/>
    <s v=" перепутал "/>
    <s v="за давностью лет, но несомненно "/>
    <s v=" пере"/>
    <s v="ПР.ВР"/>
    <s v="3 лицо, ед.ч"/>
    <s v="лицо"/>
    <s v="абстрактный объект"/>
    <s v="NA"/>
    <x v="9"/>
    <s v="1960 "/>
    <s v="  Возможно, что многое Анненков попросту забыл, многое мог перепутал за давностью лет, но несомненно одно: и самый подбор фактов в его воспоминаниях, и освещение их, и особенно тон повествования, ― все это говорит о том, что мемуарист мало считался здесь "/>
  </r>
  <r>
    <s v=" угла, чтобы он хотя бы "/>
    <s v=" перепутал "/>
    <s v="слова в своем честнейшем, правдивейшем "/>
    <s v=" пере"/>
    <s v="ПР.ВР"/>
    <s v="3 лицо, ед.ч"/>
    <s v="лицо"/>
    <s v="абстрактный объект"/>
    <s v="NA"/>
    <x v="10"/>
    <s v="2003 "/>
    <s v=" К вечеру мне страстно захотелось треснуть его пыльным мешком из-за угла, чтобы он хотя бы перепутал слова в своем честнейшем, правдивейшем, всамделишном рассказе.  [Борис Васильев. Оглянись на середине // «Октябрь», 2003] [омонимия не снята]"/>
  </r>
  <r>
    <s v=" убеждены, что Пэт просто все "/>
    <s v=" перепутала "/>
    <s v="от счастья у нее поехала "/>
    <s v=" пере"/>
    <s v="ПР.ВР"/>
    <s v="3 лицо, ед.ч"/>
    <s v="лицо"/>
    <s v="абстрактный объект"/>
    <s v="NA"/>
    <x v="11"/>
    <s v="1997 "/>
    <s v="  Американцы, конечно, переглядывались: они были убеждены, что Пэт просто все перепутала, от счастья у нее поехала крыша, ну и забыла к зарплате приписать нули.  [Игорь Свинаренко. Сиротская история (1997) // «Столица», 1997.11.24] [омонимия не снята]"/>
  </r>
  <r>
    <s v="   ― А все ты виновата!  "/>
    <s v=" перепутала "/>
    <s v="Лаврика с Матильдой.   ― Хорошо, хорошо "/>
    <s v=" пере"/>
    <s v="ПР.ВР"/>
    <s v="3 лицо, ед.ч"/>
    <s v="лицо"/>
    <s v="лицо"/>
    <s v="лицо"/>
    <x v="12"/>
    <s v="2003 "/>
    <s v="  ― А все ты виновата!  Перепутала Лаврика с Матильдой.   ― Хорошо, хорошо, ― закивала я, выскакивая в коридор, ― просто здорово, что вы наконец поняли, кто заварил всю кашу, теперь можно успокоиться!  [Дарья Донцова. Микстура от косоглазия (2003)] [омони"/>
  </r>
  <r>
    <s v="  Я "/>
    <s v=" перепутала "/>
    <s v="реальное, медленно, но верно текущее "/>
    <s v=" пере"/>
    <s v="ПР.ВР"/>
    <s v="3 лицо, ед.ч"/>
    <s v="лицо"/>
    <s v="абстрактный объект"/>
    <s v="время"/>
    <x v="13"/>
    <s v="1996 "/>
    <s v=" Я перепутала реальное, медленно, но верно текущее время с концертированным, сжатым в партитуру, почти взрывоопасным музыкальным временем, которое стремительно, как кометы, пересекает судьбы оперных героев.  [Ирина Полянская. Прохождение тени (1996)] [омо"/>
  </r>
  <r>
    <s v=" мы и сами увидели, она "/>
    <s v=" перепутала "/>
    <s v="все дела, с которыми сама "/>
    <s v=" пере"/>
    <s v="ПР.ВР"/>
    <s v="3 лицо, ед.ч"/>
    <s v="лицо"/>
    <s v="абстрактный объект"/>
    <s v="NA"/>
    <x v="14"/>
    <s v="1978-1980 "/>
    <s v=" Это мы и сами увидели, она перепутала все дела, с которыми сама же к нам и обратилась.  [Н. Н. Берберова. Железная женщина (1978-1980)] [омонимия не снята]"/>
  </r>
  <r>
    <s v="  Если бы Природа не "/>
    <s v=" перепутала "/>
    <s v="пол этого Шкуродера с потолком "/>
    <s v=" пере"/>
    <s v="ПР.ВР"/>
    <s v="3 лицо, ед.ч"/>
    <s v="абстрактный объект"/>
    <s v="неодушевленный конкретный объект"/>
    <s v="неодушевленный конкретный объект"/>
    <x v="15"/>
    <s v="1978-1996 "/>
    <s v=" Если бы Природа не перепутала пол этого Шкуродера с потолком.  [Константин Серафимов. Экспедиция во мрак (1978-1996)] [омонимия не снята]"/>
  </r>
  <r>
    <s v="  ― Ну, конечно, я немного "/>
    <s v=" перепутала "/>
    <s v="доктор Пастернак!»  "/>
    <s v=" пере"/>
    <s v="ПР.ВР"/>
    <s v="3 лицо, ед.ч"/>
    <s v="лицо"/>
    <s v="NA"/>
    <s v="NA"/>
    <x v="16"/>
    <s v="1996 "/>
    <s v=" ― Ну, конечно, я немного перепутала, доктор Пастернак!»  [Василий Аксенов. Негатив положительного героя (1996)] [омонимия не снята]"/>
  </r>
  <r>
    <s v=" Не стоит огорчаться, если вы "/>
    <s v=" перепутали "/>
    <s v="полюса у батарейки или аккумулятора "/>
    <s v=" пере"/>
    <s v="ПР.ВР"/>
    <s v="2 лицо, мн.ч"/>
    <s v="лицо"/>
    <s v="абстрактный объект"/>
    <s v="NA"/>
    <x v="17"/>
    <s v="1966 "/>
    <s v="  Не стоит огорчаться, если вы перепутали полюса у батарейки или аккумулятора.  [обобщенный. Клуб «Юный химик» // «Химия и жизнь», 1966] [омонимия не снята]"/>
  </r>
  <r>
    <s v=" выглядел веселым аттракционом: ребята переоделись, "/>
    <s v=" перепутали "/>
    <s v="пары, и, помнится, например, партнершу "/>
    <s v=" пере"/>
    <s v="ПР.ВР"/>
    <s v="3 лицо, мн.ч"/>
    <s v="лицо"/>
    <s v="абстрактный объект"/>
    <s v="NA"/>
    <x v="18"/>
    <s v="1971 "/>
    <s v=" Последний парад ― в Ташкенте ― выглядел веселым аттракционом: ребята переоделись, перепутали пары, и, помнится, например, партнершу Саши Бойчука изображал Миненков, и они исполняли на льду нечто отдаленно напоминающее лирический дуэт Белоусовой и Протопо"/>
  </r>
  <r>
    <s v=" Ухлопают, потом разбирайся.  Скажут, фамилию "/>
    <s v=" перепутали "/>
    <s v=" ― пытался шутить он.  "/>
    <s v=" пере"/>
    <s v="ПР.ВР"/>
    <s v="3 лицо, мн.ч"/>
    <s v="NA"/>
    <s v="абстрактный объект"/>
    <s v="NA"/>
    <x v="19"/>
    <s v="1964 "/>
    <s v="  ― Ухлопают, потом разбирайся.  Скажут, фамилию перепутали…  ― пытался шутить он.  [Г. Я. Бакланов. Июль 41 года (1964)] [омонимия не снята]"/>
  </r>
  <r>
    <s v="  Короче, скорее всего "/>
    <s v=" перепутали "/>
    <s v="а свидетелей оставлять нельзя: есть "/>
    <s v=" пере"/>
    <s v="ПР.ВР"/>
    <s v="3 лицо, мн.ч"/>
    <s v="NA"/>
    <s v="NA"/>
    <s v="NA"/>
    <x v="20"/>
    <s v="2001 "/>
    <s v=" Короче, скорее всего перепутали, а свидетелей оставлять нельзя: есть человек ― есть проблема.  [Александр Михайлов. Капкан для одинокого волка (2001)] [омонимия не снята]"/>
  </r>
  <r>
    <s v=" когда мы из-за обилия вывесок "/>
    <s v=" перепутали "/>
    <s v="главки.  "/>
    <s v=" пере"/>
    <s v="ПР.ВР"/>
    <s v="1 лицо, мн.ч"/>
    <s v="лицо"/>
    <s v="неодушевленный конкретный объект"/>
    <s v="NA"/>
    <x v="21"/>
    <s v="1981 "/>
    <s v="  Мне невольно вспомнился курьез в Тюмени, когда мы из-за обилия вывесок перепутали главки.  [Александр Попов. С чего начинается город... // «Огонек», 1981] [омонимия не снята]"/>
  </r>
  <r>
    <s v=" и тут разочарую: Вы опять "/>
    <s v=" перепутали "/>
    <s v=" "/>
    <s v=" пере"/>
    <s v="ПР.ВР"/>
    <s v="2 лицо, мн.ч"/>
    <s v="лицо"/>
    <s v="NA"/>
    <s v="NA"/>
    <x v="22"/>
    <s v="2008 "/>
    <s v=" [Сергей Викторович, nick]   Ну так я Вас и тут разочарую: Вы опять перепутали.  [Новая тема, которую никто пока не трогает (форум) (2008)] [омонимия не снята]"/>
  </r>
  <r>
    <s v=" в номере, величавилось в небесах, "/>
    <s v=" перепутало "/>
    <s v="кванты с частицами, волны с "/>
    <s v=" пере"/>
    <s v="ПР.ВР"/>
    <s v="3 лицо, ед.ч"/>
    <s v="неодушевленный конкретный объект"/>
    <s v="неодушевленный конкретный объект"/>
    <s v="неодушевленный конкретный объект"/>
    <x v="23"/>
    <s v="1978 "/>
    <s v="  Утром солнце плескалось в номере, величавилось в небесах, перепутало кванты с частицами, волны с моими молекулами.  [Виктор Конецкий. На околонаучной параболе (Путешествие в Академгородок). Повесть (1978)] [омонимия не снята]"/>
  </r>
  <r>
    <s v=" с мужчиной они, конечно, не "/>
    <s v=" перепутают "/>
    <s v="но не больше.  "/>
    <s v=" пере"/>
    <s v="БУД.ВР"/>
    <s v="3 лицо, мн.ч"/>
    <s v="лицо"/>
    <s v="NA"/>
    <s v="лицо"/>
    <x v="24"/>
    <s v="2009 "/>
    <s v=" Женщину с мужчиной они, конечно, не перепутают, но не больше.  [Андрей Геласимов. Дом на Озерной (2009)] [омонимия не снята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outline="1" outlineData="1" multipleFieldFilters="0" chartFormat="1">
  <location ref="A52:B71" firstHeaderRow="1" firstDataRow="1" firstDataCol="1"/>
  <pivotFields count="12">
    <pivotField showAll="0"/>
    <pivotField showAll="0"/>
    <pivotField showAll="0"/>
    <pivotField axis="axisRow" showAll="0" defaultSubtotal="0">
      <items count="2">
        <item x="0"/>
        <item x="1"/>
      </items>
    </pivotField>
    <pivotField axis="axisRow" showAll="0" defaultSubtotal="0">
      <items count="2">
        <item x="0"/>
        <item x="1"/>
      </items>
    </pivotField>
    <pivotField axis="axisRow" dataField="1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3">
    <field x="3"/>
    <field x="4"/>
    <field x="5"/>
  </rowFields>
  <rowItems count="19">
    <i>
      <x/>
    </i>
    <i r="1">
      <x/>
    </i>
    <i r="2">
      <x v="3"/>
    </i>
    <i r="2">
      <x v="4"/>
    </i>
    <i r="1">
      <x v="1"/>
    </i>
    <i r="2">
      <x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3"/>
    </i>
    <i r="2">
      <x v="4"/>
    </i>
    <i r="1">
      <x v="1"/>
    </i>
    <i r="2">
      <x v="2"/>
    </i>
    <i r="2">
      <x v="3"/>
    </i>
    <i r="2">
      <x v="4"/>
    </i>
  </rowItems>
  <colItems count="1">
    <i/>
  </colItems>
  <dataFields count="1">
    <dataField name="Количество по полю PERSONNUMBER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outline="1" outlineData="1" multipleFieldFilters="0" chartFormat="1">
  <location ref="A25:B36" firstHeaderRow="1" firstDataRow="1" firstDataCol="1"/>
  <pivotFields count="12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Row" dataField="1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3"/>
    <field x="5"/>
  </rowFields>
  <rowItems count="11">
    <i>
      <x/>
    </i>
    <i r="1"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Количество по полю PERSONNUMBER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outline="1" outlineData="1" multipleFieldFilters="0" chartFormat="1">
  <location ref="A4:B10" firstHeaderRow="1" firstDataRow="1" firstDataCol="1"/>
  <pivotFields count="12">
    <pivotField showAll="0"/>
    <pivotField showAll="0"/>
    <pivotField showAll="0"/>
    <pivotField axis="axisRow" multipleItemSelectionAllowed="1" showAll="0">
      <items count="3">
        <item x="0"/>
        <item x="1"/>
        <item t="default"/>
      </items>
    </pivotField>
    <pivotField axis="axisRow" dataField="1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dataFields count="1">
    <dataField name="Количество по полю TENSE" fld="4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6" cacheId="1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outline="1" outlineData="1" multipleFieldFilters="0" chartFormat="1">
  <location ref="A52:B62" firstHeaderRow="1" firstDataRow="1" firstDataCol="1"/>
  <pivotFields count="11">
    <pivotField showAll="0"/>
    <pivotField showAll="0"/>
    <pivotField showAll="0"/>
    <pivotField axis="axisRow" showAll="0" defaultSubtotal="0">
      <items count="2">
        <item x="0"/>
        <item x="1"/>
      </items>
    </pivotField>
    <pivotField showAll="0"/>
    <pivotField showAll="0"/>
    <pivotField showAll="0"/>
    <pivotField showAll="0"/>
    <pivotField axis="axisRow" dataField="1" showAll="0">
      <items count="6">
        <item x="2"/>
        <item x="4"/>
        <item x="1"/>
        <item x="3"/>
        <item x="0"/>
        <item t="default"/>
      </items>
    </pivotField>
    <pivotField showAll="0"/>
    <pivotField showAll="0"/>
  </pivotFields>
  <rowFields count="2">
    <field x="3"/>
    <field x="8"/>
  </rowFields>
  <rowItems count="10">
    <i>
      <x/>
    </i>
    <i r="1">
      <x/>
    </i>
    <i r="1">
      <x v="2"/>
    </i>
    <i r="1">
      <x v="3"/>
    </i>
    <i r="1">
      <x v="4"/>
    </i>
    <i>
      <x v="1"/>
    </i>
    <i r="1">
      <x/>
    </i>
    <i r="1">
      <x v="1"/>
    </i>
    <i r="1">
      <x v="3"/>
    </i>
    <i r="1">
      <x v="4"/>
    </i>
  </rowItems>
  <colItems count="1">
    <i/>
  </colItems>
  <dataFields count="1">
    <dataField name="Количество по полю PARTICIPANT3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5" cacheId="0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outline="1" outlineData="1" multipleFieldFilters="0" chartFormat="1">
  <location ref="A29:B39" firstHeaderRow="1" firstDataRow="1" firstDataCol="1"/>
  <pivotFields count="12">
    <pivotField showAll="0"/>
    <pivotField showAll="0"/>
    <pivotField showAll="0"/>
    <pivotField axis="axisRow" showAll="0" defaultSubtotal="0">
      <items count="2">
        <item x="0"/>
        <item x="1"/>
      </items>
    </pivotField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</pivotFields>
  <rowFields count="2">
    <field x="3"/>
    <field x="7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</rowItems>
  <colItems count="1">
    <i/>
  </colItems>
  <dataFields count="1">
    <dataField name="Количество по полю PARTICIPANT2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4" cacheId="0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outline="1" outlineData="1" multipleFieldFilters="0" chartFormat="1">
  <location ref="A3:B13" firstHeaderRow="1" firstDataRow="1" firstDataCol="1"/>
  <pivotFields count="12">
    <pivotField showAll="0"/>
    <pivotField showAll="0"/>
    <pivotField showAll="0"/>
    <pivotField axis="axisRow" showAll="0" defaultSubtotal="0">
      <items count="2">
        <item x="0"/>
        <item x="1"/>
      </items>
    </pivotField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</pivotFields>
  <rowFields count="2">
    <field x="3"/>
    <field x="6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</rowItems>
  <colItems count="1">
    <i/>
  </colItems>
  <dataFields count="1">
    <dataField name="Количество по полю PARTICIPANT1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7" cacheId="1" applyNumberFormats="0" applyBorderFormats="0" applyFontFormats="0" applyPatternFormats="0" applyAlignmentFormats="0" applyWidthHeightFormats="1" dataCaption="Значения" updatedVersion="4" minRefreshableVersion="3" useAutoFormatting="1" rowGrandTotals="0" colGrandTotals="0" itemPrintTitles="1" createdVersion="4" indent="0" outline="1" outlineData="1" multipleFieldFilters="0" chartFormat="5">
  <location ref="A3:C39" firstHeaderRow="1" firstDataRow="2" firstDataCol="1"/>
  <pivotFields count="11"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6">
        <item x="30"/>
        <item x="9"/>
        <item x="33"/>
        <item x="16"/>
        <item x="14"/>
        <item x="15"/>
        <item x="2"/>
        <item x="7"/>
        <item x="20"/>
        <item x="12"/>
        <item x="13"/>
        <item x="26"/>
        <item x="18"/>
        <item x="29"/>
        <item x="25"/>
        <item x="27"/>
        <item x="32"/>
        <item x="5"/>
        <item x="11"/>
        <item x="10"/>
        <item x="34"/>
        <item x="6"/>
        <item x="8"/>
        <item x="17"/>
        <item x="0"/>
        <item x="4"/>
        <item x="1"/>
        <item x="3"/>
        <item x="19"/>
        <item x="21"/>
        <item x="23"/>
        <item x="31"/>
        <item x="28"/>
        <item x="24"/>
        <item x="22"/>
        <item t="default"/>
      </items>
    </pivotField>
  </pivotFields>
  <rowFields count="1">
    <field x="1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</rowItems>
  <colFields count="1">
    <field x="3"/>
  </colFields>
  <colItems count="2">
    <i>
      <x/>
    </i>
    <i>
      <x v="1"/>
    </i>
  </colItems>
  <dataFields count="1">
    <dataField name="Количество по полю PREFIX" fld="3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 таблица 1" cacheId="5" applyNumberFormats="0" applyBorderFormats="0" applyFontFormats="0" applyPatternFormats="0" applyAlignmentFormats="0" applyWidthHeightFormats="0" dataCaption="" updatedVersion="4">
  <location ref="A1:B27" firstHeaderRow="1" firstDataRow="1" firstDataCol="1"/>
  <pivotFields count="12">
    <pivotField name="Left context" outline="0" multipleItemSelectionAllowed="1" showAll="0"/>
    <pivotField name="Center" outline="0" multipleItemSelectionAllowed="1" showAll="0"/>
    <pivotField name="Right context" outline="0" multipleItemSelectionAllowed="1" showAll="0"/>
    <pivotField name="PREFIX" outline="0" multipleItemSelectionAllowed="1" showAll="0"/>
    <pivotField name="TENSE" outline="0" multipleItemSelectionAllowed="1" showAll="0"/>
    <pivotField name="PERSONNUMBER" outline="0" multipleItemSelectionAllowed="1" showAll="0"/>
    <pivotField name="PARTICIPANT1" outline="0" multipleItemSelectionAllowed="1" showAll="0"/>
    <pivotField name="PARTICIPANT2" outline="0" multipleItemSelectionAllowed="1" showAll="0"/>
    <pivotField name="PARTICIPANT3" outline="0" multipleItemSelectionAllowed="1" showAll="0"/>
    <pivotField name="Author" axis="axisRow" dataField="1" outline="0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reated" outline="0" multipleItemSelectionAllowed="1" showAll="0"/>
    <pivotField name="Full context" outline="0" multipleItemSelectionAllowed="1" showAll="0"/>
  </pivotFields>
  <rowFields count="1">
    <field x="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A of Author" fld="9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selection activeCell="C22" sqref="C22"/>
    </sheetView>
  </sheetViews>
  <sheetFormatPr defaultColWidth="12.5703125" defaultRowHeight="15" customHeight="1" x14ac:dyDescent="0.25"/>
  <cols>
    <col min="1" max="1" width="50" style="26" customWidth="1"/>
    <col min="2" max="2" width="12.42578125" style="26" customWidth="1"/>
    <col min="3" max="3" width="50" style="26" customWidth="1"/>
    <col min="4" max="5" width="12.42578125" style="26" customWidth="1"/>
    <col min="6" max="6" width="17.5703125" style="26" customWidth="1"/>
    <col min="7" max="9" width="36.7109375" style="26" bestFit="1" customWidth="1"/>
    <col min="10" max="10" width="36.5703125" style="26" bestFit="1" customWidth="1"/>
    <col min="11" max="11" width="10.140625" style="26" bestFit="1" customWidth="1"/>
    <col min="12" max="12" width="255.7109375" style="26" bestFit="1" customWidth="1"/>
    <col min="13" max="19" width="7.5703125" style="26" customWidth="1"/>
    <col min="20" max="16384" width="12.5703125" style="26"/>
  </cols>
  <sheetData>
    <row r="1" spans="1:19" x14ac:dyDescent="0.25">
      <c r="A1" s="11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4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25"/>
      <c r="N1" s="25"/>
      <c r="O1" s="25"/>
      <c r="P1" s="25"/>
      <c r="Q1" s="25"/>
      <c r="R1" s="25"/>
      <c r="S1" s="25"/>
    </row>
    <row r="2" spans="1:19" x14ac:dyDescent="0.25">
      <c r="A2" s="16" t="s">
        <v>12</v>
      </c>
      <c r="B2" s="17" t="s">
        <v>13</v>
      </c>
      <c r="C2" s="18" t="s">
        <v>14</v>
      </c>
      <c r="D2" s="19" t="str">
        <f>IF(LEFT(B2,5)=" пере",LEFT(B2,5),LEFT(B2,2))</f>
        <v> пере</v>
      </c>
      <c r="E2" s="19" t="str">
        <f>IF(OR(RIGHT(B2,3)="ет ",RIGHT(B2,3)="ют ",RIGHT(B2,3)="шь ",RIGHT(B2,3)="ем "),"БУД.ВР", IF( OR(RIGHT(B2,2)="л ",RIGHT(B2,3)="ла ",RIGHT(B2,3)="ли ",RIGHT(B2,3)="ло "),"ПР.ВР"))</f>
        <v>БУД.ВР</v>
      </c>
      <c r="F2" s="20" t="s">
        <v>15</v>
      </c>
      <c r="G2" s="15" t="s">
        <v>16</v>
      </c>
      <c r="H2" s="15" t="s">
        <v>16</v>
      </c>
      <c r="I2" s="15" t="s">
        <v>17</v>
      </c>
      <c r="J2" s="19" t="s">
        <v>18</v>
      </c>
      <c r="K2" s="19" t="s">
        <v>19</v>
      </c>
      <c r="L2" s="21" t="s">
        <v>20</v>
      </c>
    </row>
    <row r="3" spans="1:19" x14ac:dyDescent="0.25">
      <c r="A3" s="16" t="s">
        <v>21</v>
      </c>
      <c r="B3" s="17" t="s">
        <v>22</v>
      </c>
      <c r="C3" s="18" t="s">
        <v>23</v>
      </c>
      <c r="D3" s="19" t="str">
        <f t="shared" ref="D3:D51" si="0">IF(LEFT(B3,5)=" пере",LEFT(B3,5),LEFT(B3,2))</f>
        <v> пере</v>
      </c>
      <c r="E3" s="19" t="str">
        <f t="shared" ref="E3:E51" si="1">IF(OR(RIGHT(B3,3)="ет ",RIGHT(B3,3)="ют ",RIGHT(B3,3)="шь ",RIGHT(B3,3)="ем "),"БУД.ВР", IF( OR(RIGHT(B3,2)="л ",RIGHT(B3,3)="ла ",RIGHT(B3,3)="ли ",RIGHT(B3,3)="ло "),"ПР.ВР"))</f>
        <v>БУД.ВР</v>
      </c>
      <c r="F3" s="20" t="s">
        <v>15</v>
      </c>
      <c r="G3" s="15" t="s">
        <v>16</v>
      </c>
      <c r="H3" s="20" t="s">
        <v>17</v>
      </c>
      <c r="I3" s="20" t="s">
        <v>17</v>
      </c>
      <c r="J3" s="19" t="s">
        <v>24</v>
      </c>
      <c r="K3" s="19" t="s">
        <v>25</v>
      </c>
      <c r="L3" s="21" t="s">
        <v>26</v>
      </c>
    </row>
    <row r="4" spans="1:19" x14ac:dyDescent="0.25">
      <c r="A4" s="16" t="s">
        <v>27</v>
      </c>
      <c r="B4" s="17" t="s">
        <v>28</v>
      </c>
      <c r="C4" s="18" t="s">
        <v>29</v>
      </c>
      <c r="D4" s="19" t="str">
        <f t="shared" si="0"/>
        <v> пере</v>
      </c>
      <c r="E4" s="19" t="str">
        <f t="shared" si="1"/>
        <v>ПР.ВР</v>
      </c>
      <c r="F4" s="15" t="s">
        <v>15</v>
      </c>
      <c r="G4" s="15" t="s">
        <v>16</v>
      </c>
      <c r="H4" s="15" t="s">
        <v>30</v>
      </c>
      <c r="I4" s="15" t="s">
        <v>31</v>
      </c>
      <c r="J4" s="19" t="s">
        <v>32</v>
      </c>
      <c r="K4" s="19" t="s">
        <v>33</v>
      </c>
      <c r="L4" s="21" t="s">
        <v>34</v>
      </c>
    </row>
    <row r="5" spans="1:19" x14ac:dyDescent="0.25">
      <c r="A5" s="16" t="s">
        <v>35</v>
      </c>
      <c r="B5" s="17" t="s">
        <v>36</v>
      </c>
      <c r="C5" s="21" t="s">
        <v>37</v>
      </c>
      <c r="D5" s="19" t="str">
        <f t="shared" si="0"/>
        <v> пере</v>
      </c>
      <c r="E5" s="19" t="str">
        <f t="shared" si="1"/>
        <v>ПР.ВР</v>
      </c>
      <c r="F5" s="20" t="s">
        <v>15</v>
      </c>
      <c r="G5" s="15" t="s">
        <v>16</v>
      </c>
      <c r="H5" s="20" t="s">
        <v>38</v>
      </c>
      <c r="I5" s="15" t="s">
        <v>30</v>
      </c>
      <c r="J5" s="19" t="s">
        <v>39</v>
      </c>
      <c r="K5" s="19" t="s">
        <v>40</v>
      </c>
      <c r="L5" s="21" t="s">
        <v>41</v>
      </c>
    </row>
    <row r="6" spans="1:19" x14ac:dyDescent="0.25">
      <c r="A6" s="16" t="s">
        <v>42</v>
      </c>
      <c r="B6" s="17" t="s">
        <v>43</v>
      </c>
      <c r="C6" s="18" t="s">
        <v>44</v>
      </c>
      <c r="D6" s="19" t="str">
        <f t="shared" si="0"/>
        <v> пере</v>
      </c>
      <c r="E6" s="19" t="str">
        <f t="shared" si="1"/>
        <v>ПР.ВР</v>
      </c>
      <c r="F6" s="20" t="s">
        <v>15</v>
      </c>
      <c r="G6" s="15" t="s">
        <v>16</v>
      </c>
      <c r="H6" s="15" t="s">
        <v>38</v>
      </c>
      <c r="I6" s="15" t="s">
        <v>30</v>
      </c>
      <c r="J6" s="19" t="s">
        <v>45</v>
      </c>
      <c r="K6" s="19" t="s">
        <v>46</v>
      </c>
      <c r="L6" s="21" t="s">
        <v>47</v>
      </c>
    </row>
    <row r="7" spans="1:19" x14ac:dyDescent="0.25">
      <c r="A7" s="16" t="s">
        <v>48</v>
      </c>
      <c r="B7" s="17" t="s">
        <v>49</v>
      </c>
      <c r="C7" s="18" t="s">
        <v>50</v>
      </c>
      <c r="D7" s="19" t="str">
        <f t="shared" si="0"/>
        <v> пере</v>
      </c>
      <c r="E7" s="19" t="str">
        <f t="shared" si="1"/>
        <v>ПР.ВР</v>
      </c>
      <c r="F7" s="20" t="s">
        <v>15</v>
      </c>
      <c r="G7" s="15" t="s">
        <v>16</v>
      </c>
      <c r="H7" s="15" t="s">
        <v>38</v>
      </c>
      <c r="I7" s="15" t="s">
        <v>30</v>
      </c>
      <c r="J7" s="19" t="s">
        <v>51</v>
      </c>
      <c r="K7" s="19" t="s">
        <v>52</v>
      </c>
      <c r="L7" s="21" t="s">
        <v>53</v>
      </c>
    </row>
    <row r="8" spans="1:19" x14ac:dyDescent="0.25">
      <c r="A8" s="16" t="s">
        <v>54</v>
      </c>
      <c r="B8" s="17" t="s">
        <v>55</v>
      </c>
      <c r="C8" s="18" t="s">
        <v>56</v>
      </c>
      <c r="D8" s="19" t="str">
        <f t="shared" si="0"/>
        <v> пере</v>
      </c>
      <c r="E8" s="19" t="str">
        <f t="shared" si="1"/>
        <v>ПР.ВР</v>
      </c>
      <c r="F8" s="20" t="s">
        <v>15</v>
      </c>
      <c r="G8" s="15" t="s">
        <v>16</v>
      </c>
      <c r="H8" s="15" t="s">
        <v>38</v>
      </c>
      <c r="I8" s="15" t="s">
        <v>30</v>
      </c>
      <c r="J8" s="19" t="s">
        <v>57</v>
      </c>
      <c r="K8" s="19" t="s">
        <v>58</v>
      </c>
      <c r="L8" s="21" t="s">
        <v>59</v>
      </c>
    </row>
    <row r="9" spans="1:19" x14ac:dyDescent="0.25">
      <c r="A9" s="16" t="s">
        <v>60</v>
      </c>
      <c r="B9" s="17" t="s">
        <v>61</v>
      </c>
      <c r="C9" s="18" t="s">
        <v>62</v>
      </c>
      <c r="D9" s="19" t="str">
        <f t="shared" si="0"/>
        <v> пере</v>
      </c>
      <c r="E9" s="19" t="str">
        <f t="shared" si="1"/>
        <v>ПР.ВР</v>
      </c>
      <c r="F9" s="20" t="s">
        <v>15</v>
      </c>
      <c r="G9" s="15" t="s">
        <v>16</v>
      </c>
      <c r="H9" s="15" t="s">
        <v>17</v>
      </c>
      <c r="I9" s="15" t="s">
        <v>30</v>
      </c>
      <c r="J9" s="19" t="s">
        <v>63</v>
      </c>
      <c r="K9" s="19" t="s">
        <v>64</v>
      </c>
      <c r="L9" s="21" t="s">
        <v>65</v>
      </c>
    </row>
    <row r="10" spans="1:19" x14ac:dyDescent="0.25">
      <c r="A10" s="16" t="s">
        <v>66</v>
      </c>
      <c r="B10" s="17" t="s">
        <v>67</v>
      </c>
      <c r="C10" s="18" t="s">
        <v>68</v>
      </c>
      <c r="D10" s="19" t="str">
        <f t="shared" si="0"/>
        <v> пере</v>
      </c>
      <c r="E10" s="19" t="str">
        <f t="shared" si="1"/>
        <v>ПР.ВР</v>
      </c>
      <c r="F10" s="20" t="s">
        <v>15</v>
      </c>
      <c r="G10" s="15" t="s">
        <v>16</v>
      </c>
      <c r="H10" s="15" t="s">
        <v>38</v>
      </c>
      <c r="I10" s="20" t="s">
        <v>30</v>
      </c>
      <c r="J10" s="19" t="s">
        <v>69</v>
      </c>
      <c r="K10" s="19" t="s">
        <v>70</v>
      </c>
      <c r="L10" s="21" t="s">
        <v>71</v>
      </c>
    </row>
    <row r="11" spans="1:19" x14ac:dyDescent="0.25">
      <c r="A11" s="16" t="s">
        <v>72</v>
      </c>
      <c r="B11" s="17" t="s">
        <v>73</v>
      </c>
      <c r="C11" s="18" t="s">
        <v>74</v>
      </c>
      <c r="D11" s="19" t="str">
        <f t="shared" si="0"/>
        <v> пере</v>
      </c>
      <c r="E11" s="19" t="str">
        <f t="shared" si="1"/>
        <v>ПР.ВР</v>
      </c>
      <c r="F11" s="20" t="s">
        <v>15</v>
      </c>
      <c r="G11" s="15" t="s">
        <v>16</v>
      </c>
      <c r="H11" s="15" t="s">
        <v>38</v>
      </c>
      <c r="I11" s="20" t="s">
        <v>30</v>
      </c>
      <c r="J11" s="19" t="s">
        <v>75</v>
      </c>
      <c r="K11" s="19" t="s">
        <v>76</v>
      </c>
      <c r="L11" s="21" t="s">
        <v>77</v>
      </c>
    </row>
    <row r="12" spans="1:19" x14ac:dyDescent="0.25">
      <c r="A12" s="16" t="s">
        <v>78</v>
      </c>
      <c r="B12" s="17" t="s">
        <v>79</v>
      </c>
      <c r="C12" s="18" t="s">
        <v>80</v>
      </c>
      <c r="D12" s="19" t="str">
        <f t="shared" si="0"/>
        <v> пере</v>
      </c>
      <c r="E12" s="19" t="str">
        <f t="shared" si="1"/>
        <v>ПР.ВР</v>
      </c>
      <c r="F12" s="20" t="s">
        <v>15</v>
      </c>
      <c r="G12" s="15" t="s">
        <v>16</v>
      </c>
      <c r="H12" s="15" t="s">
        <v>38</v>
      </c>
      <c r="I12" s="20" t="s">
        <v>30</v>
      </c>
      <c r="J12" s="19" t="s">
        <v>81</v>
      </c>
      <c r="K12" s="19" t="s">
        <v>46</v>
      </c>
      <c r="L12" s="21" t="s">
        <v>82</v>
      </c>
    </row>
    <row r="13" spans="1:19" x14ac:dyDescent="0.25">
      <c r="A13" s="16" t="s">
        <v>83</v>
      </c>
      <c r="B13" s="17" t="s">
        <v>84</v>
      </c>
      <c r="C13" s="18" t="s">
        <v>85</v>
      </c>
      <c r="D13" s="19" t="str">
        <f t="shared" si="0"/>
        <v> пере</v>
      </c>
      <c r="E13" s="19" t="str">
        <f t="shared" si="1"/>
        <v>ПР.ВР</v>
      </c>
      <c r="F13" s="15" t="s">
        <v>15</v>
      </c>
      <c r="G13" s="15" t="s">
        <v>16</v>
      </c>
      <c r="H13" s="15" t="s">
        <v>38</v>
      </c>
      <c r="I13" s="20" t="s">
        <v>30</v>
      </c>
      <c r="J13" s="19" t="s">
        <v>86</v>
      </c>
      <c r="K13" s="19" t="s">
        <v>87</v>
      </c>
      <c r="L13" s="21" t="s">
        <v>88</v>
      </c>
    </row>
    <row r="14" spans="1:19" x14ac:dyDescent="0.25">
      <c r="A14" s="16" t="s">
        <v>89</v>
      </c>
      <c r="B14" s="17" t="s">
        <v>90</v>
      </c>
      <c r="C14" s="18" t="s">
        <v>91</v>
      </c>
      <c r="D14" s="19" t="str">
        <f t="shared" si="0"/>
        <v> Пере</v>
      </c>
      <c r="E14" s="19" t="str">
        <f t="shared" si="1"/>
        <v>ПР.ВР</v>
      </c>
      <c r="F14" s="20" t="s">
        <v>15</v>
      </c>
      <c r="G14" s="15" t="s">
        <v>16</v>
      </c>
      <c r="H14" s="15" t="s">
        <v>16</v>
      </c>
      <c r="I14" s="15" t="s">
        <v>16</v>
      </c>
      <c r="J14" s="19" t="s">
        <v>92</v>
      </c>
      <c r="K14" s="19" t="s">
        <v>46</v>
      </c>
      <c r="L14" s="21" t="s">
        <v>93</v>
      </c>
    </row>
    <row r="15" spans="1:19" x14ac:dyDescent="0.25">
      <c r="A15" s="16" t="s">
        <v>94</v>
      </c>
      <c r="B15" s="17" t="s">
        <v>95</v>
      </c>
      <c r="C15" s="18" t="s">
        <v>96</v>
      </c>
      <c r="D15" s="19" t="str">
        <f t="shared" si="0"/>
        <v> пере</v>
      </c>
      <c r="E15" s="19" t="str">
        <f t="shared" si="1"/>
        <v>ПР.ВР</v>
      </c>
      <c r="F15" s="20" t="s">
        <v>15</v>
      </c>
      <c r="G15" s="15" t="s">
        <v>16</v>
      </c>
      <c r="H15" s="15" t="s">
        <v>38</v>
      </c>
      <c r="I15" s="15" t="s">
        <v>31</v>
      </c>
      <c r="J15" s="19" t="s">
        <v>97</v>
      </c>
      <c r="K15" s="19" t="s">
        <v>98</v>
      </c>
      <c r="L15" s="21" t="s">
        <v>99</v>
      </c>
    </row>
    <row r="16" spans="1:19" x14ac:dyDescent="0.25">
      <c r="A16" s="16" t="s">
        <v>100</v>
      </c>
      <c r="B16" s="17" t="s">
        <v>101</v>
      </c>
      <c r="C16" s="18" t="s">
        <v>102</v>
      </c>
      <c r="D16" s="19" t="str">
        <f t="shared" si="0"/>
        <v> пере</v>
      </c>
      <c r="E16" s="19" t="str">
        <f t="shared" si="1"/>
        <v>ПР.ВР</v>
      </c>
      <c r="F16" s="20" t="s">
        <v>15</v>
      </c>
      <c r="G16" s="15" t="s">
        <v>16</v>
      </c>
      <c r="H16" s="15" t="s">
        <v>38</v>
      </c>
      <c r="I16" s="20" t="s">
        <v>30</v>
      </c>
      <c r="J16" s="19" t="s">
        <v>103</v>
      </c>
      <c r="K16" s="19" t="s">
        <v>104</v>
      </c>
      <c r="L16" s="21" t="s">
        <v>105</v>
      </c>
    </row>
    <row r="17" spans="1:19" x14ac:dyDescent="0.25">
      <c r="A17" s="16" t="s">
        <v>106</v>
      </c>
      <c r="B17" s="17" t="s">
        <v>107</v>
      </c>
      <c r="C17" s="18" t="s">
        <v>108</v>
      </c>
      <c r="D17" s="19" t="str">
        <f t="shared" si="0"/>
        <v> пере</v>
      </c>
      <c r="E17" s="19" t="str">
        <f t="shared" si="1"/>
        <v>ПР.ВР</v>
      </c>
      <c r="F17" s="20" t="s">
        <v>15</v>
      </c>
      <c r="G17" s="15" t="s">
        <v>38</v>
      </c>
      <c r="H17" s="15" t="s">
        <v>17</v>
      </c>
      <c r="I17" s="20" t="s">
        <v>17</v>
      </c>
      <c r="J17" s="19" t="s">
        <v>109</v>
      </c>
      <c r="K17" s="19" t="s">
        <v>110</v>
      </c>
      <c r="L17" s="21" t="s">
        <v>111</v>
      </c>
    </row>
    <row r="18" spans="1:19" x14ac:dyDescent="0.25">
      <c r="A18" s="16" t="s">
        <v>112</v>
      </c>
      <c r="B18" s="17" t="s">
        <v>113</v>
      </c>
      <c r="C18" s="18" t="s">
        <v>114</v>
      </c>
      <c r="D18" s="19" t="str">
        <f t="shared" si="0"/>
        <v> пере</v>
      </c>
      <c r="E18" s="19" t="str">
        <f t="shared" si="1"/>
        <v>ПР.ВР</v>
      </c>
      <c r="F18" s="20" t="s">
        <v>15</v>
      </c>
      <c r="G18" s="15" t="s">
        <v>16</v>
      </c>
      <c r="H18" s="20" t="s">
        <v>30</v>
      </c>
      <c r="I18" s="20" t="s">
        <v>30</v>
      </c>
      <c r="J18" s="19" t="s">
        <v>115</v>
      </c>
      <c r="K18" s="19" t="s">
        <v>98</v>
      </c>
      <c r="L18" s="21" t="s">
        <v>116</v>
      </c>
    </row>
    <row r="19" spans="1:19" x14ac:dyDescent="0.25">
      <c r="A19" s="16" t="s">
        <v>117</v>
      </c>
      <c r="B19" s="17" t="s">
        <v>118</v>
      </c>
      <c r="C19" s="18" t="s">
        <v>119</v>
      </c>
      <c r="D19" s="19" t="str">
        <f t="shared" si="0"/>
        <v> пере</v>
      </c>
      <c r="E19" s="19" t="str">
        <f t="shared" si="1"/>
        <v>ПР.ВР</v>
      </c>
      <c r="F19" s="15" t="s">
        <v>120</v>
      </c>
      <c r="G19" s="15" t="s">
        <v>16</v>
      </c>
      <c r="H19" s="15" t="s">
        <v>38</v>
      </c>
      <c r="I19" s="20" t="s">
        <v>30</v>
      </c>
      <c r="J19" s="19" t="s">
        <v>121</v>
      </c>
      <c r="K19" s="19" t="s">
        <v>122</v>
      </c>
      <c r="L19" s="21" t="s">
        <v>123</v>
      </c>
    </row>
    <row r="20" spans="1:19" x14ac:dyDescent="0.25">
      <c r="A20" s="16" t="s">
        <v>124</v>
      </c>
      <c r="B20" s="17" t="s">
        <v>125</v>
      </c>
      <c r="C20" s="18" t="s">
        <v>126</v>
      </c>
      <c r="D20" s="19" t="str">
        <f t="shared" si="0"/>
        <v> пере</v>
      </c>
      <c r="E20" s="19" t="str">
        <f t="shared" si="1"/>
        <v>ПР.ВР</v>
      </c>
      <c r="F20" s="20" t="s">
        <v>127</v>
      </c>
      <c r="G20" s="15" t="s">
        <v>16</v>
      </c>
      <c r="H20" s="15" t="s">
        <v>38</v>
      </c>
      <c r="I20" s="20" t="s">
        <v>30</v>
      </c>
      <c r="J20" s="19" t="s">
        <v>128</v>
      </c>
      <c r="K20" s="19" t="s">
        <v>129</v>
      </c>
      <c r="L20" s="21" t="s">
        <v>130</v>
      </c>
    </row>
    <row r="21" spans="1:19" x14ac:dyDescent="0.25">
      <c r="A21" s="16" t="s">
        <v>131</v>
      </c>
      <c r="B21" s="17" t="s">
        <v>132</v>
      </c>
      <c r="C21" s="18" t="s">
        <v>133</v>
      </c>
      <c r="D21" s="19" t="str">
        <f t="shared" si="0"/>
        <v> пере</v>
      </c>
      <c r="E21" s="19" t="str">
        <f t="shared" si="1"/>
        <v>ПР.ВР</v>
      </c>
      <c r="F21" s="20" t="s">
        <v>127</v>
      </c>
      <c r="G21" s="20" t="s">
        <v>30</v>
      </c>
      <c r="H21" s="15" t="s">
        <v>38</v>
      </c>
      <c r="I21" s="20" t="s">
        <v>30</v>
      </c>
      <c r="J21" s="19" t="s">
        <v>134</v>
      </c>
      <c r="K21" s="19" t="s">
        <v>135</v>
      </c>
      <c r="L21" s="21" t="s">
        <v>136</v>
      </c>
    </row>
    <row r="22" spans="1:19" x14ac:dyDescent="0.25">
      <c r="A22" s="16" t="s">
        <v>137</v>
      </c>
      <c r="B22" s="17" t="s">
        <v>138</v>
      </c>
      <c r="C22" s="18" t="s">
        <v>139</v>
      </c>
      <c r="D22" s="19" t="str">
        <f t="shared" si="0"/>
        <v> пере</v>
      </c>
      <c r="E22" s="19" t="str">
        <f t="shared" si="1"/>
        <v>ПР.ВР</v>
      </c>
      <c r="F22" s="20" t="s">
        <v>127</v>
      </c>
      <c r="G22" s="15" t="s">
        <v>30</v>
      </c>
      <c r="H22" s="15" t="s">
        <v>30</v>
      </c>
      <c r="I22" s="15" t="s">
        <v>30</v>
      </c>
      <c r="J22" s="19" t="s">
        <v>140</v>
      </c>
      <c r="K22" s="19" t="s">
        <v>141</v>
      </c>
      <c r="L22" s="21" t="s">
        <v>142</v>
      </c>
    </row>
    <row r="23" spans="1:19" x14ac:dyDescent="0.25">
      <c r="A23" s="16" t="s">
        <v>143</v>
      </c>
      <c r="B23" s="17" t="s">
        <v>144</v>
      </c>
      <c r="C23" s="18" t="s">
        <v>145</v>
      </c>
      <c r="D23" s="19" t="str">
        <f t="shared" si="0"/>
        <v> пере</v>
      </c>
      <c r="E23" s="19" t="str">
        <f t="shared" si="1"/>
        <v>ПР.ВР</v>
      </c>
      <c r="F23" s="15" t="s">
        <v>146</v>
      </c>
      <c r="G23" s="15" t="s">
        <v>16</v>
      </c>
      <c r="H23" s="15" t="s">
        <v>17</v>
      </c>
      <c r="I23" s="20" t="s">
        <v>30</v>
      </c>
      <c r="J23" s="19" t="s">
        <v>147</v>
      </c>
      <c r="K23" s="19" t="s">
        <v>148</v>
      </c>
      <c r="L23" s="21" t="s">
        <v>149</v>
      </c>
    </row>
    <row r="24" spans="1:19" x14ac:dyDescent="0.25">
      <c r="A24" s="16" t="s">
        <v>150</v>
      </c>
      <c r="B24" s="17" t="s">
        <v>151</v>
      </c>
      <c r="C24" s="18" t="s">
        <v>152</v>
      </c>
      <c r="D24" s="19" t="str">
        <f t="shared" si="0"/>
        <v> пере</v>
      </c>
      <c r="E24" s="19" t="str">
        <f t="shared" si="1"/>
        <v>ПР.ВР</v>
      </c>
      <c r="F24" s="15" t="s">
        <v>120</v>
      </c>
      <c r="G24" s="15" t="s">
        <v>16</v>
      </c>
      <c r="H24" s="20" t="s">
        <v>30</v>
      </c>
      <c r="I24" s="20" t="s">
        <v>30</v>
      </c>
      <c r="J24" s="19" t="s">
        <v>152</v>
      </c>
      <c r="K24" s="19" t="s">
        <v>153</v>
      </c>
      <c r="L24" s="21" t="s">
        <v>154</v>
      </c>
    </row>
    <row r="25" spans="1:19" x14ac:dyDescent="0.25">
      <c r="A25" s="16" t="s">
        <v>155</v>
      </c>
      <c r="B25" s="17" t="s">
        <v>156</v>
      </c>
      <c r="C25" s="18" t="s">
        <v>157</v>
      </c>
      <c r="D25" s="19" t="str">
        <f t="shared" si="0"/>
        <v> пере</v>
      </c>
      <c r="E25" s="19" t="str">
        <f t="shared" si="1"/>
        <v>ПР.ВР</v>
      </c>
      <c r="F25" s="15" t="s">
        <v>15</v>
      </c>
      <c r="G25" s="15" t="s">
        <v>17</v>
      </c>
      <c r="H25" s="15" t="s">
        <v>17</v>
      </c>
      <c r="I25" s="20" t="s">
        <v>17</v>
      </c>
      <c r="J25" s="19" t="s">
        <v>158</v>
      </c>
      <c r="K25" s="19" t="s">
        <v>159</v>
      </c>
      <c r="L25" s="21" t="s">
        <v>160</v>
      </c>
    </row>
    <row r="26" spans="1:19" x14ac:dyDescent="0.25">
      <c r="A26" s="16" t="s">
        <v>161</v>
      </c>
      <c r="B26" s="17" t="s">
        <v>162</v>
      </c>
      <c r="C26" s="18" t="s">
        <v>163</v>
      </c>
      <c r="D26" s="19" t="str">
        <f t="shared" si="0"/>
        <v> пере</v>
      </c>
      <c r="E26" s="19" t="str">
        <f t="shared" si="1"/>
        <v>БУД.ВР</v>
      </c>
      <c r="F26" s="15" t="s">
        <v>127</v>
      </c>
      <c r="G26" s="15" t="s">
        <v>16</v>
      </c>
      <c r="H26" s="20" t="s">
        <v>30</v>
      </c>
      <c r="I26" s="15" t="s">
        <v>16</v>
      </c>
      <c r="J26" s="19" t="s">
        <v>164</v>
      </c>
      <c r="K26" s="19" t="s">
        <v>165</v>
      </c>
      <c r="L26" s="21" t="s">
        <v>166</v>
      </c>
    </row>
    <row r="27" spans="1:19" x14ac:dyDescent="0.25">
      <c r="A27" s="22" t="s">
        <v>167</v>
      </c>
      <c r="B27" s="23" t="s">
        <v>168</v>
      </c>
      <c r="C27" s="19" t="s">
        <v>169</v>
      </c>
      <c r="D27" s="19" t="str">
        <f t="shared" si="0"/>
        <v> с</v>
      </c>
      <c r="E27" s="19" t="str">
        <f t="shared" si="1"/>
        <v>БУД.ВР</v>
      </c>
      <c r="F27" s="24" t="s">
        <v>146</v>
      </c>
      <c r="G27" s="24" t="s">
        <v>17</v>
      </c>
      <c r="H27" s="20" t="s">
        <v>17</v>
      </c>
      <c r="I27" s="20" t="s">
        <v>17</v>
      </c>
      <c r="J27" s="24" t="s">
        <v>170</v>
      </c>
      <c r="K27" s="24" t="s">
        <v>19</v>
      </c>
      <c r="L27" s="24" t="s">
        <v>171</v>
      </c>
      <c r="M27" s="2"/>
      <c r="N27" s="2"/>
      <c r="O27" s="2"/>
      <c r="P27" s="2"/>
      <c r="Q27" s="2"/>
      <c r="R27" s="2"/>
      <c r="S27" s="2"/>
    </row>
    <row r="28" spans="1:19" x14ac:dyDescent="0.25">
      <c r="A28" s="22" t="s">
        <v>172</v>
      </c>
      <c r="B28" s="23" t="s">
        <v>173</v>
      </c>
      <c r="C28" s="19" t="s">
        <v>152</v>
      </c>
      <c r="D28" s="19" t="str">
        <f t="shared" si="0"/>
        <v> с</v>
      </c>
      <c r="E28" s="19" t="str">
        <f t="shared" si="1"/>
        <v>БУД.ВР</v>
      </c>
      <c r="F28" s="24" t="s">
        <v>15</v>
      </c>
      <c r="G28" s="24" t="s">
        <v>16</v>
      </c>
      <c r="H28" s="24" t="s">
        <v>17</v>
      </c>
      <c r="I28" s="20" t="s">
        <v>30</v>
      </c>
      <c r="J28" s="24" t="s">
        <v>174</v>
      </c>
      <c r="K28" s="24" t="s">
        <v>175</v>
      </c>
      <c r="L28" s="24" t="s">
        <v>176</v>
      </c>
      <c r="M28" s="2"/>
      <c r="N28" s="2"/>
      <c r="O28" s="2"/>
      <c r="P28" s="2"/>
      <c r="Q28" s="2"/>
      <c r="R28" s="2"/>
      <c r="S28" s="2"/>
    </row>
    <row r="29" spans="1:19" x14ac:dyDescent="0.25">
      <c r="A29" s="22" t="s">
        <v>177</v>
      </c>
      <c r="B29" s="23" t="s">
        <v>178</v>
      </c>
      <c r="C29" s="19" t="s">
        <v>152</v>
      </c>
      <c r="D29" s="19" t="str">
        <f t="shared" si="0"/>
        <v> с</v>
      </c>
      <c r="E29" s="19" t="str">
        <f t="shared" si="1"/>
        <v>БУД.ВР</v>
      </c>
      <c r="F29" s="24" t="s">
        <v>179</v>
      </c>
      <c r="G29" s="20" t="s">
        <v>30</v>
      </c>
      <c r="H29" s="24" t="s">
        <v>17</v>
      </c>
      <c r="I29" s="20" t="s">
        <v>30</v>
      </c>
      <c r="J29" s="24" t="s">
        <v>180</v>
      </c>
      <c r="K29" s="24" t="s">
        <v>181</v>
      </c>
      <c r="L29" s="24" t="s">
        <v>182</v>
      </c>
      <c r="M29" s="2"/>
      <c r="N29" s="2"/>
      <c r="O29" s="2"/>
      <c r="P29" s="2"/>
      <c r="Q29" s="2"/>
      <c r="R29" s="2"/>
      <c r="S29" s="2"/>
    </row>
    <row r="30" spans="1:19" x14ac:dyDescent="0.25">
      <c r="A30" s="22" t="s">
        <v>183</v>
      </c>
      <c r="B30" s="23" t="s">
        <v>178</v>
      </c>
      <c r="C30" s="19" t="s">
        <v>152</v>
      </c>
      <c r="D30" s="19" t="str">
        <f t="shared" si="0"/>
        <v> с</v>
      </c>
      <c r="E30" s="19" t="str">
        <f t="shared" si="1"/>
        <v>БУД.ВР</v>
      </c>
      <c r="F30" s="20" t="s">
        <v>179</v>
      </c>
      <c r="G30" s="20" t="s">
        <v>30</v>
      </c>
      <c r="H30" s="24" t="s">
        <v>17</v>
      </c>
      <c r="I30" s="20" t="s">
        <v>30</v>
      </c>
      <c r="J30" s="24" t="s">
        <v>184</v>
      </c>
      <c r="K30" s="24" t="s">
        <v>181</v>
      </c>
      <c r="L30" s="24" t="s">
        <v>185</v>
      </c>
      <c r="M30" s="2"/>
      <c r="N30" s="2"/>
      <c r="O30" s="2"/>
      <c r="P30" s="2"/>
      <c r="Q30" s="2"/>
      <c r="R30" s="2"/>
      <c r="S30" s="2"/>
    </row>
    <row r="31" spans="1:19" x14ac:dyDescent="0.25">
      <c r="A31" s="22" t="s">
        <v>186</v>
      </c>
      <c r="B31" s="23" t="s">
        <v>178</v>
      </c>
      <c r="C31" s="19" t="s">
        <v>152</v>
      </c>
      <c r="D31" s="19" t="str">
        <f t="shared" si="0"/>
        <v> с</v>
      </c>
      <c r="E31" s="19" t="str">
        <f t="shared" si="1"/>
        <v>БУД.ВР</v>
      </c>
      <c r="F31" s="20" t="s">
        <v>179</v>
      </c>
      <c r="G31" s="20" t="s">
        <v>30</v>
      </c>
      <c r="H31" s="24" t="s">
        <v>38</v>
      </c>
      <c r="I31" s="20" t="s">
        <v>30</v>
      </c>
      <c r="J31" s="24" t="s">
        <v>187</v>
      </c>
      <c r="K31" s="24" t="s">
        <v>188</v>
      </c>
      <c r="L31" s="24" t="s">
        <v>189</v>
      </c>
      <c r="M31" s="2"/>
      <c r="N31" s="2"/>
      <c r="O31" s="2"/>
      <c r="P31" s="2"/>
      <c r="Q31" s="2"/>
      <c r="R31" s="2"/>
      <c r="S31" s="2"/>
    </row>
    <row r="32" spans="1:19" x14ac:dyDescent="0.25">
      <c r="A32" s="22" t="s">
        <v>190</v>
      </c>
      <c r="B32" s="23" t="s">
        <v>178</v>
      </c>
      <c r="C32" s="19" t="s">
        <v>191</v>
      </c>
      <c r="D32" s="19" t="str">
        <f t="shared" si="0"/>
        <v> с</v>
      </c>
      <c r="E32" s="19" t="str">
        <f t="shared" si="1"/>
        <v>БУД.ВР</v>
      </c>
      <c r="F32" s="20" t="s">
        <v>179</v>
      </c>
      <c r="G32" s="20" t="s">
        <v>30</v>
      </c>
      <c r="H32" s="24" t="s">
        <v>17</v>
      </c>
      <c r="I32" s="20" t="s">
        <v>30</v>
      </c>
      <c r="J32" s="24" t="s">
        <v>192</v>
      </c>
      <c r="K32" s="24" t="s">
        <v>188</v>
      </c>
      <c r="L32" s="24" t="s">
        <v>193</v>
      </c>
      <c r="M32" s="2"/>
      <c r="N32" s="2"/>
      <c r="O32" s="2"/>
      <c r="P32" s="2"/>
      <c r="Q32" s="2"/>
      <c r="R32" s="2"/>
      <c r="S32" s="2"/>
    </row>
    <row r="33" spans="1:19" x14ac:dyDescent="0.25">
      <c r="A33" s="22" t="s">
        <v>194</v>
      </c>
      <c r="B33" s="23" t="s">
        <v>178</v>
      </c>
      <c r="C33" s="19" t="s">
        <v>195</v>
      </c>
      <c r="D33" s="19" t="str">
        <f t="shared" si="0"/>
        <v> с</v>
      </c>
      <c r="E33" s="19" t="str">
        <f t="shared" si="1"/>
        <v>БУД.ВР</v>
      </c>
      <c r="F33" s="20" t="s">
        <v>179</v>
      </c>
      <c r="G33" s="20" t="s">
        <v>30</v>
      </c>
      <c r="H33" s="24" t="s">
        <v>17</v>
      </c>
      <c r="I33" s="20" t="s">
        <v>30</v>
      </c>
      <c r="J33" s="24" t="s">
        <v>196</v>
      </c>
      <c r="K33" s="24" t="s">
        <v>197</v>
      </c>
      <c r="L33" s="24" t="s">
        <v>198</v>
      </c>
      <c r="M33" s="2"/>
      <c r="N33" s="2"/>
      <c r="O33" s="2"/>
      <c r="P33" s="2"/>
      <c r="Q33" s="2"/>
      <c r="R33" s="2"/>
      <c r="S33" s="2"/>
    </row>
    <row r="34" spans="1:19" x14ac:dyDescent="0.25">
      <c r="A34" s="22" t="s">
        <v>199</v>
      </c>
      <c r="B34" s="23" t="s">
        <v>200</v>
      </c>
      <c r="C34" s="19" t="s">
        <v>201</v>
      </c>
      <c r="D34" s="19" t="str">
        <f t="shared" si="0"/>
        <v> с</v>
      </c>
      <c r="E34" s="19" t="str">
        <f t="shared" si="1"/>
        <v>ПР.ВР</v>
      </c>
      <c r="F34" s="20" t="s">
        <v>15</v>
      </c>
      <c r="G34" s="24" t="s">
        <v>17</v>
      </c>
      <c r="H34" s="24" t="s">
        <v>38</v>
      </c>
      <c r="I34" s="20" t="s">
        <v>30</v>
      </c>
      <c r="J34" s="24" t="s">
        <v>202</v>
      </c>
      <c r="K34" s="24" t="s">
        <v>203</v>
      </c>
      <c r="L34" s="24" t="s">
        <v>204</v>
      </c>
      <c r="M34" s="2"/>
      <c r="N34" s="2"/>
      <c r="O34" s="2"/>
      <c r="P34" s="2"/>
      <c r="Q34" s="2"/>
      <c r="R34" s="2"/>
      <c r="S34" s="2"/>
    </row>
    <row r="35" spans="1:19" x14ac:dyDescent="0.25">
      <c r="A35" s="22" t="s">
        <v>205</v>
      </c>
      <c r="B35" s="23" t="s">
        <v>200</v>
      </c>
      <c r="C35" s="19" t="s">
        <v>206</v>
      </c>
      <c r="D35" s="19" t="str">
        <f t="shared" si="0"/>
        <v> с</v>
      </c>
      <c r="E35" s="19" t="str">
        <f t="shared" si="1"/>
        <v>ПР.ВР</v>
      </c>
      <c r="F35" s="20" t="s">
        <v>15</v>
      </c>
      <c r="G35" s="24" t="s">
        <v>16</v>
      </c>
      <c r="H35" s="24" t="s">
        <v>38</v>
      </c>
      <c r="I35" s="20" t="s">
        <v>30</v>
      </c>
      <c r="J35" s="24" t="s">
        <v>207</v>
      </c>
      <c r="K35" s="24" t="s">
        <v>208</v>
      </c>
      <c r="L35" s="24" t="s">
        <v>209</v>
      </c>
      <c r="M35" s="2"/>
      <c r="N35" s="2"/>
      <c r="O35" s="2"/>
      <c r="P35" s="2"/>
      <c r="Q35" s="2"/>
      <c r="R35" s="2"/>
      <c r="S35" s="2"/>
    </row>
    <row r="36" spans="1:19" x14ac:dyDescent="0.25">
      <c r="A36" s="22" t="s">
        <v>210</v>
      </c>
      <c r="B36" s="23" t="s">
        <v>200</v>
      </c>
      <c r="C36" s="19" t="s">
        <v>211</v>
      </c>
      <c r="D36" s="19" t="str">
        <f t="shared" si="0"/>
        <v> с</v>
      </c>
      <c r="E36" s="19" t="str">
        <f t="shared" si="1"/>
        <v>ПР.ВР</v>
      </c>
      <c r="F36" s="20" t="s">
        <v>15</v>
      </c>
      <c r="G36" s="24" t="s">
        <v>16</v>
      </c>
      <c r="H36" s="24" t="s">
        <v>17</v>
      </c>
      <c r="I36" s="20" t="s">
        <v>30</v>
      </c>
      <c r="J36" s="24" t="s">
        <v>212</v>
      </c>
      <c r="K36" s="24" t="s">
        <v>175</v>
      </c>
      <c r="L36" s="24" t="s">
        <v>213</v>
      </c>
      <c r="M36" s="2"/>
      <c r="N36" s="2"/>
      <c r="O36" s="2"/>
      <c r="P36" s="2"/>
      <c r="Q36" s="2"/>
      <c r="R36" s="2"/>
      <c r="S36" s="2"/>
    </row>
    <row r="37" spans="1:19" x14ac:dyDescent="0.25">
      <c r="A37" s="22" t="s">
        <v>214</v>
      </c>
      <c r="B37" s="23" t="s">
        <v>200</v>
      </c>
      <c r="C37" s="19" t="s">
        <v>215</v>
      </c>
      <c r="D37" s="19" t="str">
        <f t="shared" si="0"/>
        <v> с</v>
      </c>
      <c r="E37" s="19" t="str">
        <f t="shared" si="1"/>
        <v>ПР.ВР</v>
      </c>
      <c r="F37" s="20" t="s">
        <v>15</v>
      </c>
      <c r="G37" s="24" t="s">
        <v>16</v>
      </c>
      <c r="H37" s="24" t="s">
        <v>38</v>
      </c>
      <c r="I37" s="20" t="s">
        <v>30</v>
      </c>
      <c r="J37" s="24" t="s">
        <v>216</v>
      </c>
      <c r="K37" s="24" t="s">
        <v>98</v>
      </c>
      <c r="L37" s="24" t="s">
        <v>217</v>
      </c>
      <c r="M37" s="2"/>
      <c r="N37" s="2"/>
      <c r="O37" s="2"/>
      <c r="P37" s="2"/>
      <c r="Q37" s="2"/>
      <c r="R37" s="2"/>
      <c r="S37" s="2"/>
    </row>
    <row r="38" spans="1:19" x14ac:dyDescent="0.25">
      <c r="A38" s="22" t="s">
        <v>218</v>
      </c>
      <c r="B38" s="23" t="s">
        <v>200</v>
      </c>
      <c r="C38" s="19" t="s">
        <v>219</v>
      </c>
      <c r="D38" s="19" t="str">
        <f t="shared" si="0"/>
        <v> с</v>
      </c>
      <c r="E38" s="19" t="str">
        <f t="shared" si="1"/>
        <v>ПР.ВР</v>
      </c>
      <c r="F38" s="20" t="s">
        <v>15</v>
      </c>
      <c r="G38" s="24" t="s">
        <v>38</v>
      </c>
      <c r="H38" s="24" t="s">
        <v>38</v>
      </c>
      <c r="I38" s="20" t="s">
        <v>30</v>
      </c>
      <c r="J38" s="24" t="s">
        <v>220</v>
      </c>
      <c r="K38" s="24" t="s">
        <v>221</v>
      </c>
      <c r="L38" s="24" t="s">
        <v>222</v>
      </c>
      <c r="M38" s="2"/>
      <c r="N38" s="2"/>
      <c r="O38" s="2"/>
      <c r="P38" s="2"/>
      <c r="Q38" s="2"/>
      <c r="R38" s="2"/>
      <c r="S38" s="2"/>
    </row>
    <row r="39" spans="1:19" x14ac:dyDescent="0.25">
      <c r="A39" s="22" t="s">
        <v>223</v>
      </c>
      <c r="B39" s="23" t="s">
        <v>200</v>
      </c>
      <c r="C39" s="19" t="s">
        <v>152</v>
      </c>
      <c r="D39" s="19" t="str">
        <f t="shared" si="0"/>
        <v> с</v>
      </c>
      <c r="E39" s="19" t="str">
        <f t="shared" si="1"/>
        <v>ПР.ВР</v>
      </c>
      <c r="F39" s="20" t="s">
        <v>15</v>
      </c>
      <c r="G39" s="24" t="s">
        <v>16</v>
      </c>
      <c r="H39" s="24" t="s">
        <v>38</v>
      </c>
      <c r="I39" s="20" t="s">
        <v>30</v>
      </c>
      <c r="J39" s="24" t="s">
        <v>224</v>
      </c>
      <c r="K39" s="24" t="s">
        <v>135</v>
      </c>
      <c r="L39" s="24" t="s">
        <v>225</v>
      </c>
      <c r="M39" s="2"/>
      <c r="N39" s="2"/>
      <c r="O39" s="2"/>
      <c r="P39" s="2"/>
      <c r="Q39" s="2"/>
      <c r="R39" s="2"/>
      <c r="S39" s="2"/>
    </row>
    <row r="40" spans="1:19" x14ac:dyDescent="0.25">
      <c r="A40" s="22" t="s">
        <v>226</v>
      </c>
      <c r="B40" s="23" t="s">
        <v>200</v>
      </c>
      <c r="C40" s="19" t="s">
        <v>227</v>
      </c>
      <c r="D40" s="19" t="str">
        <f t="shared" si="0"/>
        <v> с</v>
      </c>
      <c r="E40" s="19" t="str">
        <f t="shared" si="1"/>
        <v>ПР.ВР</v>
      </c>
      <c r="F40" s="20" t="s">
        <v>15</v>
      </c>
      <c r="G40" s="24" t="s">
        <v>17</v>
      </c>
      <c r="H40" s="24" t="s">
        <v>38</v>
      </c>
      <c r="I40" s="20" t="s">
        <v>30</v>
      </c>
      <c r="J40" s="24" t="s">
        <v>228</v>
      </c>
      <c r="K40" s="24" t="s">
        <v>141</v>
      </c>
      <c r="L40" s="24" t="s">
        <v>229</v>
      </c>
      <c r="M40" s="2"/>
      <c r="N40" s="2"/>
      <c r="O40" s="2"/>
      <c r="P40" s="2"/>
      <c r="Q40" s="2"/>
      <c r="R40" s="2"/>
      <c r="S40" s="2"/>
    </row>
    <row r="41" spans="1:19" x14ac:dyDescent="0.25">
      <c r="A41" s="22" t="s">
        <v>230</v>
      </c>
      <c r="B41" s="23" t="s">
        <v>200</v>
      </c>
      <c r="C41" s="19" t="s">
        <v>231</v>
      </c>
      <c r="D41" s="19" t="str">
        <f t="shared" si="0"/>
        <v> с</v>
      </c>
      <c r="E41" s="19" t="str">
        <f t="shared" si="1"/>
        <v>ПР.ВР</v>
      </c>
      <c r="F41" s="20" t="s">
        <v>15</v>
      </c>
      <c r="G41" s="15" t="s">
        <v>30</v>
      </c>
      <c r="H41" s="15" t="s">
        <v>30</v>
      </c>
      <c r="I41" s="15" t="s">
        <v>30</v>
      </c>
      <c r="J41" s="24" t="s">
        <v>232</v>
      </c>
      <c r="K41" s="24" t="s">
        <v>233</v>
      </c>
      <c r="L41" s="24" t="s">
        <v>234</v>
      </c>
      <c r="M41" s="2"/>
      <c r="N41" s="2"/>
      <c r="O41" s="2"/>
      <c r="P41" s="2"/>
      <c r="Q41" s="2"/>
      <c r="R41" s="2"/>
      <c r="S41" s="2"/>
    </row>
    <row r="42" spans="1:19" x14ac:dyDescent="0.25">
      <c r="A42" s="22" t="s">
        <v>235</v>
      </c>
      <c r="B42" s="23" t="s">
        <v>200</v>
      </c>
      <c r="C42" s="19" t="s">
        <v>236</v>
      </c>
      <c r="D42" s="19" t="str">
        <f t="shared" si="0"/>
        <v> с</v>
      </c>
      <c r="E42" s="19" t="str">
        <f t="shared" si="1"/>
        <v>ПР.ВР</v>
      </c>
      <c r="F42" s="20" t="s">
        <v>15</v>
      </c>
      <c r="G42" s="24" t="s">
        <v>16</v>
      </c>
      <c r="H42" s="24" t="s">
        <v>16</v>
      </c>
      <c r="I42" s="24" t="s">
        <v>16</v>
      </c>
      <c r="J42" s="24" t="s">
        <v>224</v>
      </c>
      <c r="K42" s="24" t="s">
        <v>237</v>
      </c>
      <c r="L42" s="24" t="s">
        <v>238</v>
      </c>
      <c r="M42" s="2"/>
      <c r="N42" s="2"/>
      <c r="O42" s="2"/>
      <c r="P42" s="2"/>
      <c r="Q42" s="2"/>
      <c r="R42" s="2"/>
      <c r="S42" s="2"/>
    </row>
    <row r="43" spans="1:19" x14ac:dyDescent="0.25">
      <c r="A43" s="22" t="s">
        <v>239</v>
      </c>
      <c r="B43" s="23" t="s">
        <v>240</v>
      </c>
      <c r="C43" s="19" t="s">
        <v>241</v>
      </c>
      <c r="D43" s="19" t="str">
        <f t="shared" si="0"/>
        <v> с</v>
      </c>
      <c r="E43" s="19" t="str">
        <f t="shared" si="1"/>
        <v>ПР.ВР</v>
      </c>
      <c r="F43" s="20" t="s">
        <v>15</v>
      </c>
      <c r="G43" s="24" t="s">
        <v>17</v>
      </c>
      <c r="H43" s="24" t="s">
        <v>38</v>
      </c>
      <c r="I43" s="20" t="s">
        <v>30</v>
      </c>
      <c r="J43" s="24" t="s">
        <v>242</v>
      </c>
      <c r="K43" s="24" t="s">
        <v>243</v>
      </c>
      <c r="L43" s="24" t="s">
        <v>244</v>
      </c>
      <c r="M43" s="2"/>
      <c r="N43" s="2"/>
      <c r="O43" s="2"/>
      <c r="P43" s="2"/>
      <c r="Q43" s="2"/>
      <c r="R43" s="2"/>
      <c r="S43" s="2"/>
    </row>
    <row r="44" spans="1:19" x14ac:dyDescent="0.25">
      <c r="A44" s="22" t="s">
        <v>245</v>
      </c>
      <c r="B44" s="23" t="s">
        <v>240</v>
      </c>
      <c r="C44" s="19" t="s">
        <v>246</v>
      </c>
      <c r="D44" s="19" t="str">
        <f t="shared" si="0"/>
        <v> с</v>
      </c>
      <c r="E44" s="19" t="str">
        <f t="shared" si="1"/>
        <v>ПР.ВР</v>
      </c>
      <c r="F44" s="20" t="s">
        <v>15</v>
      </c>
      <c r="G44" s="24" t="s">
        <v>16</v>
      </c>
      <c r="H44" s="24" t="s">
        <v>16</v>
      </c>
      <c r="I44" s="24" t="s">
        <v>16</v>
      </c>
      <c r="J44" s="24" t="s">
        <v>247</v>
      </c>
      <c r="K44" s="24" t="s">
        <v>76</v>
      </c>
      <c r="L44" s="24" t="s">
        <v>248</v>
      </c>
      <c r="M44" s="2"/>
      <c r="N44" s="2"/>
      <c r="O44" s="2"/>
      <c r="P44" s="2"/>
      <c r="Q44" s="2"/>
      <c r="R44" s="2"/>
      <c r="S44" s="2"/>
    </row>
    <row r="45" spans="1:19" x14ac:dyDescent="0.25">
      <c r="A45" s="22" t="s">
        <v>249</v>
      </c>
      <c r="B45" s="23" t="s">
        <v>240</v>
      </c>
      <c r="C45" s="19" t="s">
        <v>250</v>
      </c>
      <c r="D45" s="19" t="str">
        <f t="shared" si="0"/>
        <v> с</v>
      </c>
      <c r="E45" s="19" t="str">
        <f t="shared" si="1"/>
        <v>ПР.ВР</v>
      </c>
      <c r="F45" s="20" t="s">
        <v>15</v>
      </c>
      <c r="G45" s="24" t="s">
        <v>38</v>
      </c>
      <c r="H45" s="24" t="s">
        <v>38</v>
      </c>
      <c r="I45" s="20" t="s">
        <v>30</v>
      </c>
      <c r="J45" s="24" t="s">
        <v>251</v>
      </c>
      <c r="K45" s="24" t="s">
        <v>252</v>
      </c>
      <c r="L45" s="24" t="s">
        <v>253</v>
      </c>
      <c r="M45" s="2"/>
      <c r="N45" s="2"/>
      <c r="O45" s="2"/>
      <c r="P45" s="2"/>
      <c r="Q45" s="2"/>
      <c r="R45" s="2"/>
      <c r="S45" s="2"/>
    </row>
    <row r="46" spans="1:19" x14ac:dyDescent="0.25">
      <c r="A46" s="22" t="s">
        <v>254</v>
      </c>
      <c r="B46" s="23" t="s">
        <v>255</v>
      </c>
      <c r="C46" s="19" t="s">
        <v>152</v>
      </c>
      <c r="D46" s="19" t="str">
        <f t="shared" si="0"/>
        <v> с</v>
      </c>
      <c r="E46" s="19" t="str">
        <f t="shared" si="1"/>
        <v>ПР.ВР</v>
      </c>
      <c r="F46" s="20" t="s">
        <v>127</v>
      </c>
      <c r="G46" s="20" t="s">
        <v>30</v>
      </c>
      <c r="H46" s="24" t="s">
        <v>17</v>
      </c>
      <c r="I46" s="20" t="s">
        <v>30</v>
      </c>
      <c r="J46" s="24" t="s">
        <v>256</v>
      </c>
      <c r="K46" s="24" t="s">
        <v>257</v>
      </c>
      <c r="L46" s="24" t="s">
        <v>258</v>
      </c>
      <c r="M46" s="2"/>
      <c r="N46" s="2"/>
      <c r="O46" s="2"/>
      <c r="P46" s="2"/>
      <c r="Q46" s="2"/>
      <c r="R46" s="2"/>
      <c r="S46" s="2"/>
    </row>
    <row r="47" spans="1:19" x14ac:dyDescent="0.25">
      <c r="A47" s="22" t="s">
        <v>259</v>
      </c>
      <c r="B47" s="23" t="s">
        <v>255</v>
      </c>
      <c r="C47" s="19" t="s">
        <v>260</v>
      </c>
      <c r="D47" s="19" t="str">
        <f t="shared" si="0"/>
        <v> с</v>
      </c>
      <c r="E47" s="19" t="str">
        <f t="shared" si="1"/>
        <v>ПР.ВР</v>
      </c>
      <c r="F47" s="24" t="s">
        <v>127</v>
      </c>
      <c r="G47" s="24" t="s">
        <v>38</v>
      </c>
      <c r="H47" s="24" t="s">
        <v>38</v>
      </c>
      <c r="I47" s="20" t="s">
        <v>30</v>
      </c>
      <c r="J47" s="24" t="s">
        <v>261</v>
      </c>
      <c r="K47" s="24" t="s">
        <v>181</v>
      </c>
      <c r="L47" s="24" t="s">
        <v>262</v>
      </c>
      <c r="M47" s="2"/>
      <c r="N47" s="2"/>
      <c r="O47" s="2"/>
      <c r="P47" s="2"/>
      <c r="Q47" s="2"/>
      <c r="R47" s="2"/>
      <c r="S47" s="2"/>
    </row>
    <row r="48" spans="1:19" x14ac:dyDescent="0.25">
      <c r="A48" s="22" t="s">
        <v>263</v>
      </c>
      <c r="B48" s="23" t="s">
        <v>255</v>
      </c>
      <c r="C48" s="19" t="s">
        <v>264</v>
      </c>
      <c r="D48" s="19" t="str">
        <f t="shared" si="0"/>
        <v> с</v>
      </c>
      <c r="E48" s="19" t="str">
        <f t="shared" si="1"/>
        <v>ПР.ВР</v>
      </c>
      <c r="F48" s="20" t="s">
        <v>127</v>
      </c>
      <c r="G48" s="24" t="s">
        <v>16</v>
      </c>
      <c r="H48" s="24" t="s">
        <v>17</v>
      </c>
      <c r="I48" s="20" t="s">
        <v>17</v>
      </c>
      <c r="J48" s="24" t="s">
        <v>265</v>
      </c>
      <c r="K48" s="24" t="s">
        <v>266</v>
      </c>
      <c r="L48" s="24" t="s">
        <v>267</v>
      </c>
      <c r="M48" s="2"/>
      <c r="N48" s="2"/>
      <c r="O48" s="2"/>
      <c r="P48" s="2"/>
      <c r="Q48" s="2"/>
      <c r="R48" s="2"/>
      <c r="S48" s="2"/>
    </row>
    <row r="49" spans="1:19" x14ac:dyDescent="0.25">
      <c r="A49" s="22" t="s">
        <v>268</v>
      </c>
      <c r="B49" s="23" t="s">
        <v>255</v>
      </c>
      <c r="C49" s="19" t="s">
        <v>269</v>
      </c>
      <c r="D49" s="19" t="str">
        <f t="shared" si="0"/>
        <v> с</v>
      </c>
      <c r="E49" s="19" t="str">
        <f t="shared" si="1"/>
        <v>ПР.ВР</v>
      </c>
      <c r="F49" s="24" t="s">
        <v>120</v>
      </c>
      <c r="G49" s="24" t="s">
        <v>16</v>
      </c>
      <c r="H49" s="24" t="s">
        <v>38</v>
      </c>
      <c r="I49" s="24" t="s">
        <v>38</v>
      </c>
      <c r="J49" s="24" t="s">
        <v>270</v>
      </c>
      <c r="K49" s="24" t="s">
        <v>188</v>
      </c>
      <c r="L49" s="24" t="s">
        <v>271</v>
      </c>
      <c r="M49" s="2"/>
      <c r="N49" s="2"/>
      <c r="O49" s="2"/>
      <c r="P49" s="2"/>
      <c r="Q49" s="2"/>
      <c r="R49" s="2"/>
      <c r="S49" s="2"/>
    </row>
    <row r="50" spans="1:19" x14ac:dyDescent="0.25">
      <c r="A50" s="22" t="s">
        <v>272</v>
      </c>
      <c r="B50" s="23" t="s">
        <v>255</v>
      </c>
      <c r="C50" s="19" t="s">
        <v>273</v>
      </c>
      <c r="D50" s="19" t="str">
        <f t="shared" si="0"/>
        <v> с</v>
      </c>
      <c r="E50" s="19" t="str">
        <f t="shared" si="1"/>
        <v>ПР.ВР</v>
      </c>
      <c r="F50" s="20" t="s">
        <v>127</v>
      </c>
      <c r="G50" s="20" t="s">
        <v>30</v>
      </c>
      <c r="H50" s="24" t="s">
        <v>16</v>
      </c>
      <c r="I50" s="24" t="s">
        <v>16</v>
      </c>
      <c r="J50" s="24" t="s">
        <v>274</v>
      </c>
      <c r="K50" s="24" t="s">
        <v>243</v>
      </c>
      <c r="L50" s="24" t="s">
        <v>275</v>
      </c>
      <c r="M50" s="2"/>
      <c r="N50" s="2"/>
      <c r="O50" s="2"/>
      <c r="P50" s="2"/>
      <c r="Q50" s="2"/>
      <c r="R50" s="2"/>
      <c r="S50" s="2"/>
    </row>
    <row r="51" spans="1:19" x14ac:dyDescent="0.25">
      <c r="A51" s="22" t="s">
        <v>276</v>
      </c>
      <c r="B51" s="23" t="s">
        <v>277</v>
      </c>
      <c r="C51" s="24" t="s">
        <v>278</v>
      </c>
      <c r="D51" s="19" t="str">
        <f t="shared" si="0"/>
        <v> с</v>
      </c>
      <c r="E51" s="19" t="str">
        <f t="shared" si="1"/>
        <v>БУД.ВР</v>
      </c>
      <c r="F51" s="20" t="s">
        <v>127</v>
      </c>
      <c r="G51" s="20" t="s">
        <v>30</v>
      </c>
      <c r="H51" s="20" t="s">
        <v>30</v>
      </c>
      <c r="I51" s="20" t="s">
        <v>30</v>
      </c>
      <c r="J51" s="24" t="s">
        <v>279</v>
      </c>
      <c r="K51" s="24" t="s">
        <v>141</v>
      </c>
      <c r="L51" s="24" t="s">
        <v>280</v>
      </c>
      <c r="M51" s="2"/>
      <c r="N51" s="2"/>
      <c r="O51" s="2"/>
      <c r="P51" s="2"/>
      <c r="Q51" s="2"/>
      <c r="R51" s="2"/>
      <c r="S5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1"/>
  <sheetViews>
    <sheetView workbookViewId="0">
      <selection activeCell="N8" sqref="N8"/>
    </sheetView>
  </sheetViews>
  <sheetFormatPr defaultRowHeight="15" x14ac:dyDescent="0.25"/>
  <cols>
    <col min="1" max="1" width="17.85546875" customWidth="1"/>
    <col min="2" max="2" width="36.140625" bestFit="1" customWidth="1"/>
    <col min="3" max="3" width="6.28515625" customWidth="1"/>
    <col min="4" max="4" width="11.85546875" customWidth="1"/>
    <col min="5" max="5" width="7.5703125" customWidth="1"/>
    <col min="6" max="6" width="6.28515625" customWidth="1"/>
    <col min="7" max="7" width="6.85546875" customWidth="1"/>
    <col min="8" max="8" width="11.85546875" bestFit="1" customWidth="1"/>
  </cols>
  <sheetData>
    <row r="4" spans="1:2" x14ac:dyDescent="0.25">
      <c r="A4" s="27" t="s">
        <v>285</v>
      </c>
      <c r="B4" t="s">
        <v>288</v>
      </c>
    </row>
    <row r="5" spans="1:2" x14ac:dyDescent="0.25">
      <c r="A5" s="29" t="s">
        <v>281</v>
      </c>
      <c r="B5" s="28">
        <v>25</v>
      </c>
    </row>
    <row r="6" spans="1:2" x14ac:dyDescent="0.25">
      <c r="A6" s="30" t="s">
        <v>283</v>
      </c>
      <c r="B6" s="28">
        <v>3</v>
      </c>
    </row>
    <row r="7" spans="1:2" x14ac:dyDescent="0.25">
      <c r="A7" s="30" t="s">
        <v>284</v>
      </c>
      <c r="B7" s="28">
        <v>22</v>
      </c>
    </row>
    <row r="8" spans="1:2" x14ac:dyDescent="0.25">
      <c r="A8" s="29" t="s">
        <v>282</v>
      </c>
      <c r="B8" s="28">
        <v>25</v>
      </c>
    </row>
    <row r="9" spans="1:2" x14ac:dyDescent="0.25">
      <c r="A9" s="30" t="s">
        <v>283</v>
      </c>
      <c r="B9" s="28">
        <v>8</v>
      </c>
    </row>
    <row r="10" spans="1:2" x14ac:dyDescent="0.25">
      <c r="A10" s="30" t="s">
        <v>284</v>
      </c>
      <c r="B10" s="28">
        <v>17</v>
      </c>
    </row>
    <row r="25" spans="1:2" x14ac:dyDescent="0.25">
      <c r="A25" s="27" t="s">
        <v>285</v>
      </c>
      <c r="B25" t="s">
        <v>290</v>
      </c>
    </row>
    <row r="26" spans="1:2" x14ac:dyDescent="0.25">
      <c r="A26" s="29" t="s">
        <v>281</v>
      </c>
      <c r="B26" s="28">
        <v>25</v>
      </c>
    </row>
    <row r="27" spans="1:2" x14ac:dyDescent="0.25">
      <c r="A27" s="30" t="s">
        <v>146</v>
      </c>
      <c r="B27" s="28">
        <v>1</v>
      </c>
    </row>
    <row r="28" spans="1:2" x14ac:dyDescent="0.25">
      <c r="A28" s="30" t="s">
        <v>120</v>
      </c>
      <c r="B28" s="28">
        <v>2</v>
      </c>
    </row>
    <row r="29" spans="1:2" x14ac:dyDescent="0.25">
      <c r="A29" s="30" t="s">
        <v>15</v>
      </c>
      <c r="B29" s="28">
        <v>18</v>
      </c>
    </row>
    <row r="30" spans="1:2" x14ac:dyDescent="0.25">
      <c r="A30" s="30" t="s">
        <v>127</v>
      </c>
      <c r="B30" s="28">
        <v>4</v>
      </c>
    </row>
    <row r="31" spans="1:2" x14ac:dyDescent="0.25">
      <c r="A31" s="29" t="s">
        <v>282</v>
      </c>
      <c r="B31" s="28">
        <v>25</v>
      </c>
    </row>
    <row r="32" spans="1:2" x14ac:dyDescent="0.25">
      <c r="A32" s="30" t="s">
        <v>146</v>
      </c>
      <c r="B32" s="28">
        <v>1</v>
      </c>
    </row>
    <row r="33" spans="1:2" x14ac:dyDescent="0.25">
      <c r="A33" s="30" t="s">
        <v>179</v>
      </c>
      <c r="B33" s="28">
        <v>5</v>
      </c>
    </row>
    <row r="34" spans="1:2" x14ac:dyDescent="0.25">
      <c r="A34" s="30" t="s">
        <v>120</v>
      </c>
      <c r="B34" s="28">
        <v>1</v>
      </c>
    </row>
    <row r="35" spans="1:2" x14ac:dyDescent="0.25">
      <c r="A35" s="30" t="s">
        <v>15</v>
      </c>
      <c r="B35" s="28">
        <v>13</v>
      </c>
    </row>
    <row r="36" spans="1:2" x14ac:dyDescent="0.25">
      <c r="A36" s="30" t="s">
        <v>127</v>
      </c>
      <c r="B36" s="28">
        <v>5</v>
      </c>
    </row>
    <row r="52" spans="1:2" x14ac:dyDescent="0.25">
      <c r="A52" s="27" t="s">
        <v>285</v>
      </c>
      <c r="B52" t="s">
        <v>290</v>
      </c>
    </row>
    <row r="53" spans="1:2" x14ac:dyDescent="0.25">
      <c r="A53" s="29" t="s">
        <v>281</v>
      </c>
      <c r="B53" s="28"/>
    </row>
    <row r="54" spans="1:2" x14ac:dyDescent="0.25">
      <c r="A54" s="30" t="s">
        <v>283</v>
      </c>
      <c r="B54" s="28"/>
    </row>
    <row r="55" spans="1:2" x14ac:dyDescent="0.25">
      <c r="A55" s="31" t="s">
        <v>15</v>
      </c>
      <c r="B55" s="28">
        <v>2</v>
      </c>
    </row>
    <row r="56" spans="1:2" x14ac:dyDescent="0.25">
      <c r="A56" s="31" t="s">
        <v>127</v>
      </c>
      <c r="B56" s="28">
        <v>1</v>
      </c>
    </row>
    <row r="57" spans="1:2" x14ac:dyDescent="0.25">
      <c r="A57" s="30" t="s">
        <v>284</v>
      </c>
      <c r="B57" s="28"/>
    </row>
    <row r="58" spans="1:2" x14ac:dyDescent="0.25">
      <c r="A58" s="31" t="s">
        <v>146</v>
      </c>
      <c r="B58" s="28">
        <v>1</v>
      </c>
    </row>
    <row r="59" spans="1:2" x14ac:dyDescent="0.25">
      <c r="A59" s="31" t="s">
        <v>120</v>
      </c>
      <c r="B59" s="28">
        <v>2</v>
      </c>
    </row>
    <row r="60" spans="1:2" x14ac:dyDescent="0.25">
      <c r="A60" s="31" t="s">
        <v>15</v>
      </c>
      <c r="B60" s="28">
        <v>16</v>
      </c>
    </row>
    <row r="61" spans="1:2" x14ac:dyDescent="0.25">
      <c r="A61" s="31" t="s">
        <v>127</v>
      </c>
      <c r="B61" s="28">
        <v>3</v>
      </c>
    </row>
    <row r="62" spans="1:2" x14ac:dyDescent="0.25">
      <c r="A62" s="29" t="s">
        <v>282</v>
      </c>
      <c r="B62" s="28"/>
    </row>
    <row r="63" spans="1:2" x14ac:dyDescent="0.25">
      <c r="A63" s="30" t="s">
        <v>283</v>
      </c>
      <c r="B63" s="28"/>
    </row>
    <row r="64" spans="1:2" x14ac:dyDescent="0.25">
      <c r="A64" s="31" t="s">
        <v>146</v>
      </c>
      <c r="B64" s="28">
        <v>1</v>
      </c>
    </row>
    <row r="65" spans="1:2" x14ac:dyDescent="0.25">
      <c r="A65" s="31" t="s">
        <v>179</v>
      </c>
      <c r="B65" s="28">
        <v>5</v>
      </c>
    </row>
    <row r="66" spans="1:2" x14ac:dyDescent="0.25">
      <c r="A66" s="31" t="s">
        <v>15</v>
      </c>
      <c r="B66" s="28">
        <v>1</v>
      </c>
    </row>
    <row r="67" spans="1:2" x14ac:dyDescent="0.25">
      <c r="A67" s="31" t="s">
        <v>127</v>
      </c>
      <c r="B67" s="28">
        <v>1</v>
      </c>
    </row>
    <row r="68" spans="1:2" x14ac:dyDescent="0.25">
      <c r="A68" s="30" t="s">
        <v>284</v>
      </c>
      <c r="B68" s="28"/>
    </row>
    <row r="69" spans="1:2" x14ac:dyDescent="0.25">
      <c r="A69" s="31" t="s">
        <v>120</v>
      </c>
      <c r="B69" s="28">
        <v>1</v>
      </c>
    </row>
    <row r="70" spans="1:2" x14ac:dyDescent="0.25">
      <c r="A70" s="31" t="s">
        <v>15</v>
      </c>
      <c r="B70" s="28">
        <v>12</v>
      </c>
    </row>
    <row r="71" spans="1:2" x14ac:dyDescent="0.25">
      <c r="A71" s="31" t="s">
        <v>127</v>
      </c>
      <c r="B71" s="28">
        <v>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2"/>
  <sheetViews>
    <sheetView topLeftCell="A28" workbookViewId="0">
      <selection activeCell="F48" sqref="F48"/>
    </sheetView>
  </sheetViews>
  <sheetFormatPr defaultRowHeight="15" x14ac:dyDescent="0.25"/>
  <cols>
    <col min="1" max="1" width="40.5703125" customWidth="1"/>
    <col min="2" max="2" width="33.5703125" customWidth="1"/>
    <col min="3" max="3" width="19.85546875" bestFit="1" customWidth="1"/>
    <col min="4" max="4" width="5.5703125" customWidth="1"/>
    <col min="5" max="5" width="37.140625" bestFit="1" customWidth="1"/>
    <col min="6" max="6" width="11.85546875" bestFit="1" customWidth="1"/>
  </cols>
  <sheetData>
    <row r="3" spans="1:2" x14ac:dyDescent="0.25">
      <c r="A3" s="27" t="s">
        <v>285</v>
      </c>
      <c r="B3" t="s">
        <v>291</v>
      </c>
    </row>
    <row r="4" spans="1:2" x14ac:dyDescent="0.25">
      <c r="A4" s="29" t="s">
        <v>281</v>
      </c>
      <c r="B4" s="28"/>
    </row>
    <row r="5" spans="1:2" x14ac:dyDescent="0.25">
      <c r="A5" s="30" t="s">
        <v>30</v>
      </c>
      <c r="B5" s="28">
        <v>2</v>
      </c>
    </row>
    <row r="6" spans="1:2" x14ac:dyDescent="0.25">
      <c r="A6" s="30" t="s">
        <v>38</v>
      </c>
      <c r="B6" s="28">
        <v>1</v>
      </c>
    </row>
    <row r="7" spans="1:2" x14ac:dyDescent="0.25">
      <c r="A7" s="30" t="s">
        <v>16</v>
      </c>
      <c r="B7" s="28">
        <v>21</v>
      </c>
    </row>
    <row r="8" spans="1:2" x14ac:dyDescent="0.25">
      <c r="A8" s="30" t="s">
        <v>17</v>
      </c>
      <c r="B8" s="28">
        <v>1</v>
      </c>
    </row>
    <row r="9" spans="1:2" x14ac:dyDescent="0.25">
      <c r="A9" s="29" t="s">
        <v>282</v>
      </c>
      <c r="B9" s="28"/>
    </row>
    <row r="10" spans="1:2" x14ac:dyDescent="0.25">
      <c r="A10" s="30" t="s">
        <v>30</v>
      </c>
      <c r="B10" s="28">
        <v>9</v>
      </c>
    </row>
    <row r="11" spans="1:2" x14ac:dyDescent="0.25">
      <c r="A11" s="30" t="s">
        <v>38</v>
      </c>
      <c r="B11" s="28">
        <v>3</v>
      </c>
    </row>
    <row r="12" spans="1:2" x14ac:dyDescent="0.25">
      <c r="A12" s="30" t="s">
        <v>16</v>
      </c>
      <c r="B12" s="28">
        <v>9</v>
      </c>
    </row>
    <row r="13" spans="1:2" x14ac:dyDescent="0.25">
      <c r="A13" s="30" t="s">
        <v>17</v>
      </c>
      <c r="B13" s="28">
        <v>4</v>
      </c>
    </row>
    <row r="29" spans="1:2" x14ac:dyDescent="0.25">
      <c r="A29" s="27" t="s">
        <v>285</v>
      </c>
      <c r="B29" t="s">
        <v>292</v>
      </c>
    </row>
    <row r="30" spans="1:2" x14ac:dyDescent="0.25">
      <c r="A30" s="29" t="s">
        <v>281</v>
      </c>
      <c r="B30" s="28"/>
    </row>
    <row r="31" spans="1:2" x14ac:dyDescent="0.25">
      <c r="A31" s="30" t="s">
        <v>30</v>
      </c>
      <c r="B31" s="28">
        <v>5</v>
      </c>
    </row>
    <row r="32" spans="1:2" x14ac:dyDescent="0.25">
      <c r="A32" s="30" t="s">
        <v>38</v>
      </c>
      <c r="B32" s="28">
        <v>13</v>
      </c>
    </row>
    <row r="33" spans="1:2" x14ac:dyDescent="0.25">
      <c r="A33" s="30" t="s">
        <v>16</v>
      </c>
      <c r="B33" s="28">
        <v>2</v>
      </c>
    </row>
    <row r="34" spans="1:2" x14ac:dyDescent="0.25">
      <c r="A34" s="30" t="s">
        <v>17</v>
      </c>
      <c r="B34" s="28">
        <v>5</v>
      </c>
    </row>
    <row r="35" spans="1:2" x14ac:dyDescent="0.25">
      <c r="A35" s="29" t="s">
        <v>282</v>
      </c>
      <c r="B35" s="28"/>
    </row>
    <row r="36" spans="1:2" x14ac:dyDescent="0.25">
      <c r="A36" s="30" t="s">
        <v>30</v>
      </c>
      <c r="B36" s="28">
        <v>2</v>
      </c>
    </row>
    <row r="37" spans="1:2" x14ac:dyDescent="0.25">
      <c r="A37" s="30" t="s">
        <v>38</v>
      </c>
      <c r="B37" s="28">
        <v>11</v>
      </c>
    </row>
    <row r="38" spans="1:2" x14ac:dyDescent="0.25">
      <c r="A38" s="30" t="s">
        <v>16</v>
      </c>
      <c r="B38" s="28">
        <v>3</v>
      </c>
    </row>
    <row r="39" spans="1:2" x14ac:dyDescent="0.25">
      <c r="A39" s="30" t="s">
        <v>17</v>
      </c>
      <c r="B39" s="28">
        <v>9</v>
      </c>
    </row>
    <row r="52" spans="1:2" x14ac:dyDescent="0.25">
      <c r="A52" s="27" t="s">
        <v>285</v>
      </c>
      <c r="B52" t="s">
        <v>293</v>
      </c>
    </row>
    <row r="53" spans="1:2" x14ac:dyDescent="0.25">
      <c r="A53" s="29" t="s">
        <v>281</v>
      </c>
      <c r="B53" s="28"/>
    </row>
    <row r="54" spans="1:2" x14ac:dyDescent="0.25">
      <c r="A54" s="30" t="s">
        <v>30</v>
      </c>
      <c r="B54" s="28">
        <v>17</v>
      </c>
    </row>
    <row r="55" spans="1:2" x14ac:dyDescent="0.25">
      <c r="A55" s="30" t="s">
        <v>31</v>
      </c>
      <c r="B55" s="28">
        <v>2</v>
      </c>
    </row>
    <row r="56" spans="1:2" x14ac:dyDescent="0.25">
      <c r="A56" s="30" t="s">
        <v>16</v>
      </c>
      <c r="B56" s="28">
        <v>2</v>
      </c>
    </row>
    <row r="57" spans="1:2" x14ac:dyDescent="0.25">
      <c r="A57" s="30" t="s">
        <v>17</v>
      </c>
      <c r="B57" s="28">
        <v>4</v>
      </c>
    </row>
    <row r="58" spans="1:2" x14ac:dyDescent="0.25">
      <c r="A58" s="29" t="s">
        <v>282</v>
      </c>
      <c r="B58" s="28"/>
    </row>
    <row r="59" spans="1:2" x14ac:dyDescent="0.25">
      <c r="A59" s="30" t="s">
        <v>30</v>
      </c>
      <c r="B59" s="28">
        <v>19</v>
      </c>
    </row>
    <row r="60" spans="1:2" x14ac:dyDescent="0.25">
      <c r="A60" s="30" t="s">
        <v>38</v>
      </c>
      <c r="B60" s="28">
        <v>1</v>
      </c>
    </row>
    <row r="61" spans="1:2" x14ac:dyDescent="0.25">
      <c r="A61" s="30" t="s">
        <v>16</v>
      </c>
      <c r="B61" s="28">
        <v>3</v>
      </c>
    </row>
    <row r="62" spans="1:2" x14ac:dyDescent="0.25">
      <c r="A62" s="30" t="s">
        <v>17</v>
      </c>
      <c r="B62" s="28">
        <v>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"/>
  <sheetViews>
    <sheetView workbookViewId="0">
      <selection activeCell="B7" sqref="B7"/>
    </sheetView>
  </sheetViews>
  <sheetFormatPr defaultRowHeight="15" x14ac:dyDescent="0.25"/>
  <cols>
    <col min="1" max="1" width="26.7109375" bestFit="1" customWidth="1"/>
    <col min="2" max="2" width="20.85546875" customWidth="1"/>
    <col min="3" max="3" width="2.28515625" customWidth="1"/>
    <col min="4" max="4" width="11.85546875" customWidth="1"/>
    <col min="5" max="10" width="5.42578125" customWidth="1"/>
    <col min="11" max="12" width="10.140625" bestFit="1" customWidth="1"/>
    <col min="13" max="15" width="5.42578125" customWidth="1"/>
    <col min="16" max="16" width="10.140625" bestFit="1" customWidth="1"/>
    <col min="17" max="23" width="5.42578125" customWidth="1"/>
    <col min="24" max="24" width="10.140625" bestFit="1" customWidth="1"/>
    <col min="25" max="36" width="5.42578125" customWidth="1"/>
    <col min="37" max="37" width="11.85546875" bestFit="1" customWidth="1"/>
  </cols>
  <sheetData>
    <row r="3" spans="1:3" x14ac:dyDescent="0.25">
      <c r="A3" s="27" t="s">
        <v>294</v>
      </c>
      <c r="B3" s="27" t="s">
        <v>289</v>
      </c>
    </row>
    <row r="4" spans="1:3" x14ac:dyDescent="0.25">
      <c r="A4" s="27" t="s">
        <v>285</v>
      </c>
      <c r="B4" s="1" t="s">
        <v>281</v>
      </c>
      <c r="C4" s="1" t="s">
        <v>282</v>
      </c>
    </row>
    <row r="5" spans="1:3" x14ac:dyDescent="0.25">
      <c r="A5" s="29" t="s">
        <v>237</v>
      </c>
      <c r="B5" s="28"/>
      <c r="C5" s="28">
        <v>1</v>
      </c>
    </row>
    <row r="6" spans="1:3" x14ac:dyDescent="0.25">
      <c r="A6" s="29" t="s">
        <v>76</v>
      </c>
      <c r="B6" s="28">
        <v>1</v>
      </c>
      <c r="C6" s="28">
        <v>1</v>
      </c>
    </row>
    <row r="7" spans="1:3" x14ac:dyDescent="0.25">
      <c r="A7" s="29" t="s">
        <v>257</v>
      </c>
      <c r="B7" s="28"/>
      <c r="C7" s="28">
        <v>1</v>
      </c>
    </row>
    <row r="8" spans="1:3" x14ac:dyDescent="0.25">
      <c r="A8" s="29" t="s">
        <v>135</v>
      </c>
      <c r="B8" s="28">
        <v>1</v>
      </c>
      <c r="C8" s="28">
        <v>1</v>
      </c>
    </row>
    <row r="9" spans="1:3" x14ac:dyDescent="0.25">
      <c r="A9" s="29" t="s">
        <v>122</v>
      </c>
      <c r="B9" s="28">
        <v>1</v>
      </c>
      <c r="C9" s="28"/>
    </row>
    <row r="10" spans="1:3" x14ac:dyDescent="0.25">
      <c r="A10" s="29" t="s">
        <v>129</v>
      </c>
      <c r="B10" s="28">
        <v>1</v>
      </c>
      <c r="C10" s="28"/>
    </row>
    <row r="11" spans="1:3" x14ac:dyDescent="0.25">
      <c r="A11" s="29" t="s">
        <v>33</v>
      </c>
      <c r="B11" s="28">
        <v>1</v>
      </c>
      <c r="C11" s="28"/>
    </row>
    <row r="12" spans="1:3" x14ac:dyDescent="0.25">
      <c r="A12" s="29" t="s">
        <v>64</v>
      </c>
      <c r="B12" s="28">
        <v>1</v>
      </c>
      <c r="C12" s="28"/>
    </row>
    <row r="13" spans="1:3" x14ac:dyDescent="0.25">
      <c r="A13" s="29" t="s">
        <v>159</v>
      </c>
      <c r="B13" s="28">
        <v>1</v>
      </c>
      <c r="C13" s="28"/>
    </row>
    <row r="14" spans="1:3" x14ac:dyDescent="0.25">
      <c r="A14" s="29" t="s">
        <v>104</v>
      </c>
      <c r="B14" s="28">
        <v>1</v>
      </c>
      <c r="C14" s="28"/>
    </row>
    <row r="15" spans="1:3" x14ac:dyDescent="0.25">
      <c r="A15" s="29" t="s">
        <v>110</v>
      </c>
      <c r="B15" s="28">
        <v>1</v>
      </c>
      <c r="C15" s="28"/>
    </row>
    <row r="16" spans="1:3" x14ac:dyDescent="0.25">
      <c r="A16" s="29" t="s">
        <v>203</v>
      </c>
      <c r="B16" s="28"/>
      <c r="C16" s="28">
        <v>1</v>
      </c>
    </row>
    <row r="17" spans="1:3" x14ac:dyDescent="0.25">
      <c r="A17" s="29" t="s">
        <v>148</v>
      </c>
      <c r="B17" s="28">
        <v>1</v>
      </c>
      <c r="C17" s="28"/>
    </row>
    <row r="18" spans="1:3" x14ac:dyDescent="0.25">
      <c r="A18" s="29" t="s">
        <v>233</v>
      </c>
      <c r="B18" s="28"/>
      <c r="C18" s="28">
        <v>1</v>
      </c>
    </row>
    <row r="19" spans="1:3" x14ac:dyDescent="0.25">
      <c r="A19" s="29" t="s">
        <v>197</v>
      </c>
      <c r="B19" s="28"/>
      <c r="C19" s="28">
        <v>1</v>
      </c>
    </row>
    <row r="20" spans="1:3" x14ac:dyDescent="0.25">
      <c r="A20" s="29" t="s">
        <v>208</v>
      </c>
      <c r="B20" s="28"/>
      <c r="C20" s="28">
        <v>1</v>
      </c>
    </row>
    <row r="21" spans="1:3" x14ac:dyDescent="0.25">
      <c r="A21" s="29" t="s">
        <v>252</v>
      </c>
      <c r="B21" s="28"/>
      <c r="C21" s="28">
        <v>1</v>
      </c>
    </row>
    <row r="22" spans="1:3" x14ac:dyDescent="0.25">
      <c r="A22" s="29" t="s">
        <v>52</v>
      </c>
      <c r="B22" s="28">
        <v>1</v>
      </c>
      <c r="C22" s="28"/>
    </row>
    <row r="23" spans="1:3" x14ac:dyDescent="0.25">
      <c r="A23" s="29" t="s">
        <v>98</v>
      </c>
      <c r="B23" s="28">
        <v>2</v>
      </c>
      <c r="C23" s="28">
        <v>1</v>
      </c>
    </row>
    <row r="24" spans="1:3" x14ac:dyDescent="0.25">
      <c r="A24" s="29" t="s">
        <v>87</v>
      </c>
      <c r="B24" s="28">
        <v>1</v>
      </c>
      <c r="C24" s="28"/>
    </row>
    <row r="25" spans="1:3" x14ac:dyDescent="0.25">
      <c r="A25" s="29" t="s">
        <v>266</v>
      </c>
      <c r="B25" s="28"/>
      <c r="C25" s="28">
        <v>1</v>
      </c>
    </row>
    <row r="26" spans="1:3" x14ac:dyDescent="0.25">
      <c r="A26" s="29" t="s">
        <v>58</v>
      </c>
      <c r="B26" s="28">
        <v>1</v>
      </c>
      <c r="C26" s="28"/>
    </row>
    <row r="27" spans="1:3" x14ac:dyDescent="0.25">
      <c r="A27" s="29" t="s">
        <v>70</v>
      </c>
      <c r="B27" s="28">
        <v>1</v>
      </c>
      <c r="C27" s="28"/>
    </row>
    <row r="28" spans="1:3" x14ac:dyDescent="0.25">
      <c r="A28" s="29" t="s">
        <v>141</v>
      </c>
      <c r="B28" s="28">
        <v>1</v>
      </c>
      <c r="C28" s="28">
        <v>2</v>
      </c>
    </row>
    <row r="29" spans="1:3" x14ac:dyDescent="0.25">
      <c r="A29" s="29" t="s">
        <v>19</v>
      </c>
      <c r="B29" s="28">
        <v>1</v>
      </c>
      <c r="C29" s="28">
        <v>1</v>
      </c>
    </row>
    <row r="30" spans="1:3" x14ac:dyDescent="0.25">
      <c r="A30" s="29" t="s">
        <v>46</v>
      </c>
      <c r="B30" s="28">
        <v>3</v>
      </c>
      <c r="C30" s="28"/>
    </row>
    <row r="31" spans="1:3" x14ac:dyDescent="0.25">
      <c r="A31" s="29" t="s">
        <v>25</v>
      </c>
      <c r="B31" s="28">
        <v>1</v>
      </c>
      <c r="C31" s="28"/>
    </row>
    <row r="32" spans="1:3" x14ac:dyDescent="0.25">
      <c r="A32" s="29" t="s">
        <v>40</v>
      </c>
      <c r="B32" s="28">
        <v>1</v>
      </c>
      <c r="C32" s="28"/>
    </row>
    <row r="33" spans="1:3" x14ac:dyDescent="0.25">
      <c r="A33" s="29" t="s">
        <v>153</v>
      </c>
      <c r="B33" s="28">
        <v>1</v>
      </c>
      <c r="C33" s="28"/>
    </row>
    <row r="34" spans="1:3" x14ac:dyDescent="0.25">
      <c r="A34" s="29" t="s">
        <v>165</v>
      </c>
      <c r="B34" s="28">
        <v>1</v>
      </c>
      <c r="C34" s="28"/>
    </row>
    <row r="35" spans="1:3" x14ac:dyDescent="0.25">
      <c r="A35" s="29" t="s">
        <v>181</v>
      </c>
      <c r="B35" s="28"/>
      <c r="C35" s="28">
        <v>3</v>
      </c>
    </row>
    <row r="36" spans="1:3" x14ac:dyDescent="0.25">
      <c r="A36" s="29" t="s">
        <v>243</v>
      </c>
      <c r="B36" s="28"/>
      <c r="C36" s="28">
        <v>2</v>
      </c>
    </row>
    <row r="37" spans="1:3" x14ac:dyDescent="0.25">
      <c r="A37" s="29" t="s">
        <v>221</v>
      </c>
      <c r="B37" s="28"/>
      <c r="C37" s="28">
        <v>1</v>
      </c>
    </row>
    <row r="38" spans="1:3" x14ac:dyDescent="0.25">
      <c r="A38" s="29" t="s">
        <v>188</v>
      </c>
      <c r="B38" s="28"/>
      <c r="C38" s="28">
        <v>3</v>
      </c>
    </row>
    <row r="39" spans="1:3" x14ac:dyDescent="0.25">
      <c r="A39" s="29" t="s">
        <v>175</v>
      </c>
      <c r="B39" s="28"/>
      <c r="C39" s="28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workbookViewId="0"/>
  </sheetViews>
  <sheetFormatPr defaultColWidth="12.5703125" defaultRowHeight="15" customHeight="1" x14ac:dyDescent="0.25"/>
  <sheetData>
    <row r="1" spans="1:2" x14ac:dyDescent="0.25">
      <c r="A1" s="3" t="s">
        <v>285</v>
      </c>
      <c r="B1" s="4" t="s">
        <v>286</v>
      </c>
    </row>
    <row r="2" spans="1:2" x14ac:dyDescent="0.25">
      <c r="A2" s="5" t="s">
        <v>18</v>
      </c>
      <c r="B2" s="6">
        <v>1</v>
      </c>
    </row>
    <row r="3" spans="1:2" x14ac:dyDescent="0.25">
      <c r="A3" s="7" t="s">
        <v>24</v>
      </c>
      <c r="B3" s="8">
        <v>1</v>
      </c>
    </row>
    <row r="4" spans="1:2" x14ac:dyDescent="0.25">
      <c r="A4" s="7" t="s">
        <v>32</v>
      </c>
      <c r="B4" s="8">
        <v>1</v>
      </c>
    </row>
    <row r="5" spans="1:2" x14ac:dyDescent="0.25">
      <c r="A5" s="7" t="s">
        <v>39</v>
      </c>
      <c r="B5" s="8">
        <v>1</v>
      </c>
    </row>
    <row r="6" spans="1:2" x14ac:dyDescent="0.25">
      <c r="A6" s="7" t="s">
        <v>45</v>
      </c>
      <c r="B6" s="8">
        <v>1</v>
      </c>
    </row>
    <row r="7" spans="1:2" x14ac:dyDescent="0.25">
      <c r="A7" s="7" t="s">
        <v>51</v>
      </c>
      <c r="B7" s="8">
        <v>1</v>
      </c>
    </row>
    <row r="8" spans="1:2" x14ac:dyDescent="0.25">
      <c r="A8" s="7" t="s">
        <v>57</v>
      </c>
      <c r="B8" s="8">
        <v>1</v>
      </c>
    </row>
    <row r="9" spans="1:2" x14ac:dyDescent="0.25">
      <c r="A9" s="7" t="s">
        <v>63</v>
      </c>
      <c r="B9" s="8">
        <v>1</v>
      </c>
    </row>
    <row r="10" spans="1:2" x14ac:dyDescent="0.25">
      <c r="A10" s="7" t="s">
        <v>69</v>
      </c>
      <c r="B10" s="8">
        <v>1</v>
      </c>
    </row>
    <row r="11" spans="1:2" x14ac:dyDescent="0.25">
      <c r="A11" s="7" t="s">
        <v>75</v>
      </c>
      <c r="B11" s="8">
        <v>1</v>
      </c>
    </row>
    <row r="12" spans="1:2" x14ac:dyDescent="0.25">
      <c r="A12" s="7" t="s">
        <v>81</v>
      </c>
      <c r="B12" s="8">
        <v>1</v>
      </c>
    </row>
    <row r="13" spans="1:2" x14ac:dyDescent="0.25">
      <c r="A13" s="7" t="s">
        <v>86</v>
      </c>
      <c r="B13" s="8">
        <v>1</v>
      </c>
    </row>
    <row r="14" spans="1:2" x14ac:dyDescent="0.25">
      <c r="A14" s="7" t="s">
        <v>92</v>
      </c>
      <c r="B14" s="8">
        <v>1</v>
      </c>
    </row>
    <row r="15" spans="1:2" x14ac:dyDescent="0.25">
      <c r="A15" s="7" t="s">
        <v>97</v>
      </c>
      <c r="B15" s="8">
        <v>1</v>
      </c>
    </row>
    <row r="16" spans="1:2" x14ac:dyDescent="0.25">
      <c r="A16" s="7" t="s">
        <v>103</v>
      </c>
      <c r="B16" s="8">
        <v>1</v>
      </c>
    </row>
    <row r="17" spans="1:2" x14ac:dyDescent="0.25">
      <c r="A17" s="7" t="s">
        <v>109</v>
      </c>
      <c r="B17" s="8">
        <v>1</v>
      </c>
    </row>
    <row r="18" spans="1:2" x14ac:dyDescent="0.25">
      <c r="A18" s="7" t="s">
        <v>115</v>
      </c>
      <c r="B18" s="8">
        <v>1</v>
      </c>
    </row>
    <row r="19" spans="1:2" x14ac:dyDescent="0.25">
      <c r="A19" s="7" t="s">
        <v>121</v>
      </c>
      <c r="B19" s="8">
        <v>1</v>
      </c>
    </row>
    <row r="20" spans="1:2" x14ac:dyDescent="0.25">
      <c r="A20" s="7" t="s">
        <v>128</v>
      </c>
      <c r="B20" s="8">
        <v>1</v>
      </c>
    </row>
    <row r="21" spans="1:2" x14ac:dyDescent="0.25">
      <c r="A21" s="7" t="s">
        <v>134</v>
      </c>
      <c r="B21" s="8">
        <v>1</v>
      </c>
    </row>
    <row r="22" spans="1:2" x14ac:dyDescent="0.25">
      <c r="A22" s="7" t="s">
        <v>140</v>
      </c>
      <c r="B22" s="8">
        <v>1</v>
      </c>
    </row>
    <row r="23" spans="1:2" x14ac:dyDescent="0.25">
      <c r="A23" s="7" t="s">
        <v>147</v>
      </c>
      <c r="B23" s="8">
        <v>1</v>
      </c>
    </row>
    <row r="24" spans="1:2" x14ac:dyDescent="0.25">
      <c r="A24" s="7" t="s">
        <v>152</v>
      </c>
      <c r="B24" s="8">
        <v>1</v>
      </c>
    </row>
    <row r="25" spans="1:2" x14ac:dyDescent="0.25">
      <c r="A25" s="7" t="s">
        <v>158</v>
      </c>
      <c r="B25" s="8">
        <v>1</v>
      </c>
    </row>
    <row r="26" spans="1:2" x14ac:dyDescent="0.25">
      <c r="A26" s="7" t="s">
        <v>164</v>
      </c>
      <c r="B26" s="8">
        <v>1</v>
      </c>
    </row>
    <row r="27" spans="1:2" ht="15" customHeight="1" x14ac:dyDescent="0.25">
      <c r="A27" s="9" t="s">
        <v>287</v>
      </c>
      <c r="B27" s="10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перепутать</vt:lpstr>
      <vt:lpstr>3.1</vt:lpstr>
      <vt:lpstr>3.2</vt:lpstr>
      <vt:lpstr>3.3</vt:lpstr>
      <vt:lpstr>Сводная таблица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Студент НИУ ВШЭ</cp:lastModifiedBy>
  <dcterms:modified xsi:type="dcterms:W3CDTF">2017-10-10T17:03:26Z</dcterms:modified>
</cp:coreProperties>
</file>