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0.03\"/>
    </mc:Choice>
  </mc:AlternateContent>
  <xr:revisionPtr revIDLastSave="0" documentId="13_ncr:1_{38BE17D7-EB33-414D-8CB7-04D12C8080F1}" xr6:coauthVersionLast="47" xr6:coauthVersionMax="47" xr10:uidLastSave="{00000000-0000-0000-0000-000000000000}"/>
  <workbookProtection workbookPassword="F966" lockStructure="1"/>
  <bookViews>
    <workbookView xWindow="1920" yWindow="1920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<sst xmlns="http://schemas.openxmlformats.org/spreadsheetml/2006/main" count="1741" uniqueCount="238">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</sst>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236</v>
      </c>
      <c r="D3" s="144"/>
      <c r="E3" s="144"/>
      <c r="F3" s="144"/>
      <c r="G3" s="141"/>
      <c r="H3" s="143"/>
      <c r="I3" s="142"/>
      <c r="J3" s="139">
        <v>1452809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237</v>
      </c>
      <c r="D4" s="145"/>
      <c r="E4" s="145"/>
      <c r="F4" s="146"/>
      <c r="G4" s="147" t="s">
        <v>4</v>
      </c>
      <c r="H4" s="148"/>
      <c r="I4" s="83">
        <v>44995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50  a 60psi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1.75mm ou maior</v>
      </c>
      <c r="C18" s="103"/>
      <c r="D18" s="164" t="s">
        <v>147</v>
      </c>
      <c r="E18" s="164" t="str">
        <f>VLOOKUP(J3,Dados!A:M,13,0)</f>
        <v>10 - 15 Min.</v>
      </c>
      <c r="F18" s="97" t="s">
        <v>126</v>
      </c>
      <c r="G18" s="97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3">
      <c r="A19" s="162" t="s">
        <v>146</v>
      </c>
      <c r="B19" s="97">
        <f>VLOOKUP(J3,Dados!A:L,12,0)</f>
        <v>4</v>
      </c>
      <c r="C19" s="97"/>
      <c r="D19" s="165"/>
      <c r="E19" s="165"/>
      <c r="F19" s="97" t="s">
        <v>229</v>
      </c>
      <c r="G19" s="97"/>
      <c r="H19" s="2" t="str">
        <f>VLOOKUP(J3,Dados!A:R,18,0)</f>
        <v>____:____</v>
      </c>
      <c r="I19" s="2" t="str">
        <f>VLOOKUP(J3,Dados!A:S,19,0)</f>
        <v>____:____</v>
      </c>
      <c r="J19" s="2" t="str">
        <f>VLOOKUP(J3,Dados!A:R,18,0)</f>
        <v>____:____</v>
      </c>
      <c r="K19" s="31" t="str">
        <f>VLOOKUP(J3,Dados!A:S,19,0)</f>
        <v>____:____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____:____</v>
      </c>
      <c r="I20" s="32" t="str">
        <f>VLOOKUP(J3,Dados!A:U,21,0)</f>
        <v>____:____</v>
      </c>
      <c r="J20" s="32" t="str">
        <f>VLOOKUP(J3,Dados!A:T,20,0)</f>
        <v>____:____</v>
      </c>
      <c r="K20" s="33" t="str">
        <f>VLOOKUP(J3,Dados!A:U,21,0)</f>
        <v>____:____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60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66°C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 t="s">
        <v>232</v>
      </c>
      <c r="G35" s="116"/>
      <c r="H35" s="117"/>
      <c r="I35" s="84">
        <v>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 t="s">
        <v>233</v>
      </c>
      <c r="G36" s="116"/>
      <c r="H36" s="117"/>
      <c r="I36" s="84">
        <v>1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 t="s">
        <v>234</v>
      </c>
      <c r="G37" s="116"/>
      <c r="H37" s="117"/>
      <c r="I37" s="84">
        <v>1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 t="s">
        <v>235</v>
      </c>
      <c r="G38" s="116"/>
      <c r="H38" s="117"/>
      <c r="I38" s="84">
        <v>1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2023-03-10T14:54:25Z</dcterms:modified>
</cp:coreProperties>
</file>