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w5444/Library/Mobile Documents/com~apple~CloudDocs/Desktop/Master's Thesis Experiments/ROSE-RYE/ROSE-RYE-PLPG/ROSE-RYE-PLPG-DATA/"/>
    </mc:Choice>
  </mc:AlternateContent>
  <xr:revisionPtr revIDLastSave="0" documentId="13_ncr:1_{233B3CC0-175A-834A-86B1-21DDAFBFE149}" xr6:coauthVersionLast="47" xr6:coauthVersionMax="47" xr10:uidLastSave="{00000000-0000-0000-0000-000000000000}"/>
  <bookViews>
    <workbookView xWindow="11460" yWindow="2260" windowWidth="27640" windowHeight="16940" xr2:uid="{F413762D-9F6F-984A-BA96-E1AB888F12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2" i="1"/>
</calcChain>
</file>

<file path=xl/sharedStrings.xml><?xml version="1.0" encoding="utf-8"?>
<sst xmlns="http://schemas.openxmlformats.org/spreadsheetml/2006/main" count="108" uniqueCount="79">
  <si>
    <t>plot</t>
  </si>
  <si>
    <t>101E</t>
  </si>
  <si>
    <t>101L</t>
  </si>
  <si>
    <t>102E</t>
  </si>
  <si>
    <t>102L</t>
  </si>
  <si>
    <t>103E</t>
  </si>
  <si>
    <t>103L</t>
  </si>
  <si>
    <t>201E</t>
  </si>
  <si>
    <t>201L</t>
  </si>
  <si>
    <t>202E</t>
  </si>
  <si>
    <t>202L</t>
  </si>
  <si>
    <t>203E</t>
  </si>
  <si>
    <t>203L</t>
  </si>
  <si>
    <t>301E</t>
  </si>
  <si>
    <t>301L</t>
  </si>
  <si>
    <t>302E</t>
  </si>
  <si>
    <t>302L</t>
  </si>
  <si>
    <t>303E</t>
  </si>
  <si>
    <t>303L</t>
  </si>
  <si>
    <t>401E</t>
  </si>
  <si>
    <t>401L</t>
  </si>
  <si>
    <t>402E</t>
  </si>
  <si>
    <t>402L</t>
  </si>
  <si>
    <t>403E</t>
  </si>
  <si>
    <t>403L</t>
  </si>
  <si>
    <t>501E</t>
  </si>
  <si>
    <t>501L</t>
  </si>
  <si>
    <t>502E</t>
  </si>
  <si>
    <t>502L</t>
  </si>
  <si>
    <t>503E</t>
  </si>
  <si>
    <t>503L</t>
  </si>
  <si>
    <t>PD</t>
  </si>
  <si>
    <t>E</t>
  </si>
  <si>
    <t>L</t>
  </si>
  <si>
    <t>rate</t>
  </si>
  <si>
    <t>rye_biomass_0.25m</t>
  </si>
  <si>
    <t>rye_bio_KgHa</t>
  </si>
  <si>
    <t>STEME</t>
  </si>
  <si>
    <t>ERPVE</t>
  </si>
  <si>
    <t>LAMAM</t>
  </si>
  <si>
    <t>VERAR</t>
  </si>
  <si>
    <t>CARHI</t>
  </si>
  <si>
    <t>LAMPU</t>
  </si>
  <si>
    <t>CERVU</t>
  </si>
  <si>
    <t>VIOAR</t>
  </si>
  <si>
    <t>weed_bio_0.25m</t>
  </si>
  <si>
    <t>weed_bio_KgHA</t>
  </si>
  <si>
    <t>rye_biomass_0.125m</t>
  </si>
  <si>
    <t>rye_bio_phen</t>
  </si>
  <si>
    <t>block</t>
  </si>
  <si>
    <t>strip</t>
  </si>
  <si>
    <t>sp_can_A</t>
  </si>
  <si>
    <t>sp_can_B_noweeds</t>
  </si>
  <si>
    <t>na</t>
  </si>
  <si>
    <t>sp_can_B_weedy</t>
  </si>
  <si>
    <t>sp_can_B_weeds</t>
  </si>
  <si>
    <t>THLPE</t>
  </si>
  <si>
    <t>VERSE</t>
  </si>
  <si>
    <t>unknown_rosette</t>
  </si>
  <si>
    <t>tillers_n</t>
  </si>
  <si>
    <t>soybean_tot</t>
  </si>
  <si>
    <t>soybean_ac</t>
  </si>
  <si>
    <t>fall_can_B</t>
  </si>
  <si>
    <t>rye_seedlings_B</t>
  </si>
  <si>
    <t>fall_can_A</t>
  </si>
  <si>
    <t>STEME_bio</t>
  </si>
  <si>
    <t>ERPVE_bio</t>
  </si>
  <si>
    <t>LAMAM_bio</t>
  </si>
  <si>
    <t>VERPG_bio</t>
  </si>
  <si>
    <t>VERAR_bio</t>
  </si>
  <si>
    <t>CARHI_bio</t>
  </si>
  <si>
    <t>LAMPU_bio</t>
  </si>
  <si>
    <t>SETFA_bio</t>
  </si>
  <si>
    <t>CERVU_bio</t>
  </si>
  <si>
    <t>VIOAR_bio</t>
  </si>
  <si>
    <t>TAROF_bio</t>
  </si>
  <si>
    <t>TRZAX_bio</t>
  </si>
  <si>
    <t>AMBEL_bio</t>
  </si>
  <si>
    <t>THLAR_bio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</si>
</sst>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Helvetic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2FA9A-6C09-734B-A08E-A8D2665CD1CF}">
  <dimension ref="A1:AT31"/>
  <sheetViews>
    <sheetView tabSelected="1" workbookViewId="0">
      <selection activeCell="V1" sqref="V1"/>
    </sheetView>
  </sheetViews>
  <sheetFormatPr baseColWidth="10" defaultRowHeight="16" x14ac:dyDescent="0.2"/>
  <cols>
    <col min="1" max="2" width="5.1640625" style="2" customWidth="1"/>
    <col min="3" max="3" width="4" customWidth="1"/>
    <col min="4" max="4" width="5.1640625" customWidth="1"/>
    <col min="5" max="5" width="5.5" customWidth="1"/>
  </cols>
  <sheetData>
    <row r="1" spans="1:46" x14ac:dyDescent="0.2">
      <c r="A1" s="1" t="s">
        <v>0</v>
      </c>
      <c r="B1" s="1" t="s">
        <v>31</v>
      </c>
      <c r="C1" s="3" t="s">
        <v>34</v>
      </c>
      <c r="D1" t="s">
        <v>49</v>
      </c>
      <c r="E1" t="s">
        <v>50</v>
      </c>
      <c r="F1" s="3" t="s">
        <v>35</v>
      </c>
      <c r="G1" s="3" t="s">
        <v>36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45</v>
      </c>
      <c r="W1" s="3" t="s">
        <v>46</v>
      </c>
      <c r="X1" t="s">
        <v>47</v>
      </c>
      <c r="Y1" s="3" t="s">
        <v>48</v>
      </c>
      <c r="Z1" t="s">
        <v>51</v>
      </c>
      <c r="AA1" s="3" t="s">
        <v>52</v>
      </c>
      <c r="AB1" t="s">
        <v>54</v>
      </c>
      <c r="AC1" s="3" t="s">
        <v>55</v>
      </c>
      <c r="AD1" s="5" t="s">
        <v>37</v>
      </c>
      <c r="AE1" s="5" t="s">
        <v>38</v>
      </c>
      <c r="AF1" s="5" t="s">
        <v>43</v>
      </c>
      <c r="AG1" s="5" t="s">
        <v>44</v>
      </c>
      <c r="AH1" s="5" t="s">
        <v>41</v>
      </c>
      <c r="AI1" s="5" t="s">
        <v>39</v>
      </c>
      <c r="AJ1" s="5" t="s">
        <v>40</v>
      </c>
      <c r="AK1" s="5" t="s">
        <v>42</v>
      </c>
      <c r="AL1" s="5" t="s">
        <v>56</v>
      </c>
      <c r="AM1" s="5" t="s">
        <v>57</v>
      </c>
      <c r="AN1" s="5" t="s">
        <v>58</v>
      </c>
      <c r="AO1" t="s">
        <v>59</v>
      </c>
      <c r="AP1" t="s">
        <v>60</v>
      </c>
      <c r="AQ1" t="s">
        <v>61</v>
      </c>
      <c r="AR1" t="s">
        <v>63</v>
      </c>
      <c r="AS1" t="s">
        <v>62</v>
      </c>
      <c r="AT1" t="s">
        <v>64</v>
      </c>
    </row>
    <row r="2" spans="1:46" x14ac:dyDescent="0.2">
      <c r="A2" s="1" t="s">
        <v>1</v>
      </c>
      <c r="B2" s="1" t="s">
        <v>32</v>
      </c>
      <c r="C2" s="3">
        <v>1.5</v>
      </c>
      <c r="D2">
        <v>1</v>
      </c>
      <c r="E2">
        <v>1</v>
      </c>
      <c r="F2" s="3">
        <v>171.6</v>
      </c>
      <c r="G2" s="3">
        <v>6864</v>
      </c>
      <c r="H2" s="3">
        <v>1.468</v>
      </c>
      <c r="I2" s="3">
        <v>0</v>
      </c>
      <c r="J2" s="3">
        <v>3.5999999999999997E-2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3.4000000000000002E-2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1.538</v>
      </c>
      <c r="W2" s="3">
        <v>61.52</v>
      </c>
      <c r="X2">
        <v>55.8</v>
      </c>
      <c r="Y2">
        <f>X2*80</f>
        <v>4464</v>
      </c>
      <c r="Z2">
        <v>0.62979999999999992</v>
      </c>
      <c r="AA2">
        <v>0.51979999999999993</v>
      </c>
      <c r="AB2">
        <v>0.60450000000000004</v>
      </c>
      <c r="AC2" s="4">
        <v>8.4700000000000109E-2</v>
      </c>
      <c r="AD2">
        <v>27</v>
      </c>
      <c r="AE2">
        <v>11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22</v>
      </c>
      <c r="AP2">
        <v>158</v>
      </c>
      <c r="AQ2">
        <v>158000</v>
      </c>
      <c r="AR2" s="6">
        <v>186</v>
      </c>
      <c r="AS2" s="6">
        <v>0.22090000000000001</v>
      </c>
      <c r="AT2" s="6">
        <v>0.23169999999999999</v>
      </c>
    </row>
    <row r="3" spans="1:46" x14ac:dyDescent="0.2">
      <c r="A3" s="1" t="s">
        <v>2</v>
      </c>
      <c r="B3" s="1" t="s">
        <v>33</v>
      </c>
      <c r="C3" s="3">
        <v>1.5</v>
      </c>
      <c r="D3">
        <v>1</v>
      </c>
      <c r="E3">
        <v>1</v>
      </c>
      <c r="F3" s="3">
        <v>119.7</v>
      </c>
      <c r="G3" s="3">
        <v>4788</v>
      </c>
      <c r="H3" s="3">
        <v>1.5820000000000001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3.4000000000000002E-2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1.6160000000000001</v>
      </c>
      <c r="W3" s="3">
        <v>64.64</v>
      </c>
      <c r="X3">
        <v>47.5</v>
      </c>
      <c r="Y3">
        <f t="shared" ref="Y3:Y31" si="0">X3*80</f>
        <v>3800</v>
      </c>
      <c r="Z3">
        <v>0.49479999999999996</v>
      </c>
      <c r="AA3">
        <v>0.39149999999999996</v>
      </c>
      <c r="AB3">
        <v>0.46520000000000006</v>
      </c>
      <c r="AC3" s="4">
        <v>7.3700000000000099E-2</v>
      </c>
      <c r="AD3">
        <v>24</v>
      </c>
      <c r="AE3">
        <v>15</v>
      </c>
      <c r="AF3">
        <v>1</v>
      </c>
      <c r="AG3">
        <v>0</v>
      </c>
      <c r="AH3">
        <v>0</v>
      </c>
      <c r="AI3">
        <v>0</v>
      </c>
      <c r="AJ3">
        <v>4</v>
      </c>
      <c r="AK3">
        <v>0</v>
      </c>
      <c r="AL3">
        <v>0</v>
      </c>
      <c r="AM3">
        <v>0</v>
      </c>
      <c r="AN3">
        <v>0</v>
      </c>
      <c r="AO3">
        <v>11</v>
      </c>
      <c r="AP3">
        <v>143</v>
      </c>
      <c r="AQ3">
        <v>143000</v>
      </c>
      <c r="AR3" s="6">
        <v>102</v>
      </c>
      <c r="AS3" s="6">
        <v>0.12889999999999999</v>
      </c>
      <c r="AT3" s="6">
        <v>8.7800000000000003E-2</v>
      </c>
    </row>
    <row r="4" spans="1:46" x14ac:dyDescent="0.2">
      <c r="A4" s="1" t="s">
        <v>3</v>
      </c>
      <c r="B4" s="1" t="s">
        <v>32</v>
      </c>
      <c r="C4" s="3">
        <v>0</v>
      </c>
      <c r="D4">
        <v>1</v>
      </c>
      <c r="E4">
        <v>2</v>
      </c>
      <c r="F4" s="3">
        <v>80.3</v>
      </c>
      <c r="G4" s="3">
        <v>3212</v>
      </c>
      <c r="H4" s="3">
        <v>5.5E-2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8.9999999999999993E-3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6.4000000000000001E-2</v>
      </c>
      <c r="W4" s="3">
        <v>2.56</v>
      </c>
      <c r="X4">
        <v>27.7</v>
      </c>
      <c r="Y4">
        <f t="shared" si="0"/>
        <v>2216</v>
      </c>
      <c r="Z4">
        <v>0.22390000000000002</v>
      </c>
      <c r="AA4">
        <v>0.2457</v>
      </c>
      <c r="AB4">
        <v>0.2591</v>
      </c>
      <c r="AC4" s="4">
        <v>1.3399999999999995E-2</v>
      </c>
      <c r="AD4">
        <v>9</v>
      </c>
      <c r="AE4">
        <v>9</v>
      </c>
      <c r="AF4">
        <v>0</v>
      </c>
      <c r="AG4">
        <v>0</v>
      </c>
      <c r="AH4">
        <v>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54</v>
      </c>
      <c r="AP4">
        <v>177</v>
      </c>
      <c r="AQ4">
        <v>177000</v>
      </c>
      <c r="AR4" s="6">
        <v>135</v>
      </c>
      <c r="AS4" s="6">
        <v>0.14749999999999999</v>
      </c>
      <c r="AT4" s="6">
        <v>0.1328</v>
      </c>
    </row>
    <row r="5" spans="1:46" x14ac:dyDescent="0.2">
      <c r="A5" s="1" t="s">
        <v>4</v>
      </c>
      <c r="B5" s="1" t="s">
        <v>33</v>
      </c>
      <c r="C5" s="3">
        <v>0</v>
      </c>
      <c r="D5">
        <v>1</v>
      </c>
      <c r="E5">
        <v>2</v>
      </c>
      <c r="F5" s="3">
        <v>67.3</v>
      </c>
      <c r="G5" s="3">
        <v>2692</v>
      </c>
      <c r="H5" s="3">
        <v>0.11600000000000001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0.11600000000000001</v>
      </c>
      <c r="W5" s="3">
        <v>4.6400000000000006</v>
      </c>
      <c r="X5">
        <v>58.7</v>
      </c>
      <c r="Y5">
        <f t="shared" si="0"/>
        <v>4696</v>
      </c>
      <c r="Z5">
        <v>0.18440000000000001</v>
      </c>
      <c r="AA5">
        <v>0.1948</v>
      </c>
      <c r="AB5">
        <v>0.19440000000000002</v>
      </c>
      <c r="AC5" s="4">
        <v>-3.999999999999837E-4</v>
      </c>
      <c r="AD5">
        <v>10</v>
      </c>
      <c r="AE5">
        <v>2</v>
      </c>
      <c r="AF5">
        <v>0</v>
      </c>
      <c r="AG5">
        <v>0</v>
      </c>
      <c r="AH5">
        <v>4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45</v>
      </c>
      <c r="AP5">
        <v>173</v>
      </c>
      <c r="AQ5">
        <v>173000</v>
      </c>
      <c r="AR5" s="6">
        <v>156</v>
      </c>
      <c r="AS5" s="6">
        <v>6.0299999999999999E-2</v>
      </c>
      <c r="AT5" s="6">
        <v>5.2699999999999997E-2</v>
      </c>
    </row>
    <row r="6" spans="1:46" x14ac:dyDescent="0.2">
      <c r="A6" s="1" t="s">
        <v>5</v>
      </c>
      <c r="B6" s="1" t="s">
        <v>32</v>
      </c>
      <c r="C6" s="3">
        <v>3</v>
      </c>
      <c r="D6">
        <v>1</v>
      </c>
      <c r="E6">
        <v>3</v>
      </c>
      <c r="F6" s="3">
        <v>218.2</v>
      </c>
      <c r="G6" s="3">
        <v>8728</v>
      </c>
      <c r="H6" s="3">
        <v>1.8939999999999999</v>
      </c>
      <c r="I6" s="3">
        <v>0</v>
      </c>
      <c r="J6" s="3">
        <v>0</v>
      </c>
      <c r="K6" s="3">
        <v>8.0000000000000002E-3</v>
      </c>
      <c r="L6" s="3">
        <v>1.6E-2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1.288</v>
      </c>
      <c r="T6" s="3">
        <v>0</v>
      </c>
      <c r="U6" s="3">
        <v>0</v>
      </c>
      <c r="V6" s="3">
        <v>3.206</v>
      </c>
      <c r="W6" s="3">
        <v>128.24</v>
      </c>
      <c r="X6">
        <v>53.1</v>
      </c>
      <c r="Y6">
        <f t="shared" si="0"/>
        <v>4248</v>
      </c>
      <c r="Z6">
        <v>0.60460000000000003</v>
      </c>
      <c r="AA6">
        <v>0.59179999999999999</v>
      </c>
      <c r="AB6">
        <v>0.66</v>
      </c>
      <c r="AC6" s="4">
        <v>6.8200000000000038E-2</v>
      </c>
      <c r="AD6">
        <v>28</v>
      </c>
      <c r="AE6">
        <v>7</v>
      </c>
      <c r="AF6">
        <v>0</v>
      </c>
      <c r="AG6">
        <v>2</v>
      </c>
      <c r="AH6">
        <v>2</v>
      </c>
      <c r="AI6">
        <v>3</v>
      </c>
      <c r="AJ6">
        <v>0</v>
      </c>
      <c r="AK6">
        <v>0</v>
      </c>
      <c r="AL6">
        <v>0</v>
      </c>
      <c r="AM6">
        <v>0</v>
      </c>
      <c r="AN6">
        <v>0</v>
      </c>
      <c r="AO6">
        <v>18</v>
      </c>
      <c r="AP6">
        <v>136</v>
      </c>
      <c r="AQ6">
        <v>136000</v>
      </c>
      <c r="AR6" s="6">
        <v>104</v>
      </c>
      <c r="AS6" s="6">
        <v>0.35310000000000002</v>
      </c>
      <c r="AT6" s="6">
        <v>0.26240000000000002</v>
      </c>
    </row>
    <row r="7" spans="1:46" x14ac:dyDescent="0.2">
      <c r="A7" s="1" t="s">
        <v>6</v>
      </c>
      <c r="B7" s="1" t="s">
        <v>33</v>
      </c>
      <c r="C7" s="3">
        <v>3</v>
      </c>
      <c r="D7">
        <v>1</v>
      </c>
      <c r="E7">
        <v>3</v>
      </c>
      <c r="F7" s="3">
        <v>125.5</v>
      </c>
      <c r="G7" s="3">
        <v>5020</v>
      </c>
      <c r="H7" s="3">
        <v>0.57999999999999996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0.57999999999999996</v>
      </c>
      <c r="W7" s="3">
        <v>23.2</v>
      </c>
      <c r="X7">
        <v>90.3</v>
      </c>
      <c r="Y7">
        <f t="shared" si="0"/>
        <v>7224</v>
      </c>
      <c r="Z7">
        <v>0.42749999999999999</v>
      </c>
      <c r="AA7">
        <v>0.45150000000000001</v>
      </c>
      <c r="AB7">
        <v>0.50039999999999996</v>
      </c>
      <c r="AC7" s="4">
        <v>4.8899999999999944E-2</v>
      </c>
      <c r="AD7">
        <v>17</v>
      </c>
      <c r="AE7">
        <v>3</v>
      </c>
      <c r="AF7">
        <v>0</v>
      </c>
      <c r="AG7">
        <v>1</v>
      </c>
      <c r="AH7">
        <v>1</v>
      </c>
      <c r="AI7">
        <v>0</v>
      </c>
      <c r="AJ7">
        <v>0</v>
      </c>
      <c r="AK7">
        <v>0</v>
      </c>
      <c r="AL7">
        <v>2</v>
      </c>
      <c r="AM7">
        <v>0</v>
      </c>
      <c r="AN7">
        <v>0</v>
      </c>
      <c r="AO7">
        <v>21</v>
      </c>
      <c r="AP7">
        <v>144</v>
      </c>
      <c r="AQ7">
        <v>144000</v>
      </c>
      <c r="AR7" s="6">
        <v>147</v>
      </c>
      <c r="AS7" s="6">
        <v>0.18640000000000001</v>
      </c>
      <c r="AT7" s="6">
        <v>0.1875</v>
      </c>
    </row>
    <row r="8" spans="1:46" x14ac:dyDescent="0.2">
      <c r="A8" s="1" t="s">
        <v>7</v>
      </c>
      <c r="B8" s="1" t="s">
        <v>32</v>
      </c>
      <c r="C8" s="3">
        <v>0</v>
      </c>
      <c r="D8">
        <v>2</v>
      </c>
      <c r="E8">
        <v>1</v>
      </c>
      <c r="F8" s="3">
        <v>62</v>
      </c>
      <c r="G8" s="3">
        <v>2480</v>
      </c>
      <c r="H8" s="3">
        <v>0.16200000000000001</v>
      </c>
      <c r="I8" s="3">
        <v>1.7000000000000001E-2</v>
      </c>
      <c r="J8" s="3">
        <v>0</v>
      </c>
      <c r="K8" s="3">
        <v>0</v>
      </c>
      <c r="L8" s="3">
        <v>6.8000000000000005E-2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0.247</v>
      </c>
      <c r="W8" s="3">
        <v>9.879999999999999</v>
      </c>
      <c r="X8">
        <v>18.5</v>
      </c>
      <c r="Y8">
        <f t="shared" si="0"/>
        <v>1480</v>
      </c>
      <c r="Z8">
        <v>0.28270000000000001</v>
      </c>
      <c r="AA8">
        <v>0.22460000000000002</v>
      </c>
      <c r="AB8">
        <v>0.23329999999999998</v>
      </c>
      <c r="AC8" s="4">
        <v>8.6999999999999578E-3</v>
      </c>
      <c r="AD8">
        <v>17</v>
      </c>
      <c r="AE8">
        <v>12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59</v>
      </c>
      <c r="AP8">
        <v>197</v>
      </c>
      <c r="AQ8">
        <v>197000</v>
      </c>
      <c r="AR8" s="6">
        <v>181</v>
      </c>
      <c r="AS8" s="6">
        <v>9.8100000000000007E-2</v>
      </c>
      <c r="AT8" s="6">
        <v>8.9599999999999999E-2</v>
      </c>
    </row>
    <row r="9" spans="1:46" x14ac:dyDescent="0.2">
      <c r="A9" s="1" t="s">
        <v>8</v>
      </c>
      <c r="B9" s="1" t="s">
        <v>33</v>
      </c>
      <c r="C9" s="3">
        <v>0</v>
      </c>
      <c r="D9">
        <v>2</v>
      </c>
      <c r="E9">
        <v>1</v>
      </c>
      <c r="F9" s="3">
        <v>92</v>
      </c>
      <c r="G9" s="3">
        <v>3680</v>
      </c>
      <c r="H9" s="3">
        <v>0.76400000000000001</v>
      </c>
      <c r="I9" s="3">
        <v>0</v>
      </c>
      <c r="J9" s="3">
        <v>0</v>
      </c>
      <c r="K9" s="3">
        <v>0</v>
      </c>
      <c r="L9" s="3">
        <v>7.2999999999999995E-2</v>
      </c>
      <c r="M9" s="3">
        <v>1.9E-2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0.85599999999999998</v>
      </c>
      <c r="W9" s="3">
        <v>34.24</v>
      </c>
      <c r="X9">
        <v>41.1</v>
      </c>
      <c r="Y9">
        <f t="shared" si="0"/>
        <v>3288</v>
      </c>
      <c r="Z9">
        <v>0.32400000000000001</v>
      </c>
      <c r="AA9">
        <v>0.33240000000000003</v>
      </c>
      <c r="AB9">
        <v>0.35259999999999997</v>
      </c>
      <c r="AC9" s="4">
        <v>2.019999999999994E-2</v>
      </c>
      <c r="AD9">
        <v>12</v>
      </c>
      <c r="AE9">
        <v>2</v>
      </c>
      <c r="AF9">
        <v>1</v>
      </c>
      <c r="AG9">
        <v>0</v>
      </c>
      <c r="AH9">
        <v>3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38</v>
      </c>
      <c r="AP9">
        <v>192</v>
      </c>
      <c r="AQ9">
        <v>192000</v>
      </c>
      <c r="AR9" s="6">
        <v>170</v>
      </c>
      <c r="AS9" s="6">
        <v>0.14879999999999999</v>
      </c>
      <c r="AT9" s="6">
        <v>0.12239999999999999</v>
      </c>
    </row>
    <row r="10" spans="1:46" x14ac:dyDescent="0.2">
      <c r="A10" s="1" t="s">
        <v>9</v>
      </c>
      <c r="B10" s="1" t="s">
        <v>32</v>
      </c>
      <c r="C10" s="3">
        <v>1.5</v>
      </c>
      <c r="D10">
        <v>2</v>
      </c>
      <c r="E10">
        <v>2</v>
      </c>
      <c r="F10" s="3">
        <v>89</v>
      </c>
      <c r="G10" s="3">
        <v>3560</v>
      </c>
      <c r="H10" s="3">
        <v>2.234</v>
      </c>
      <c r="I10" s="3">
        <v>0</v>
      </c>
      <c r="J10" s="3">
        <v>0</v>
      </c>
      <c r="K10" s="3">
        <v>4.4999999999999998E-2</v>
      </c>
      <c r="L10" s="3">
        <v>6.2E-2</v>
      </c>
      <c r="M10" s="3">
        <v>0.11899999999999999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2.46</v>
      </c>
      <c r="W10" s="3">
        <v>98.4</v>
      </c>
      <c r="X10">
        <v>42.2</v>
      </c>
      <c r="Y10">
        <f t="shared" si="0"/>
        <v>3376</v>
      </c>
      <c r="Z10">
        <v>0.28199999999999997</v>
      </c>
      <c r="AA10">
        <v>0.2397</v>
      </c>
      <c r="AB10">
        <v>0.22109999999999999</v>
      </c>
      <c r="AC10" s="4">
        <v>-1.8600000000000005E-2</v>
      </c>
      <c r="AD10">
        <v>14</v>
      </c>
      <c r="AE10">
        <v>3</v>
      </c>
      <c r="AF10">
        <v>0</v>
      </c>
      <c r="AG10">
        <v>0</v>
      </c>
      <c r="AH10">
        <v>3</v>
      </c>
      <c r="AI10">
        <v>2</v>
      </c>
      <c r="AJ10">
        <v>2</v>
      </c>
      <c r="AK10">
        <v>0</v>
      </c>
      <c r="AL10">
        <v>0</v>
      </c>
      <c r="AM10">
        <v>0</v>
      </c>
      <c r="AN10">
        <v>0</v>
      </c>
      <c r="AO10">
        <v>20</v>
      </c>
      <c r="AP10">
        <v>155</v>
      </c>
      <c r="AQ10">
        <v>155000</v>
      </c>
      <c r="AR10" s="6">
        <v>174</v>
      </c>
      <c r="AS10" s="6">
        <v>0.1048</v>
      </c>
      <c r="AT10" s="6">
        <v>7.1999999999999995E-2</v>
      </c>
    </row>
    <row r="11" spans="1:46" x14ac:dyDescent="0.2">
      <c r="A11" s="1" t="s">
        <v>10</v>
      </c>
      <c r="B11" s="1" t="s">
        <v>33</v>
      </c>
      <c r="C11" s="3">
        <v>1.5</v>
      </c>
      <c r="D11">
        <v>2</v>
      </c>
      <c r="E11">
        <v>2</v>
      </c>
      <c r="F11" s="3">
        <v>126.3</v>
      </c>
      <c r="G11" s="3">
        <v>5052</v>
      </c>
      <c r="H11" s="3">
        <v>2.2189999999999999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2.2189999999999999</v>
      </c>
      <c r="W11" s="3">
        <v>88.759999999999991</v>
      </c>
      <c r="X11">
        <v>54.1</v>
      </c>
      <c r="Y11">
        <f t="shared" si="0"/>
        <v>4328</v>
      </c>
      <c r="Z11">
        <v>0.33429999999999999</v>
      </c>
      <c r="AA11">
        <v>0.39189999999999997</v>
      </c>
      <c r="AB11">
        <v>0.41340000000000005</v>
      </c>
      <c r="AC11" s="4">
        <v>2.1500000000000075E-2</v>
      </c>
      <c r="AD11">
        <v>12</v>
      </c>
      <c r="AE11">
        <v>0</v>
      </c>
      <c r="AF11">
        <v>0</v>
      </c>
      <c r="AG11">
        <v>1</v>
      </c>
      <c r="AH11">
        <v>1</v>
      </c>
      <c r="AI11">
        <v>0</v>
      </c>
      <c r="AJ11">
        <v>1</v>
      </c>
      <c r="AK11">
        <v>1</v>
      </c>
      <c r="AL11">
        <v>0</v>
      </c>
      <c r="AM11">
        <v>0</v>
      </c>
      <c r="AN11">
        <v>0</v>
      </c>
      <c r="AO11">
        <v>10</v>
      </c>
      <c r="AP11">
        <v>197</v>
      </c>
      <c r="AQ11">
        <v>197000</v>
      </c>
      <c r="AR11" s="6">
        <v>204</v>
      </c>
      <c r="AS11" s="6">
        <v>0.1532</v>
      </c>
      <c r="AT11" s="6">
        <v>0.1201</v>
      </c>
    </row>
    <row r="12" spans="1:46" x14ac:dyDescent="0.2">
      <c r="A12" s="1" t="s">
        <v>11</v>
      </c>
      <c r="B12" s="1" t="s">
        <v>32</v>
      </c>
      <c r="C12" s="3">
        <v>3</v>
      </c>
      <c r="D12">
        <v>2</v>
      </c>
      <c r="E12">
        <v>3</v>
      </c>
      <c r="F12" s="3">
        <v>79.3</v>
      </c>
      <c r="G12" s="3">
        <v>3172</v>
      </c>
      <c r="H12" s="3">
        <v>0.86199999999999999</v>
      </c>
      <c r="I12" s="3">
        <v>0.20799999999999999</v>
      </c>
      <c r="J12" s="3">
        <v>6.3E-2</v>
      </c>
      <c r="K12" s="3">
        <v>0.14199999999999999</v>
      </c>
      <c r="L12" s="3">
        <v>0</v>
      </c>
      <c r="M12" s="3">
        <v>0.114</v>
      </c>
      <c r="N12" s="3">
        <v>0</v>
      </c>
      <c r="O12" s="3">
        <v>0</v>
      </c>
      <c r="P12" s="3">
        <v>0</v>
      </c>
      <c r="Q12" s="3">
        <v>0</v>
      </c>
      <c r="R12" s="3">
        <v>2.5999999999999999E-2</v>
      </c>
      <c r="S12" s="3">
        <v>0</v>
      </c>
      <c r="T12" s="3">
        <v>2E-3</v>
      </c>
      <c r="U12" s="3">
        <v>0</v>
      </c>
      <c r="V12" s="3">
        <v>1.417</v>
      </c>
      <c r="W12" s="3">
        <v>56.68</v>
      </c>
      <c r="X12">
        <v>23.2</v>
      </c>
      <c r="Y12">
        <f t="shared" si="0"/>
        <v>1856</v>
      </c>
      <c r="Z12">
        <v>0.23100000000000001</v>
      </c>
      <c r="AA12">
        <v>0.23149999999999998</v>
      </c>
      <c r="AB12">
        <v>0.2354</v>
      </c>
      <c r="AC12" s="4">
        <v>3.9000000000000146E-3</v>
      </c>
      <c r="AD12">
        <v>2</v>
      </c>
      <c r="AE12">
        <v>4</v>
      </c>
      <c r="AF12">
        <v>0</v>
      </c>
      <c r="AG12">
        <v>0</v>
      </c>
      <c r="AH12">
        <v>4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16</v>
      </c>
      <c r="AP12">
        <v>170</v>
      </c>
      <c r="AQ12">
        <v>170000</v>
      </c>
      <c r="AR12" s="6">
        <v>129</v>
      </c>
      <c r="AS12" s="6">
        <v>6.0199999999999997E-2</v>
      </c>
      <c r="AT12" s="6">
        <v>6.3500000000000001E-2</v>
      </c>
    </row>
    <row r="13" spans="1:46" x14ac:dyDescent="0.2">
      <c r="A13" s="1" t="s">
        <v>12</v>
      </c>
      <c r="B13" s="1" t="s">
        <v>33</v>
      </c>
      <c r="C13" s="3">
        <v>3</v>
      </c>
      <c r="D13">
        <v>2</v>
      </c>
      <c r="E13">
        <v>3</v>
      </c>
      <c r="F13" s="3">
        <v>97.6</v>
      </c>
      <c r="G13" s="3">
        <v>3904</v>
      </c>
      <c r="H13" s="3">
        <v>0.24199999999999999</v>
      </c>
      <c r="I13" s="3">
        <v>0</v>
      </c>
      <c r="J13" s="3">
        <v>0</v>
      </c>
      <c r="K13" s="3">
        <v>0.09</v>
      </c>
      <c r="L13" s="3">
        <v>0</v>
      </c>
      <c r="M13" s="3">
        <v>0</v>
      </c>
      <c r="N13" s="3">
        <v>0.17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0.502</v>
      </c>
      <c r="W13" s="3">
        <v>20.079999999999998</v>
      </c>
      <c r="X13">
        <v>80.8</v>
      </c>
      <c r="Y13">
        <f t="shared" si="0"/>
        <v>6464</v>
      </c>
      <c r="Z13">
        <v>0.2722</v>
      </c>
      <c r="AA13">
        <v>0.25290000000000001</v>
      </c>
      <c r="AB13">
        <v>0.25700000000000001</v>
      </c>
      <c r="AC13" s="4">
        <v>4.0999999999999925E-3</v>
      </c>
      <c r="AD13">
        <v>10</v>
      </c>
      <c r="AE13">
        <v>2</v>
      </c>
      <c r="AF13">
        <v>0</v>
      </c>
      <c r="AG13">
        <v>0</v>
      </c>
      <c r="AH13">
        <v>3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18</v>
      </c>
      <c r="AP13">
        <v>166</v>
      </c>
      <c r="AQ13">
        <v>166000</v>
      </c>
      <c r="AR13" s="6">
        <v>163</v>
      </c>
      <c r="AS13" s="6">
        <v>8.6800000000000002E-2</v>
      </c>
      <c r="AT13" s="6">
        <v>4.3200000000000002E-2</v>
      </c>
    </row>
    <row r="14" spans="1:46" x14ac:dyDescent="0.2">
      <c r="A14" s="1" t="s">
        <v>13</v>
      </c>
      <c r="B14" s="1" t="s">
        <v>32</v>
      </c>
      <c r="C14" s="3">
        <v>3</v>
      </c>
      <c r="D14">
        <v>3</v>
      </c>
      <c r="E14">
        <v>1</v>
      </c>
      <c r="F14" s="3">
        <v>129.69999999999999</v>
      </c>
      <c r="G14" s="3">
        <v>5188</v>
      </c>
      <c r="H14" s="3">
        <v>1.9</v>
      </c>
      <c r="I14" s="3">
        <v>0</v>
      </c>
      <c r="J14" s="3">
        <v>0</v>
      </c>
      <c r="K14" s="3">
        <v>4.2000000000000003E-2</v>
      </c>
      <c r="L14" s="3">
        <v>0.128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2.0699999999999998</v>
      </c>
      <c r="W14" s="3">
        <v>82.8</v>
      </c>
      <c r="X14">
        <v>49.9</v>
      </c>
      <c r="Y14">
        <f t="shared" si="0"/>
        <v>3992</v>
      </c>
      <c r="Z14">
        <v>0.40259999999999996</v>
      </c>
      <c r="AA14">
        <v>0.4269</v>
      </c>
      <c r="AB14">
        <v>0.51800000000000002</v>
      </c>
      <c r="AC14" s="4">
        <v>9.1100000000000014E-2</v>
      </c>
      <c r="AD14">
        <v>44</v>
      </c>
      <c r="AE14">
        <v>14</v>
      </c>
      <c r="AF14">
        <v>0</v>
      </c>
      <c r="AG14">
        <v>0</v>
      </c>
      <c r="AH14">
        <v>2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13</v>
      </c>
      <c r="AP14">
        <v>171</v>
      </c>
      <c r="AQ14">
        <v>171000</v>
      </c>
      <c r="AR14" s="6">
        <v>174</v>
      </c>
      <c r="AS14" s="6">
        <v>0.20100000000000001</v>
      </c>
      <c r="AT14" s="6">
        <v>0.1406</v>
      </c>
    </row>
    <row r="15" spans="1:46" x14ac:dyDescent="0.2">
      <c r="A15" s="1" t="s">
        <v>14</v>
      </c>
      <c r="B15" s="1" t="s">
        <v>33</v>
      </c>
      <c r="C15" s="3">
        <v>3</v>
      </c>
      <c r="D15">
        <v>3</v>
      </c>
      <c r="E15">
        <v>1</v>
      </c>
      <c r="F15" s="3">
        <v>136.19999999999999</v>
      </c>
      <c r="G15" s="3">
        <v>5448</v>
      </c>
      <c r="H15" s="3">
        <v>1.9930000000000001</v>
      </c>
      <c r="I15" s="3">
        <v>5.8999999999999997E-2</v>
      </c>
      <c r="J15" s="3">
        <v>0</v>
      </c>
      <c r="K15" s="3">
        <v>4.2000000000000003E-2</v>
      </c>
      <c r="L15" s="3">
        <v>5.0999999999999997E-2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2.145</v>
      </c>
      <c r="W15" s="3">
        <v>85.8</v>
      </c>
      <c r="X15">
        <v>35.700000000000003</v>
      </c>
      <c r="Y15">
        <f t="shared" si="0"/>
        <v>2856</v>
      </c>
      <c r="Z15">
        <v>0.44069999999999998</v>
      </c>
      <c r="AA15">
        <v>0.39299999999999996</v>
      </c>
      <c r="AB15">
        <v>0.41039999999999999</v>
      </c>
      <c r="AC15" s="4">
        <v>1.7400000000000027E-2</v>
      </c>
      <c r="AD15">
        <v>44</v>
      </c>
      <c r="AE15">
        <v>28</v>
      </c>
      <c r="AF15">
        <v>0</v>
      </c>
      <c r="AG15">
        <v>0</v>
      </c>
      <c r="AH15">
        <v>0</v>
      </c>
      <c r="AI15">
        <v>0</v>
      </c>
      <c r="AJ15">
        <v>2</v>
      </c>
      <c r="AK15">
        <v>0</v>
      </c>
      <c r="AL15">
        <v>0</v>
      </c>
      <c r="AM15">
        <v>0</v>
      </c>
      <c r="AN15">
        <v>0</v>
      </c>
      <c r="AO15">
        <v>22</v>
      </c>
      <c r="AP15">
        <v>180</v>
      </c>
      <c r="AQ15">
        <v>180000</v>
      </c>
      <c r="AR15" s="6">
        <v>171</v>
      </c>
      <c r="AS15" s="6">
        <v>0.2364</v>
      </c>
      <c r="AT15" s="6">
        <v>0.251</v>
      </c>
    </row>
    <row r="16" spans="1:46" x14ac:dyDescent="0.2">
      <c r="A16" s="1" t="s">
        <v>15</v>
      </c>
      <c r="B16" s="1" t="s">
        <v>32</v>
      </c>
      <c r="C16" s="3">
        <v>1.5</v>
      </c>
      <c r="D16">
        <v>3</v>
      </c>
      <c r="E16">
        <v>2</v>
      </c>
      <c r="F16" s="3">
        <v>85.5</v>
      </c>
      <c r="G16" s="3">
        <v>3420</v>
      </c>
      <c r="H16" s="3">
        <v>3.0649999999999999</v>
      </c>
      <c r="I16" s="3">
        <v>0</v>
      </c>
      <c r="J16" s="3">
        <v>9.8000000000000004E-2</v>
      </c>
      <c r="K16" s="3">
        <v>0</v>
      </c>
      <c r="L16" s="3">
        <v>0.46100000000000002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3.6239999999999997</v>
      </c>
      <c r="W16" s="3">
        <v>144.95999999999998</v>
      </c>
      <c r="X16">
        <v>38.200000000000003</v>
      </c>
      <c r="Y16">
        <f t="shared" si="0"/>
        <v>3056</v>
      </c>
      <c r="Z16">
        <v>0.39929999999999999</v>
      </c>
      <c r="AA16">
        <v>0.24789999999999998</v>
      </c>
      <c r="AB16">
        <v>0.33659999999999995</v>
      </c>
      <c r="AC16" s="4">
        <v>8.8699999999999973E-2</v>
      </c>
      <c r="AD16">
        <v>65</v>
      </c>
      <c r="AE16">
        <v>5</v>
      </c>
      <c r="AF16">
        <v>0</v>
      </c>
      <c r="AG16">
        <v>0</v>
      </c>
      <c r="AH16">
        <v>5</v>
      </c>
      <c r="AI16">
        <v>2</v>
      </c>
      <c r="AJ16">
        <v>3</v>
      </c>
      <c r="AK16">
        <v>2</v>
      </c>
      <c r="AL16">
        <v>0</v>
      </c>
      <c r="AM16">
        <v>0</v>
      </c>
      <c r="AN16">
        <v>0</v>
      </c>
      <c r="AO16">
        <v>16</v>
      </c>
      <c r="AP16">
        <v>136</v>
      </c>
      <c r="AQ16">
        <v>136000</v>
      </c>
      <c r="AR16" s="6">
        <v>168</v>
      </c>
      <c r="AS16" s="6">
        <v>9.8599999999999993E-2</v>
      </c>
      <c r="AT16" s="6">
        <v>9.5200000000000007E-2</v>
      </c>
    </row>
    <row r="17" spans="1:46" x14ac:dyDescent="0.2">
      <c r="A17" s="1" t="s">
        <v>16</v>
      </c>
      <c r="B17" s="1" t="s">
        <v>33</v>
      </c>
      <c r="C17" s="3">
        <v>1.5</v>
      </c>
      <c r="D17">
        <v>3</v>
      </c>
      <c r="E17">
        <v>2</v>
      </c>
      <c r="F17" s="3">
        <v>106.9</v>
      </c>
      <c r="G17" s="3">
        <v>4276</v>
      </c>
      <c r="H17" s="3">
        <v>3.1360000000000001</v>
      </c>
      <c r="I17" s="3">
        <v>2.9000000000000001E-2</v>
      </c>
      <c r="J17" s="3">
        <v>0</v>
      </c>
      <c r="K17" s="3">
        <v>6.6000000000000003E-2</v>
      </c>
      <c r="L17" s="3">
        <v>0.40699999999999997</v>
      </c>
      <c r="M17" s="3">
        <v>0.44</v>
      </c>
      <c r="N17" s="3">
        <v>0</v>
      </c>
      <c r="O17" s="3">
        <v>0</v>
      </c>
      <c r="P17" s="3">
        <v>0</v>
      </c>
      <c r="Q17" s="3">
        <v>3.6999999999999998E-2</v>
      </c>
      <c r="R17" s="3">
        <v>0</v>
      </c>
      <c r="S17" s="3">
        <v>0</v>
      </c>
      <c r="T17" s="3">
        <v>0</v>
      </c>
      <c r="U17" s="3">
        <v>0</v>
      </c>
      <c r="V17" s="3">
        <v>4.1150000000000002</v>
      </c>
      <c r="W17" s="3">
        <v>164.60000000000002</v>
      </c>
      <c r="X17">
        <v>35.4</v>
      </c>
      <c r="Y17">
        <f t="shared" si="0"/>
        <v>2832</v>
      </c>
      <c r="Z17">
        <v>0.41420000000000001</v>
      </c>
      <c r="AA17">
        <v>0.32640000000000002</v>
      </c>
      <c r="AB17" t="s">
        <v>53</v>
      </c>
      <c r="AC17" s="4" t="s">
        <v>53</v>
      </c>
      <c r="AD17">
        <v>43</v>
      </c>
      <c r="AE17">
        <v>2</v>
      </c>
      <c r="AF17">
        <v>0</v>
      </c>
      <c r="AG17">
        <v>0</v>
      </c>
      <c r="AH17">
        <v>3</v>
      </c>
      <c r="AI17">
        <v>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13</v>
      </c>
      <c r="AP17">
        <v>152</v>
      </c>
      <c r="AQ17">
        <v>152000</v>
      </c>
      <c r="AR17" s="6">
        <v>151</v>
      </c>
      <c r="AS17" s="6">
        <v>8.5400000000000004E-2</v>
      </c>
      <c r="AT17" s="6">
        <v>0.1041</v>
      </c>
    </row>
    <row r="18" spans="1:46" x14ac:dyDescent="0.2">
      <c r="A18" s="1" t="s">
        <v>17</v>
      </c>
      <c r="B18" s="1" t="s">
        <v>32</v>
      </c>
      <c r="C18" s="3">
        <v>0</v>
      </c>
      <c r="D18">
        <v>3</v>
      </c>
      <c r="E18">
        <v>3</v>
      </c>
      <c r="F18" s="3">
        <v>39.799999999999997</v>
      </c>
      <c r="G18" s="3">
        <v>1592</v>
      </c>
      <c r="H18" s="3">
        <v>0</v>
      </c>
      <c r="I18" s="3">
        <v>0</v>
      </c>
      <c r="J18" s="3">
        <v>0</v>
      </c>
      <c r="K18" s="3">
        <v>0</v>
      </c>
      <c r="L18" s="3">
        <v>6.8000000000000005E-2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6.8000000000000005E-2</v>
      </c>
      <c r="W18" s="3">
        <v>2.72</v>
      </c>
      <c r="X18">
        <v>20.6</v>
      </c>
      <c r="Y18">
        <f t="shared" si="0"/>
        <v>1648</v>
      </c>
      <c r="Z18">
        <v>0.1075</v>
      </c>
      <c r="AA18">
        <v>0.1008</v>
      </c>
      <c r="AB18">
        <v>0.10730000000000001</v>
      </c>
      <c r="AC18" s="4">
        <v>6.5000000000000101E-3</v>
      </c>
      <c r="AD18">
        <v>45</v>
      </c>
      <c r="AE18">
        <v>5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61</v>
      </c>
      <c r="AP18">
        <v>192</v>
      </c>
      <c r="AQ18">
        <v>192000</v>
      </c>
      <c r="AR18" s="6">
        <v>161</v>
      </c>
      <c r="AS18" s="6">
        <v>4.2099999999999999E-2</v>
      </c>
      <c r="AT18" s="6">
        <v>2.1000000000000001E-2</v>
      </c>
    </row>
    <row r="19" spans="1:46" x14ac:dyDescent="0.2">
      <c r="A19" s="1" t="s">
        <v>18</v>
      </c>
      <c r="B19" s="1" t="s">
        <v>33</v>
      </c>
      <c r="C19" s="3">
        <v>0</v>
      </c>
      <c r="D19">
        <v>3</v>
      </c>
      <c r="E19">
        <v>3</v>
      </c>
      <c r="F19" s="3">
        <v>46</v>
      </c>
      <c r="G19" s="3">
        <v>1840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>
        <v>22.9</v>
      </c>
      <c r="Y19">
        <f t="shared" si="0"/>
        <v>1832</v>
      </c>
      <c r="Z19">
        <v>9.2600000000000002E-2</v>
      </c>
      <c r="AA19">
        <v>5.4299999999999994E-2</v>
      </c>
      <c r="AB19">
        <v>4.9500000000000002E-2</v>
      </c>
      <c r="AC19" s="4">
        <v>-4.7999999999999918E-3</v>
      </c>
      <c r="AD19">
        <v>2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44</v>
      </c>
      <c r="AP19">
        <v>169</v>
      </c>
      <c r="AQ19">
        <v>169000</v>
      </c>
      <c r="AR19" s="6">
        <v>168</v>
      </c>
      <c r="AS19" s="6">
        <v>2.2800000000000001E-2</v>
      </c>
      <c r="AT19" s="6">
        <v>3.2099999999999997E-2</v>
      </c>
    </row>
    <row r="20" spans="1:46" x14ac:dyDescent="0.2">
      <c r="A20" s="1" t="s">
        <v>19</v>
      </c>
      <c r="B20" s="1" t="s">
        <v>32</v>
      </c>
      <c r="C20" s="3">
        <v>0</v>
      </c>
      <c r="D20">
        <v>4</v>
      </c>
      <c r="E20">
        <v>1</v>
      </c>
      <c r="F20" s="3">
        <v>90.4</v>
      </c>
      <c r="G20" s="3">
        <v>3616</v>
      </c>
      <c r="H20" s="3">
        <v>0.19600000000000001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0.19600000000000001</v>
      </c>
      <c r="W20" s="3">
        <v>7.84</v>
      </c>
      <c r="X20">
        <v>33.5</v>
      </c>
      <c r="Y20">
        <f t="shared" si="0"/>
        <v>2680</v>
      </c>
      <c r="Z20">
        <v>0.2452</v>
      </c>
      <c r="AA20">
        <v>0.21690000000000001</v>
      </c>
      <c r="AB20">
        <v>0.21510000000000001</v>
      </c>
      <c r="AC20" s="4">
        <v>-1.799999999999996E-3</v>
      </c>
      <c r="AD20">
        <v>14</v>
      </c>
      <c r="AE20">
        <v>3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22</v>
      </c>
      <c r="AP20">
        <v>171</v>
      </c>
      <c r="AQ20">
        <v>171000</v>
      </c>
      <c r="AR20" s="6">
        <v>165</v>
      </c>
      <c r="AS20" s="6">
        <v>7.1400000000000005E-2</v>
      </c>
      <c r="AT20" s="6">
        <v>8.4400000000000003E-2</v>
      </c>
    </row>
    <row r="21" spans="1:46" x14ac:dyDescent="0.2">
      <c r="A21" s="1" t="s">
        <v>20</v>
      </c>
      <c r="B21" s="1" t="s">
        <v>33</v>
      </c>
      <c r="C21" s="3">
        <v>0</v>
      </c>
      <c r="D21">
        <v>4</v>
      </c>
      <c r="E21">
        <v>1</v>
      </c>
      <c r="F21" s="3">
        <v>95.8</v>
      </c>
      <c r="G21" s="3">
        <v>3832</v>
      </c>
      <c r="H21" s="3">
        <v>0.55300000000000005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0.55300000000000005</v>
      </c>
      <c r="W21" s="3">
        <v>22.12</v>
      </c>
      <c r="X21">
        <v>23</v>
      </c>
      <c r="Y21">
        <f t="shared" si="0"/>
        <v>1840</v>
      </c>
      <c r="Z21">
        <v>0.26890000000000003</v>
      </c>
      <c r="AA21">
        <v>0.22390000000000002</v>
      </c>
      <c r="AB21">
        <v>0.26890000000000003</v>
      </c>
      <c r="AC21" s="4">
        <v>4.5000000000000012E-2</v>
      </c>
      <c r="AD21">
        <v>12</v>
      </c>
      <c r="AE21">
        <v>8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27</v>
      </c>
      <c r="AP21">
        <v>176</v>
      </c>
      <c r="AQ21">
        <v>176000</v>
      </c>
      <c r="AR21" s="6">
        <v>158</v>
      </c>
      <c r="AS21" s="6">
        <v>7.6600000000000001E-2</v>
      </c>
      <c r="AT21" s="6">
        <v>5.5599999999999997E-2</v>
      </c>
    </row>
    <row r="22" spans="1:46" x14ac:dyDescent="0.2">
      <c r="A22" s="1" t="s">
        <v>21</v>
      </c>
      <c r="B22" s="1" t="s">
        <v>32</v>
      </c>
      <c r="C22" s="3">
        <v>3</v>
      </c>
      <c r="D22">
        <v>4</v>
      </c>
      <c r="E22">
        <v>2</v>
      </c>
      <c r="F22" s="3">
        <v>61.8</v>
      </c>
      <c r="G22" s="3">
        <v>2472</v>
      </c>
      <c r="H22" s="3">
        <v>2.476</v>
      </c>
      <c r="I22" s="3">
        <v>0</v>
      </c>
      <c r="J22" s="3">
        <v>0</v>
      </c>
      <c r="K22" s="3">
        <v>0</v>
      </c>
      <c r="L22" s="3">
        <v>9.7000000000000003E-2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2.573</v>
      </c>
      <c r="W22" s="3">
        <v>102.92</v>
      </c>
      <c r="X22">
        <v>17.7</v>
      </c>
      <c r="Y22">
        <f t="shared" si="0"/>
        <v>1416</v>
      </c>
      <c r="Z22">
        <v>0.2427</v>
      </c>
      <c r="AA22">
        <v>0.19059999999999999</v>
      </c>
      <c r="AB22">
        <v>0.2152</v>
      </c>
      <c r="AC22" s="4">
        <v>2.4600000000000011E-2</v>
      </c>
      <c r="AD22">
        <v>19</v>
      </c>
      <c r="AE22">
        <v>0</v>
      </c>
      <c r="AF22">
        <v>0</v>
      </c>
      <c r="AG22">
        <v>0</v>
      </c>
      <c r="AH22">
        <v>3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19</v>
      </c>
      <c r="AP22">
        <v>166</v>
      </c>
      <c r="AQ22">
        <v>166000</v>
      </c>
      <c r="AR22" s="6">
        <v>118</v>
      </c>
      <c r="AS22" s="6">
        <v>1.83E-2</v>
      </c>
      <c r="AT22" s="6">
        <v>4.9299999999999997E-2</v>
      </c>
    </row>
    <row r="23" spans="1:46" x14ac:dyDescent="0.2">
      <c r="A23" s="1" t="s">
        <v>22</v>
      </c>
      <c r="B23" s="1" t="s">
        <v>33</v>
      </c>
      <c r="C23" s="3">
        <v>3</v>
      </c>
      <c r="D23">
        <v>4</v>
      </c>
      <c r="E23">
        <v>2</v>
      </c>
      <c r="F23" s="3">
        <v>103.2</v>
      </c>
      <c r="G23" s="3">
        <v>4128</v>
      </c>
      <c r="H23" s="3">
        <v>3.2269999999999999</v>
      </c>
      <c r="I23" s="3">
        <v>0.04</v>
      </c>
      <c r="J23" s="3">
        <v>0</v>
      </c>
      <c r="K23" s="3">
        <v>0</v>
      </c>
      <c r="L23" s="3">
        <v>0.17299999999999999</v>
      </c>
      <c r="M23" s="3">
        <v>1.4999999999999999E-2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4.9000000000000002E-2</v>
      </c>
      <c r="V23" s="3">
        <v>3.504</v>
      </c>
      <c r="W23" s="3">
        <v>140.16</v>
      </c>
      <c r="X23">
        <v>47.4</v>
      </c>
      <c r="Y23">
        <f t="shared" si="0"/>
        <v>3792</v>
      </c>
      <c r="Z23">
        <v>0.3624</v>
      </c>
      <c r="AA23">
        <v>0.28460000000000002</v>
      </c>
      <c r="AB23">
        <v>0.34539999999999998</v>
      </c>
      <c r="AC23" s="4">
        <v>6.0799999999999965E-2</v>
      </c>
      <c r="AD23">
        <v>27</v>
      </c>
      <c r="AE23">
        <v>2</v>
      </c>
      <c r="AF23">
        <v>0</v>
      </c>
      <c r="AG23">
        <v>0</v>
      </c>
      <c r="AH23">
        <v>2</v>
      </c>
      <c r="AI23">
        <v>3</v>
      </c>
      <c r="AJ23">
        <v>5</v>
      </c>
      <c r="AK23">
        <v>0</v>
      </c>
      <c r="AL23">
        <v>0</v>
      </c>
      <c r="AM23">
        <v>0</v>
      </c>
      <c r="AN23">
        <v>0</v>
      </c>
      <c r="AO23">
        <v>26</v>
      </c>
      <c r="AP23">
        <v>170</v>
      </c>
      <c r="AQ23">
        <v>170000</v>
      </c>
      <c r="AR23" s="6">
        <v>123</v>
      </c>
      <c r="AS23" s="6">
        <v>2.9100000000000001E-2</v>
      </c>
      <c r="AT23" s="6">
        <v>3.5299999999999998E-2</v>
      </c>
    </row>
    <row r="24" spans="1:46" x14ac:dyDescent="0.2">
      <c r="A24" s="1" t="s">
        <v>23</v>
      </c>
      <c r="B24" s="1" t="s">
        <v>32</v>
      </c>
      <c r="C24" s="3">
        <v>1.5</v>
      </c>
      <c r="D24">
        <v>4</v>
      </c>
      <c r="E24">
        <v>3</v>
      </c>
      <c r="F24" s="3">
        <v>84</v>
      </c>
      <c r="G24" s="3">
        <v>3360</v>
      </c>
      <c r="H24" s="3">
        <v>0.246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0.246</v>
      </c>
      <c r="W24" s="3">
        <v>9.84</v>
      </c>
      <c r="X24">
        <v>38.799999999999997</v>
      </c>
      <c r="Y24">
        <f t="shared" si="0"/>
        <v>3104</v>
      </c>
      <c r="Z24">
        <v>0.2898</v>
      </c>
      <c r="AA24">
        <v>0.24879999999999999</v>
      </c>
      <c r="AB24">
        <v>0.26390000000000002</v>
      </c>
      <c r="AC24" s="4">
        <v>1.510000000000003E-2</v>
      </c>
      <c r="AD24">
        <v>19</v>
      </c>
      <c r="AE24">
        <v>15</v>
      </c>
      <c r="AF24">
        <v>0</v>
      </c>
      <c r="AG24">
        <v>0</v>
      </c>
      <c r="AH24">
        <v>6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21</v>
      </c>
      <c r="AP24">
        <v>179</v>
      </c>
      <c r="AQ24">
        <v>179000</v>
      </c>
      <c r="AR24" s="6">
        <v>169</v>
      </c>
      <c r="AS24" s="6">
        <v>7.5800000000000006E-2</v>
      </c>
      <c r="AT24" s="6">
        <v>0.1186</v>
      </c>
    </row>
    <row r="25" spans="1:46" x14ac:dyDescent="0.2">
      <c r="A25" s="1" t="s">
        <v>24</v>
      </c>
      <c r="B25" s="1" t="s">
        <v>33</v>
      </c>
      <c r="C25" s="3">
        <v>1.5</v>
      </c>
      <c r="D25">
        <v>4</v>
      </c>
      <c r="E25">
        <v>3</v>
      </c>
      <c r="F25" s="3">
        <v>119.7</v>
      </c>
      <c r="G25" s="3">
        <v>4788</v>
      </c>
      <c r="H25" s="3">
        <v>3.214</v>
      </c>
      <c r="I25" s="3">
        <v>0.115</v>
      </c>
      <c r="J25" s="3">
        <v>0</v>
      </c>
      <c r="K25" s="3">
        <v>0.502</v>
      </c>
      <c r="L25" s="3">
        <v>5.8999999999999997E-2</v>
      </c>
      <c r="M25" s="3">
        <v>0.314</v>
      </c>
      <c r="N25" s="3">
        <v>0.129</v>
      </c>
      <c r="O25" s="3">
        <v>8.9999999999999993E-3</v>
      </c>
      <c r="P25" s="3">
        <v>0</v>
      </c>
      <c r="Q25" s="3">
        <v>0</v>
      </c>
      <c r="R25" s="3">
        <v>1.7000000000000001E-2</v>
      </c>
      <c r="S25" s="3">
        <v>0</v>
      </c>
      <c r="T25" s="3">
        <v>0</v>
      </c>
      <c r="U25" s="3">
        <v>0</v>
      </c>
      <c r="V25" s="3">
        <v>4.3590000000000009</v>
      </c>
      <c r="W25" s="3">
        <v>174.36000000000004</v>
      </c>
      <c r="X25">
        <v>41.3</v>
      </c>
      <c r="Y25">
        <f t="shared" si="0"/>
        <v>3304</v>
      </c>
      <c r="Z25">
        <v>0.34289999999999998</v>
      </c>
      <c r="AA25">
        <v>0.31950000000000001</v>
      </c>
      <c r="AB25">
        <v>0.35840000000000005</v>
      </c>
      <c r="AC25" s="4">
        <v>3.8900000000000046E-2</v>
      </c>
      <c r="AD25">
        <v>11</v>
      </c>
      <c r="AE25">
        <v>6</v>
      </c>
      <c r="AF25">
        <v>0</v>
      </c>
      <c r="AG25">
        <v>0</v>
      </c>
      <c r="AH25">
        <v>3</v>
      </c>
      <c r="AI25">
        <v>0</v>
      </c>
      <c r="AJ25">
        <v>2</v>
      </c>
      <c r="AK25">
        <v>0</v>
      </c>
      <c r="AL25">
        <v>0</v>
      </c>
      <c r="AM25">
        <v>0</v>
      </c>
      <c r="AN25">
        <v>1</v>
      </c>
      <c r="AO25">
        <v>14</v>
      </c>
      <c r="AP25">
        <v>198</v>
      </c>
      <c r="AQ25">
        <v>198000</v>
      </c>
      <c r="AR25" s="6">
        <v>124</v>
      </c>
      <c r="AS25" s="6">
        <v>0.1336</v>
      </c>
      <c r="AT25" s="6">
        <v>0.13039999999999999</v>
      </c>
    </row>
    <row r="26" spans="1:46" x14ac:dyDescent="0.2">
      <c r="A26" s="1" t="s">
        <v>25</v>
      </c>
      <c r="B26" s="1" t="s">
        <v>32</v>
      </c>
      <c r="C26" s="3">
        <v>3</v>
      </c>
      <c r="D26">
        <v>5</v>
      </c>
      <c r="E26">
        <v>1</v>
      </c>
      <c r="F26" s="3">
        <v>160.80000000000001</v>
      </c>
      <c r="G26" s="3">
        <v>6432</v>
      </c>
      <c r="H26" s="3">
        <v>0.877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0.877</v>
      </c>
      <c r="W26" s="3">
        <v>35.08</v>
      </c>
      <c r="X26">
        <v>59.2</v>
      </c>
      <c r="Y26">
        <f t="shared" si="0"/>
        <v>4736</v>
      </c>
      <c r="Z26">
        <v>0.52329999999999999</v>
      </c>
      <c r="AA26">
        <v>0.36229999999999996</v>
      </c>
      <c r="AB26">
        <v>0.4425</v>
      </c>
      <c r="AC26" s="4">
        <v>8.0200000000000049E-2</v>
      </c>
      <c r="AD26">
        <v>27</v>
      </c>
      <c r="AE26">
        <v>21</v>
      </c>
      <c r="AF26">
        <v>0</v>
      </c>
      <c r="AG26">
        <v>0</v>
      </c>
      <c r="AH26">
        <v>2</v>
      </c>
      <c r="AI26">
        <v>0</v>
      </c>
      <c r="AJ26">
        <v>2</v>
      </c>
      <c r="AK26">
        <v>0</v>
      </c>
      <c r="AL26">
        <v>0</v>
      </c>
      <c r="AM26">
        <v>0</v>
      </c>
      <c r="AN26">
        <v>0</v>
      </c>
      <c r="AO26">
        <v>47</v>
      </c>
      <c r="AP26">
        <v>89</v>
      </c>
      <c r="AQ26">
        <v>89000</v>
      </c>
      <c r="AR26" s="6">
        <v>173</v>
      </c>
      <c r="AS26" s="6">
        <v>0.2281</v>
      </c>
      <c r="AT26" s="6">
        <v>0.22170000000000001</v>
      </c>
    </row>
    <row r="27" spans="1:46" x14ac:dyDescent="0.2">
      <c r="A27" s="1" t="s">
        <v>26</v>
      </c>
      <c r="B27" s="1" t="s">
        <v>33</v>
      </c>
      <c r="C27" s="3">
        <v>3</v>
      </c>
      <c r="D27">
        <v>5</v>
      </c>
      <c r="E27">
        <v>1</v>
      </c>
      <c r="F27" s="3">
        <v>225</v>
      </c>
      <c r="G27" s="3">
        <v>9000</v>
      </c>
      <c r="H27" s="3">
        <v>1.7050000000000001</v>
      </c>
      <c r="I27" s="3">
        <v>7.8E-2</v>
      </c>
      <c r="J27" s="3">
        <v>6.6000000000000003E-2</v>
      </c>
      <c r="K27" s="3">
        <v>0</v>
      </c>
      <c r="L27" s="3">
        <v>0</v>
      </c>
      <c r="M27" s="3">
        <v>0.11700000000000001</v>
      </c>
      <c r="N27" s="3">
        <v>0</v>
      </c>
      <c r="O27" s="3">
        <v>8.9999999999999993E-3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1.9750000000000001</v>
      </c>
      <c r="W27" s="3">
        <v>79</v>
      </c>
      <c r="X27">
        <v>119.1</v>
      </c>
      <c r="Y27">
        <f t="shared" si="0"/>
        <v>9528</v>
      </c>
      <c r="Z27">
        <v>0.66189999999999993</v>
      </c>
      <c r="AA27">
        <v>0.59920000000000007</v>
      </c>
      <c r="AB27">
        <v>0.67330000000000001</v>
      </c>
      <c r="AC27" s="4">
        <v>7.4099999999999944E-2</v>
      </c>
      <c r="AD27">
        <v>45</v>
      </c>
      <c r="AE27">
        <v>13</v>
      </c>
      <c r="AF27">
        <v>0</v>
      </c>
      <c r="AG27">
        <v>0</v>
      </c>
      <c r="AH27">
        <v>4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22</v>
      </c>
      <c r="AP27">
        <v>143</v>
      </c>
      <c r="AQ27">
        <v>143000</v>
      </c>
      <c r="AR27" s="6">
        <v>161</v>
      </c>
      <c r="AS27" s="6">
        <v>0.214</v>
      </c>
      <c r="AT27" s="6">
        <v>0.1636</v>
      </c>
    </row>
    <row r="28" spans="1:46" x14ac:dyDescent="0.2">
      <c r="A28" s="1" t="s">
        <v>27</v>
      </c>
      <c r="B28" s="1" t="s">
        <v>32</v>
      </c>
      <c r="C28" s="3">
        <v>0</v>
      </c>
      <c r="D28">
        <v>5</v>
      </c>
      <c r="E28">
        <v>2</v>
      </c>
      <c r="F28" s="3">
        <v>78.5</v>
      </c>
      <c r="G28" s="3">
        <v>3140</v>
      </c>
      <c r="H28" s="3">
        <v>4.2000000000000003E-2</v>
      </c>
      <c r="I28" s="3">
        <v>0</v>
      </c>
      <c r="J28" s="3">
        <v>0</v>
      </c>
      <c r="K28" s="3">
        <v>3.2000000000000001E-2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7.400000000000001E-2</v>
      </c>
      <c r="W28" s="3">
        <v>2.9600000000000004</v>
      </c>
      <c r="X28">
        <v>26.5</v>
      </c>
      <c r="Y28">
        <f t="shared" si="0"/>
        <v>2120</v>
      </c>
      <c r="Z28">
        <v>0.18870000000000001</v>
      </c>
      <c r="AA28">
        <v>0.20269999999999999</v>
      </c>
      <c r="AB28">
        <v>0.19469999999999998</v>
      </c>
      <c r="AC28" s="4">
        <v>-8.0000000000000071E-3</v>
      </c>
      <c r="AD28">
        <v>6</v>
      </c>
      <c r="AE28">
        <v>11</v>
      </c>
      <c r="AF28">
        <v>0</v>
      </c>
      <c r="AG28">
        <v>0</v>
      </c>
      <c r="AH28">
        <v>2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20</v>
      </c>
      <c r="AP28">
        <v>182</v>
      </c>
      <c r="AQ28">
        <v>182000</v>
      </c>
      <c r="AR28" s="6">
        <v>144</v>
      </c>
      <c r="AS28" s="6">
        <v>1.0500000000000001E-2</v>
      </c>
      <c r="AT28" s="6">
        <v>3.5000000000000003E-2</v>
      </c>
    </row>
    <row r="29" spans="1:46" x14ac:dyDescent="0.2">
      <c r="A29" s="1" t="s">
        <v>28</v>
      </c>
      <c r="B29" s="1" t="s">
        <v>33</v>
      </c>
      <c r="C29" s="3">
        <v>0</v>
      </c>
      <c r="D29">
        <v>5</v>
      </c>
      <c r="E29">
        <v>2</v>
      </c>
      <c r="F29" s="3">
        <v>66.2</v>
      </c>
      <c r="G29" s="3">
        <v>2648</v>
      </c>
      <c r="H29" s="3">
        <v>0.54400000000000004</v>
      </c>
      <c r="I29" s="3">
        <v>0.18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0.72399999999999998</v>
      </c>
      <c r="W29" s="3">
        <v>28.96</v>
      </c>
      <c r="X29">
        <v>30.9</v>
      </c>
      <c r="Y29">
        <f t="shared" si="0"/>
        <v>2472</v>
      </c>
      <c r="Z29">
        <v>0.12039999999999999</v>
      </c>
      <c r="AA29">
        <v>0.1542</v>
      </c>
      <c r="AB29">
        <v>0.1545</v>
      </c>
      <c r="AC29" s="4">
        <v>2.9999999999999472E-4</v>
      </c>
      <c r="AD29">
        <v>6</v>
      </c>
      <c r="AE29">
        <v>10</v>
      </c>
      <c r="AF29">
        <v>0</v>
      </c>
      <c r="AG29">
        <v>0</v>
      </c>
      <c r="AH29">
        <v>2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18</v>
      </c>
      <c r="AP29">
        <v>191</v>
      </c>
      <c r="AQ29">
        <v>191000</v>
      </c>
      <c r="AR29" s="6">
        <v>156</v>
      </c>
      <c r="AS29" s="6">
        <v>1.04E-2</v>
      </c>
      <c r="AT29" s="6">
        <v>1.47E-2</v>
      </c>
    </row>
    <row r="30" spans="1:46" x14ac:dyDescent="0.2">
      <c r="A30" s="1" t="s">
        <v>29</v>
      </c>
      <c r="B30" s="1" t="s">
        <v>32</v>
      </c>
      <c r="C30" s="3">
        <v>1.5</v>
      </c>
      <c r="D30">
        <v>5</v>
      </c>
      <c r="E30">
        <v>3</v>
      </c>
      <c r="F30" s="3">
        <v>144.4</v>
      </c>
      <c r="G30" s="3">
        <v>5776</v>
      </c>
      <c r="H30" s="3">
        <v>2.8780000000000001</v>
      </c>
      <c r="I30" s="3">
        <v>0.151</v>
      </c>
      <c r="J30" s="3">
        <v>0</v>
      </c>
      <c r="K30" s="3">
        <v>0</v>
      </c>
      <c r="L30" s="3">
        <v>0.13600000000000001</v>
      </c>
      <c r="M30" s="3">
        <v>0</v>
      </c>
      <c r="N30" s="3">
        <v>0</v>
      </c>
      <c r="O30" s="3">
        <v>0</v>
      </c>
      <c r="P30" s="3">
        <v>2.8000000000000001E-2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3.1930000000000001</v>
      </c>
      <c r="W30" s="3">
        <v>127.72</v>
      </c>
      <c r="X30">
        <v>35.799999999999997</v>
      </c>
      <c r="Y30">
        <f t="shared" si="0"/>
        <v>2864</v>
      </c>
      <c r="Z30">
        <v>0.46729999999999999</v>
      </c>
      <c r="AA30">
        <v>0.28739999999999999</v>
      </c>
      <c r="AB30">
        <v>0.35639999999999999</v>
      </c>
      <c r="AC30" s="4">
        <v>6.9000000000000006E-2</v>
      </c>
      <c r="AD30">
        <v>31</v>
      </c>
      <c r="AE30">
        <v>83</v>
      </c>
      <c r="AF30">
        <v>0</v>
      </c>
      <c r="AG30">
        <v>0</v>
      </c>
      <c r="AH30">
        <v>0</v>
      </c>
      <c r="AI30">
        <v>2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16</v>
      </c>
      <c r="AP30">
        <v>174</v>
      </c>
      <c r="AQ30">
        <v>174000</v>
      </c>
      <c r="AR30" s="6">
        <v>150</v>
      </c>
      <c r="AS30" s="6">
        <v>0.19120000000000001</v>
      </c>
      <c r="AT30" s="6">
        <v>9.2499999999999999E-2</v>
      </c>
    </row>
    <row r="31" spans="1:46" x14ac:dyDescent="0.2">
      <c r="A31" s="1" t="s">
        <v>30</v>
      </c>
      <c r="B31" s="1" t="s">
        <v>33</v>
      </c>
      <c r="C31" s="3">
        <v>1.5</v>
      </c>
      <c r="D31">
        <v>5</v>
      </c>
      <c r="E31">
        <v>3</v>
      </c>
      <c r="F31" s="3">
        <v>106.1</v>
      </c>
      <c r="G31" s="3">
        <v>4244</v>
      </c>
      <c r="H31" s="3">
        <v>0.97699999999999998</v>
      </c>
      <c r="I31" s="3">
        <v>0.8</v>
      </c>
      <c r="J31" s="3">
        <v>1.6E-2</v>
      </c>
      <c r="K31" s="3">
        <v>0.10100000000000001</v>
      </c>
      <c r="L31" s="3">
        <v>0.17399999999999999</v>
      </c>
      <c r="M31" s="3">
        <v>0</v>
      </c>
      <c r="N31" s="3">
        <v>0</v>
      </c>
      <c r="O31" s="3">
        <v>0</v>
      </c>
      <c r="P31" s="3">
        <v>0</v>
      </c>
      <c r="Q31" s="3">
        <v>0.314</v>
      </c>
      <c r="R31" s="3">
        <v>0</v>
      </c>
      <c r="S31" s="3">
        <v>0</v>
      </c>
      <c r="T31" s="3">
        <v>0</v>
      </c>
      <c r="U31" s="3">
        <v>0</v>
      </c>
      <c r="V31" s="3">
        <v>2.3820000000000001</v>
      </c>
      <c r="W31" s="3">
        <v>95.28</v>
      </c>
      <c r="X31">
        <v>54.1</v>
      </c>
      <c r="Y31">
        <f t="shared" si="0"/>
        <v>4328</v>
      </c>
      <c r="Z31">
        <v>0.3856</v>
      </c>
      <c r="AA31">
        <v>0.3367</v>
      </c>
      <c r="AB31">
        <v>0.40970000000000001</v>
      </c>
      <c r="AC31" s="4">
        <v>7.3000000000000009E-2</v>
      </c>
      <c r="AD31">
        <v>45</v>
      </c>
      <c r="AE31">
        <v>75</v>
      </c>
      <c r="AF31">
        <v>0</v>
      </c>
      <c r="AG31">
        <v>0</v>
      </c>
      <c r="AH31">
        <v>5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14</v>
      </c>
      <c r="AP31">
        <v>173</v>
      </c>
      <c r="AQ31">
        <v>173000</v>
      </c>
      <c r="AR31" s="6">
        <v>161</v>
      </c>
      <c r="AS31" s="6">
        <v>0.19939999999999999</v>
      </c>
      <c r="AT31" s="6">
        <v>0.1774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Wellman</dc:creator>
  <cp:lastModifiedBy>Laurel Wellman</cp:lastModifiedBy>
  <dcterms:created xsi:type="dcterms:W3CDTF">2022-07-14T12:57:25Z</dcterms:created>
  <dcterms:modified xsi:type="dcterms:W3CDTF">2022-07-14T13:17:41Z</dcterms:modified>
</cp:coreProperties>
</file>