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5598F9C2-4D0E-42A5-91A6-D0CA5CE30E2C}" xr6:coauthVersionLast="34" xr6:coauthVersionMax="34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H2" i="6"/>
  <c r="H3" i="6"/>
  <c r="H4" i="6"/>
  <c r="H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<sst xmlns="http://schemas.openxmlformats.org/spreadsheetml/2006/main" count="182" uniqueCount="143">
  <si>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</si>
  <si>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</si>
  <si>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</si>
  <si>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</si>
  <si>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</si>
  <si>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</si>
  <si>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</si>
  <si>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</si>
  <si>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</si>
  <si>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</si>
  <si>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</si>
  <si>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</si>
  <si>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</si>
  <si>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</si>
  <si>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</si>
  <si>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</si>
  <si>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</si>
  <si>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</si>
  <si>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</si>
  <si>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</si>
  <si>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</si>
  <si>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Learning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</si>
  <si>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</si>
  <si>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</si>
  <si>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</si>
  <si>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</si>
  <si>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</si>
  <si>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</si>
  <si>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</si>
  <si>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</si>
  <si>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</si>
  <si>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</si>
  <si>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</si>
  <si>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</si>
  <si>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</si>
  <si>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</si>
  <si>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</si>
  <si>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</si>
  <si>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</si>
  <si>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</si>
  <si>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</si>
  <si>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</si>
  <si>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</si>
  <si>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Research Proposal</t>
  </si>
  <si>
    <t>Tuesday</t>
  </si>
  <si>
    <t>Thursday</t>
  </si>
  <si>
    <t>Overview of Bivariate analysis procedures.
* Two sample tests
* ANOVA</t>
  </si>
  <si>
    <t>Bivariate Analysis:
* Chi-squared analysis
* Correlation and Regression</t>
  </si>
  <si>
    <t>Moderation</t>
  </si>
  <si>
    <t>Study Design
* Multiple Regression</t>
  </si>
  <si>
    <t xml:space="preserve">Categorical Predictors
* Log and logit transformations 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</si>
  <si>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</si>
  <si>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</si>
  <si>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</si>
  <si>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</si>
  <si>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</si>
  <si>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</si>
  <si>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</si>
  <si>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</si>
  <si>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</si>
  <si>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</si>
  <si>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</si>
  <si>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</si>
  <si>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>Data Import
Univariate Data Visualizations</t>
  </si>
  <si>
    <t>* Workflow - Keeping your raw data untouched
* Using GUI methods to extract code. 
* Import your raw analysis data set your SPC, keep only variables of interest from your codebook, save an analysis data file to disk
* How to identify categorical vs numerical values in your SPC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</si>
  <si>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</si>
  <si>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</si>
  <si>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 - covered in class
* How to make the graphics in your SPC is done by you outside of class via notes/tutorials. 
* Analysis code files should be separate. Read in the analysis data set - not the raw data. </t>
  </si>
  <si>
    <t>[AS Notebook](https://norcalbiostat.github.io/AppliedStatistics_notes/) Chapter 1.1, 1.3
[PMA6 DRAFT](reading/PMA6 DRAFT.pdf)</t>
  </si>
  <si>
    <t>Create and interpret appropriate visualizations to examine associations between two variables</t>
  </si>
  <si>
    <t xml:space="preserve">Clean up all variables directly related to your research questions
Read PMA6 DRAFT Ch 4.3, 4.6
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</si>
  <si>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(`dm.Rmd` or `dm.sps`) and import your chosen analysis data set. Save this code file to your `MATH615\code` folder. 
Skim AS Notes Chapter 1 notes before Tuesday
Read PMA6 DRAFT Ch 4.1, 4.2, 4.5 before Thursday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</si>
  <si>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</si>
  <si>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</si>
  <si>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 xml:space="preserve">Exploring bivariate relationships
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</si>
  <si>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</si>
  <si>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</si>
  <si>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</si>
  <si>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</si>
  <si>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</si>
  <si>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</si>
  <si>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Regression</t>
  </si>
  <si>
    <t>PR Moderation</t>
  </si>
  <si>
    <t>PR Poster prep II</t>
  </si>
  <si>
    <t>Poster prep II</t>
  </si>
  <si>
    <t>PR Bivariate Inference</t>
  </si>
  <si>
    <t>Bivariate Inference</t>
  </si>
  <si>
    <t>Foundations Assignment</t>
  </si>
  <si>
    <t>PR Bivariate Graphing</t>
  </si>
  <si>
    <t>Bivariate graphing</t>
  </si>
  <si>
    <t>PR Poster prep I</t>
  </si>
  <si>
    <t>Poster prep I</t>
  </si>
  <si>
    <t>RQ and codebook</t>
  </si>
  <si>
    <t>DM code file</t>
  </si>
  <si>
    <t>PR Univ Graphics</t>
  </si>
  <si>
    <t>Univariate Graphics</t>
  </si>
  <si>
    <t>Data Entry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</si>
  <si>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</si>
  <si>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</si>
  <si>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</si>
  <si>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</si>
  <si>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</si>
  <si>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</si>
  <si>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</si>
  <si>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</si>
  <si>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r>
      <rPr>
        <sz val="11"/>
        <color rgb="FF00B050"/>
        <rFont val="Calibri"/>
        <family val="2"/>
        <scheme val="minor"/>
      </rPr>
      <t>[Syllabus](https://norcalbiostat.github.io/MATH615/syllabus_615_f18.html)</t>
    </r>
    <r>
      <rPr>
        <sz val="11"/>
        <color theme="9" tint="-0.249977111117893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  </r>
  </si>
  <si>
    <r>
      <rPr>
        <sz val="11"/>
        <color rgb="FF00B050"/>
        <rFont val="Calibri"/>
        <family val="2"/>
        <scheme val="minor"/>
      </rPr>
      <t xml:space="preserve">Univariate graphing assignment [[HTML]](hw/02_univariate_graphing_assignment.html)[[PDF]](hw/02_univariate_graphing_assignment.pdf) (Due Mon 9/10 )
</t>
    </r>
    <r>
      <rPr>
        <sz val="11"/>
        <rFont val="Calibri"/>
        <family val="2"/>
        <scheme val="minor"/>
      </rPr>
      <t xml:space="preserve">Peer Revew (Due Wed 9/12 )
</t>
    </r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</si>
  <si>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</t>
  </si>
  <si>
    <r>
      <rPr>
        <sz val="11"/>
        <color rgb="FF00B050"/>
        <rFont val="Calibri"/>
        <family val="2"/>
        <scheme val="minor"/>
      </rPr>
      <t xml:space="preserve">Bivariate graphing assignment [[HTML]](hw/04_bivariate_graphing_assignment.html)[[PDF]](hw/04_bivariate_graphing_assignment.pdf) (Due Mon 9/24 )
</t>
    </r>
    <r>
      <rPr>
        <sz val="11"/>
        <color theme="1"/>
        <rFont val="Calibri"/>
        <family val="2"/>
        <scheme val="minor"/>
      </rPr>
      <t>Peer Review (Due Wed 9/26 )</t>
    </r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</si>
  <si>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</si>
  <si>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</si>
  <si>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</si>
  <si>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</si>
  <si>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</si>
  <si>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</si>
  <si>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</si>
  <si>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Identify features of data that will need to be changed prior to analysis
Implement various data prepration tasks in an analysis software program
</t>
  </si>
  <si>
    <t xml:space="preserve">[PMA6 DRAFT](reading/PMA6 DRAFT.pdf)  
**PMA5** Chapter 4 
Data Management preparation questions [[HTML]](lecture/lec01_dm_prep_questions.html)[[PDF]](lecture/lec01_dm_prep_questions.pdf)
[AS Notebook](https://norcalbiostat.github.io/AppliedStatistics_notes/) Chapter 1
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</si>
  <si>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</si>
  <si>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</si>
  <si>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</si>
  <si>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</si>
  <si>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</si>
  <si>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</si>
  <si>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 xml:space="preserve">* Work on your `dm` (data management) code file during class. You will turn a copy of this in. Your results must be able to be replicated on my computer. </t>
  </si>
  <si>
    <t>Foundations worksheet</t>
  </si>
  <si>
    <t>Research proposal examples [[PDF]](reading/Research Proposal Examples.pdf)</t>
  </si>
  <si>
    <t>* Probability of exploding kittens
* Sampling Distributions
* Confidence intervals</t>
  </si>
  <si>
    <t xml:space="preserve">Probability &amp; Confidence Intervals
Foundations for inference
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</si>
  <si>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</si>
  <si>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</si>
  <si>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Writing about empirical research [[HTML]](lecture/lec02a_writing_em.html)[[PDF]](lecture/lec02a_writing_em.pdf)
Literature Review notes [[HTML]](lecture/lec02b_lit_review.html)[[PDF]](lecture/lec02b_lit_review.pdf)
How to read a Journal Article[[PDF]](reading/How to Read a Journal Article.pdf)
Citation Assignment (not assigned)[[PDF]](reading/Citation_Assignment.pdf)
Citation Assignment Example [[PDF]](reading/Citation Assignment Example.pdf)</t>
  </si>
  <si>
    <t>PR Research Proposal</t>
  </si>
  <si>
    <t>Foundations assignment (Due Fri 10/4 )</t>
  </si>
  <si>
    <t>Research Propsal Prep</t>
  </si>
  <si>
    <t>PR Research proposal prep</t>
  </si>
  <si>
    <t>Writing about empirical research
Research proposal preparation</t>
  </si>
  <si>
    <t>Research proposal [[HTML]](hw/06_research_proposal.html)[[PDF]](hw/06_research_proposal.pdf) (Due Mon 10/8 )
PR Research proposal</t>
  </si>
  <si>
    <t xml:space="preserve">Bivariate inference assignment [[HTML]](hw/07_bivariate_Inference.html)[[PDF]](hw/07_bivariate_Inference.pdf) (Due Mon 10/22 )
Peer Review (Due Wed 10/24 )
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</si>
  <si>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</si>
  <si>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</si>
  <si>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Proposal preparation assignment [[HTML]](hw/05_proposal_prep.html)[[PDF]](hw/05_proposal_prep.pdf)(Due Mon 10/1 )
Peer Review (Due Wed 10/3 )</t>
  </si>
  <si>
    <r>
      <rPr>
        <sz val="11"/>
        <color rgb="FF00B050"/>
        <rFont val="Calibri"/>
        <family val="2"/>
        <scheme val="minor"/>
      </rPr>
      <t>Data management code file (Due Mon 9/17 ) 
Research Question and Codebook Assignment [[HTML]](hw/03_research_codebook.html)[[PDF]](hw/03_research_codebook.pdf)  (Due Mon 9/17 )</t>
    </r>
    <r>
      <rPr>
        <sz val="11"/>
        <rFont val="Calibri"/>
        <family val="2"/>
        <scheme val="minor"/>
      </rPr>
      <t xml:space="preserve">
Poster Prep: Stage I (Due Wed 9/19 )
Peer Review: Stage I (Due Fri 9/20 )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</si>
</sst>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</cellStyleXfs>
  <cellXfs count="47">
    <xf numFmtId="0" fontId="0" fillId="0" borderId="0" xfId="0"/>
    <xf numFmtId="0" fontId="10" fillId="0" borderId="1" xfId="90" applyFill="1" applyAlignment="1">
      <alignment horizontal="center"/>
    </xf>
    <xf numFmtId="0" fontId="10" fillId="0" borderId="1" xfId="9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1" fillId="0" borderId="2" xfId="91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0" fillId="6" borderId="0" xfId="89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9" fontId="0" fillId="5" borderId="0" xfId="89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8" borderId="0" xfId="89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89" applyFont="1" applyFill="1" applyAlignment="1">
      <alignment horizontal="center"/>
    </xf>
    <xf numFmtId="0" fontId="5" fillId="0" borderId="0" xfId="0" applyFont="1" applyBorder="1" applyAlignment="1">
      <alignment vertical="top"/>
    </xf>
    <xf numFmtId="0" fontId="5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3" fillId="9" borderId="0" xfId="0" applyFont="1" applyFill="1" applyBorder="1" applyAlignment="1">
      <alignment horizontal="left" vertical="top" wrapText="1"/>
    </xf>
    <xf numFmtId="0" fontId="5" fillId="9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11" fillId="3" borderId="0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14" fontId="5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9" borderId="0" xfId="0" applyFont="1" applyFill="1" applyBorder="1" applyAlignment="1">
      <alignment horizontal="center" vertical="top" wrapText="1"/>
    </xf>
    <xf numFmtId="14" fontId="5" fillId="9" borderId="0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14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9000000}"/>
    <cellStyle name="Percent" xfId="89" builtinId="5"/>
    <cellStyle name="Percent 2" xfId="52" xr:uid="{00000000-0005-0000-0000-00005B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2" activePane="bottomLeft" state="frozen"/>
      <selection pane="bottomLeft" activeCell="F3" sqref="F3"/>
    </sheetView>
  </sheetViews>
  <sheetFormatPr defaultColWidth="14.875" defaultRowHeight="15" x14ac:dyDescent="0.25"/>
  <cols>
    <col min="1" max="1" width="4.5" style="24" customWidth="1"/>
    <col min="2" max="2" width="10.125" style="24" customWidth="1"/>
    <col min="3" max="3" width="24.625" style="24" customWidth="1"/>
    <col min="4" max="4" width="27.375" style="32" customWidth="1"/>
    <col min="5" max="5" width="31.875" style="32" customWidth="1"/>
    <col min="6" max="6" width="45.875" style="32" customWidth="1"/>
    <col min="7" max="7" width="30.125" style="32" customWidth="1"/>
    <col min="8" max="8" width="32.875" style="32" customWidth="1"/>
    <col min="9" max="9" width="54.75" style="32" customWidth="1"/>
    <col min="10" max="16384" width="14.875" style="24"/>
  </cols>
  <sheetData>
    <row r="1" spans="1:9" x14ac:dyDescent="0.25">
      <c r="A1" s="33" t="s">
        <v>54</v>
      </c>
      <c r="B1" s="33" t="s">
        <v>2</v>
      </c>
      <c r="C1" s="33" t="s">
        <v>6</v>
      </c>
      <c r="D1" s="34" t="s">
        <v>3</v>
      </c>
      <c r="E1" s="34" t="s">
        <v>55</v>
      </c>
      <c r="F1" s="33" t="s">
        <v>4</v>
      </c>
      <c r="G1" s="34" t="s">
        <v>44</v>
      </c>
      <c r="H1" s="34" t="s">
        <v>45</v>
      </c>
      <c r="I1" s="33" t="s">
        <v>5</v>
      </c>
    </row>
    <row r="2" spans="1:9" ht="165" x14ac:dyDescent="0.25">
      <c r="A2" s="44">
        <v>1</v>
      </c>
      <c r="B2" s="36">
        <v>41878</v>
      </c>
      <c r="C2" s="25" t="s">
        <v>60</v>
      </c>
      <c r="D2" s="27" t="s">
        <v>61</v>
      </c>
      <c r="E2" s="43" t="s">
        <v>65</v>
      </c>
      <c r="F2" s="46" t="s">
        <v>105</v>
      </c>
      <c r="G2" s="25" t="s">
        <v>59</v>
      </c>
      <c r="H2" s="42" t="s">
        <v>66</v>
      </c>
      <c r="I2" s="29" t="s">
        <v>107</v>
      </c>
    </row>
    <row r="3" spans="1:9" ht="225" x14ac:dyDescent="0.25">
      <c r="A3" s="44">
        <v>2</v>
      </c>
      <c r="B3" s="36">
        <f t="shared" ref="B3:B18" si="0">B2+7</f>
        <v>41885</v>
      </c>
      <c r="C3" s="40" t="s">
        <v>63</v>
      </c>
      <c r="D3" s="27" t="s">
        <v>62</v>
      </c>
      <c r="E3" s="45" t="s">
        <v>71</v>
      </c>
      <c r="F3" s="41" t="s">
        <v>68</v>
      </c>
      <c r="G3" s="42" t="s">
        <v>64</v>
      </c>
      <c r="H3" s="42" t="s">
        <v>67</v>
      </c>
      <c r="I3" s="26" t="s">
        <v>106</v>
      </c>
    </row>
    <row r="4" spans="1:9" ht="195" x14ac:dyDescent="0.25">
      <c r="A4" s="35">
        <v>3</v>
      </c>
      <c r="B4" s="36">
        <f t="shared" si="0"/>
        <v>41892</v>
      </c>
      <c r="C4" s="46" t="s">
        <v>115</v>
      </c>
      <c r="D4" s="45" t="s">
        <v>116</v>
      </c>
      <c r="E4" s="45" t="s">
        <v>73</v>
      </c>
      <c r="F4" s="41" t="s">
        <v>117</v>
      </c>
      <c r="G4" s="26" t="s">
        <v>123</v>
      </c>
      <c r="H4" s="26" t="s">
        <v>124</v>
      </c>
      <c r="I4" s="26" t="s">
        <v>142</v>
      </c>
    </row>
    <row r="5" spans="1:9" ht="90" x14ac:dyDescent="0.25">
      <c r="A5" s="35">
        <v>4</v>
      </c>
      <c r="B5" s="36">
        <f>B4+7</f>
        <v>41899</v>
      </c>
      <c r="C5" s="46" t="s">
        <v>74</v>
      </c>
      <c r="D5" s="28" t="s">
        <v>69</v>
      </c>
      <c r="E5" s="28" t="s">
        <v>70</v>
      </c>
      <c r="F5" s="45" t="s">
        <v>72</v>
      </c>
      <c r="G5" s="26" t="s">
        <v>120</v>
      </c>
      <c r="H5" s="26" t="s">
        <v>121</v>
      </c>
      <c r="I5" s="45" t="s">
        <v>108</v>
      </c>
    </row>
    <row r="6" spans="1:9" ht="180" x14ac:dyDescent="0.25">
      <c r="A6" s="35">
        <v>5</v>
      </c>
      <c r="B6" s="36">
        <f t="shared" si="0"/>
        <v>41906</v>
      </c>
      <c r="C6" s="46" t="s">
        <v>136</v>
      </c>
      <c r="D6" s="28" t="s">
        <v>130</v>
      </c>
      <c r="E6" s="28"/>
      <c r="F6" s="45" t="s">
        <v>131</v>
      </c>
      <c r="G6" s="26" t="s">
        <v>118</v>
      </c>
      <c r="H6" s="26" t="s">
        <v>119</v>
      </c>
      <c r="I6" s="45" t="s">
        <v>141</v>
      </c>
    </row>
    <row r="7" spans="1:9" ht="60" x14ac:dyDescent="0.25">
      <c r="A7" s="35">
        <v>6</v>
      </c>
      <c r="B7" s="36">
        <f t="shared" si="0"/>
        <v>41913</v>
      </c>
      <c r="C7" s="46" t="s">
        <v>128</v>
      </c>
      <c r="D7" s="28"/>
      <c r="E7" s="28"/>
      <c r="F7" s="45"/>
      <c r="G7" s="26" t="s">
        <v>127</v>
      </c>
      <c r="H7" s="46" t="s">
        <v>125</v>
      </c>
      <c r="I7" s="28" t="s">
        <v>133</v>
      </c>
    </row>
    <row r="8" spans="1:9" ht="60" x14ac:dyDescent="0.25">
      <c r="A8" s="35">
        <v>7</v>
      </c>
      <c r="B8" s="36">
        <f t="shared" si="0"/>
        <v>41920</v>
      </c>
      <c r="C8" s="26" t="s">
        <v>129</v>
      </c>
      <c r="D8" s="27"/>
      <c r="E8" s="27"/>
      <c r="F8" s="45" t="s">
        <v>126</v>
      </c>
      <c r="G8" s="46" t="s">
        <v>23</v>
      </c>
      <c r="H8" s="46" t="s">
        <v>122</v>
      </c>
      <c r="I8" s="45" t="s">
        <v>137</v>
      </c>
    </row>
    <row r="9" spans="1:9" ht="75" x14ac:dyDescent="0.25">
      <c r="A9" s="35">
        <v>8</v>
      </c>
      <c r="B9" s="36">
        <f t="shared" si="0"/>
        <v>41927</v>
      </c>
      <c r="C9" s="26" t="s">
        <v>46</v>
      </c>
      <c r="D9" s="27"/>
      <c r="E9" s="27"/>
      <c r="F9" s="27"/>
      <c r="G9" s="25"/>
      <c r="H9" s="25"/>
      <c r="I9" s="29" t="s">
        <v>138</v>
      </c>
    </row>
    <row r="10" spans="1:9" ht="105" x14ac:dyDescent="0.25">
      <c r="A10" s="37">
        <v>9</v>
      </c>
      <c r="B10" s="36">
        <f t="shared" si="0"/>
        <v>41934</v>
      </c>
      <c r="C10" s="25" t="s">
        <v>47</v>
      </c>
      <c r="D10" s="27"/>
      <c r="E10" s="27"/>
      <c r="F10" s="45" t="s">
        <v>56</v>
      </c>
      <c r="G10" s="25"/>
      <c r="H10" s="25"/>
      <c r="I10" s="45" t="s">
        <v>75</v>
      </c>
    </row>
    <row r="11" spans="1:9" ht="60" x14ac:dyDescent="0.25">
      <c r="A11" s="37">
        <v>10</v>
      </c>
      <c r="B11" s="36">
        <f t="shared" si="0"/>
        <v>41941</v>
      </c>
      <c r="C11" s="25" t="s">
        <v>48</v>
      </c>
      <c r="D11" s="27"/>
      <c r="E11" s="27"/>
      <c r="F11" s="27" t="s">
        <v>57</v>
      </c>
      <c r="G11" s="25"/>
      <c r="H11" s="25"/>
      <c r="I11" s="29" t="s">
        <v>139</v>
      </c>
    </row>
    <row r="12" spans="1:9" ht="150" x14ac:dyDescent="0.25">
      <c r="A12" s="37">
        <v>11</v>
      </c>
      <c r="B12" s="36">
        <f t="shared" si="0"/>
        <v>41948</v>
      </c>
      <c r="C12" s="26" t="s">
        <v>49</v>
      </c>
      <c r="D12" s="27"/>
      <c r="E12" s="45" t="s">
        <v>103</v>
      </c>
      <c r="F12" s="45" t="s">
        <v>104</v>
      </c>
      <c r="G12" s="25"/>
      <c r="H12" s="25"/>
      <c r="I12" s="45" t="s">
        <v>140</v>
      </c>
    </row>
    <row r="13" spans="1:9" ht="45" x14ac:dyDescent="0.25">
      <c r="A13" s="37">
        <v>12</v>
      </c>
      <c r="B13" s="36">
        <f t="shared" si="0"/>
        <v>41955</v>
      </c>
      <c r="C13" s="28" t="s">
        <v>50</v>
      </c>
      <c r="D13" s="27"/>
      <c r="E13" s="45" t="s">
        <v>100</v>
      </c>
      <c r="F13" s="45" t="s">
        <v>102</v>
      </c>
      <c r="G13" s="25"/>
      <c r="H13" s="25"/>
      <c r="I13" s="29"/>
    </row>
    <row r="14" spans="1:9" x14ac:dyDescent="0.25">
      <c r="A14" s="38"/>
      <c r="B14" s="39">
        <f t="shared" si="0"/>
        <v>41962</v>
      </c>
      <c r="C14" s="30"/>
      <c r="D14" s="31"/>
      <c r="E14" s="31"/>
      <c r="F14" s="31"/>
      <c r="G14" s="31"/>
      <c r="H14" s="31"/>
      <c r="I14" s="31"/>
    </row>
    <row r="15" spans="1:9" ht="30" x14ac:dyDescent="0.25">
      <c r="A15" s="37">
        <v>13</v>
      </c>
      <c r="B15" s="36">
        <f t="shared" si="0"/>
        <v>41969</v>
      </c>
      <c r="C15" s="28" t="s">
        <v>51</v>
      </c>
      <c r="D15" s="27"/>
      <c r="E15" s="27" t="s">
        <v>52</v>
      </c>
      <c r="F15" s="45" t="s">
        <v>101</v>
      </c>
      <c r="G15" s="46" t="s">
        <v>111</v>
      </c>
      <c r="H15" s="46" t="s">
        <v>112</v>
      </c>
      <c r="I15" s="45" t="s">
        <v>113</v>
      </c>
    </row>
    <row r="16" spans="1:9" ht="60" x14ac:dyDescent="0.25">
      <c r="A16" s="37">
        <v>14</v>
      </c>
      <c r="B16" s="36">
        <f t="shared" si="0"/>
        <v>41976</v>
      </c>
      <c r="C16" s="26" t="s">
        <v>110</v>
      </c>
      <c r="D16" s="27"/>
      <c r="E16" s="27" t="s">
        <v>53</v>
      </c>
      <c r="F16" s="27"/>
      <c r="G16" s="25"/>
      <c r="H16" s="25"/>
      <c r="I16" s="45" t="s">
        <v>114</v>
      </c>
    </row>
    <row r="17" spans="1:9" ht="30" x14ac:dyDescent="0.25">
      <c r="A17" s="37">
        <v>15</v>
      </c>
      <c r="B17" s="36">
        <f t="shared" si="0"/>
        <v>41983</v>
      </c>
      <c r="C17" s="26" t="s">
        <v>58</v>
      </c>
      <c r="D17" s="27"/>
      <c r="E17" s="27"/>
      <c r="F17" s="27"/>
      <c r="G17" s="25"/>
      <c r="H17" s="25"/>
      <c r="I17" s="45" t="s">
        <v>109</v>
      </c>
    </row>
    <row r="18" spans="1:9" ht="60" x14ac:dyDescent="0.25">
      <c r="A18" s="37" t="s">
        <v>0</v>
      </c>
      <c r="B18" s="36">
        <f t="shared" si="0"/>
        <v>41990</v>
      </c>
      <c r="C18" s="25"/>
      <c r="D18" s="27"/>
      <c r="E18" s="27"/>
      <c r="F18" s="27"/>
      <c r="G18" s="27"/>
      <c r="H18" s="27"/>
      <c r="I18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A633-0D4B-46C7-9CFF-955F6192B7FE}">
  <dimension ref="A1:I100"/>
  <sheetViews>
    <sheetView zoomScale="85" zoomScaleNormal="85" workbookViewId="0">
      <selection activeCell="L34" sqref="L34"/>
    </sheetView>
  </sheetViews>
  <sheetFormatPr defaultColWidth="8.875" defaultRowHeight="15.75" x14ac:dyDescent="0.25"/>
  <cols>
    <col min="1" max="1" width="8.875" style="6"/>
    <col min="2" max="2" width="32.125" style="6" customWidth="1"/>
    <col min="3" max="3" width="11.125" style="6" customWidth="1"/>
    <col min="4" max="4" width="8.875" style="6"/>
    <col min="5" max="5" width="5.125" customWidth="1"/>
    <col min="6" max="6" width="13.5" customWidth="1"/>
    <col min="7" max="7" width="10" style="3" customWidth="1"/>
    <col min="8" max="8" width="8.875" style="3"/>
    <col min="9" max="9" width="4.625" style="3" customWidth="1"/>
  </cols>
  <sheetData>
    <row r="1" spans="1:8" ht="18" thickBot="1" x14ac:dyDescent="0.35">
      <c r="A1" s="1" t="s">
        <v>42</v>
      </c>
      <c r="B1" s="1" t="s">
        <v>17</v>
      </c>
      <c r="C1" s="1" t="s">
        <v>19</v>
      </c>
      <c r="D1" s="1" t="s">
        <v>20</v>
      </c>
      <c r="F1" s="2" t="s">
        <v>19</v>
      </c>
      <c r="G1" s="2" t="s">
        <v>20</v>
      </c>
      <c r="H1" s="2" t="s">
        <v>16</v>
      </c>
    </row>
    <row r="2" spans="1:8" ht="16.5" thickTop="1" x14ac:dyDescent="0.25">
      <c r="A2" s="3">
        <v>1.1000000000000001</v>
      </c>
      <c r="B2" s="6" t="s">
        <v>24</v>
      </c>
      <c r="C2" s="15" t="s">
        <v>17</v>
      </c>
      <c r="D2" s="15">
        <v>5</v>
      </c>
      <c r="F2" s="19" t="s">
        <v>17</v>
      </c>
      <c r="G2" s="18">
        <f>SUMIF($C$2:$C$91,F2,$D$2:$D$91)</f>
        <v>80</v>
      </c>
      <c r="H2" s="20">
        <f>G2/$G$6</f>
        <v>0.24242424242424243</v>
      </c>
    </row>
    <row r="3" spans="1:8" x14ac:dyDescent="0.25">
      <c r="A3" s="3">
        <v>1.2</v>
      </c>
      <c r="B3" s="6" t="s">
        <v>96</v>
      </c>
      <c r="C3" s="15" t="s">
        <v>17</v>
      </c>
      <c r="D3" s="15">
        <v>10</v>
      </c>
      <c r="F3" s="22" t="s">
        <v>21</v>
      </c>
      <c r="G3" s="21">
        <f>SUMIF($C$2:$C$91,F3,$D$2:$D$91)</f>
        <v>50</v>
      </c>
      <c r="H3" s="23">
        <f>G3/$G$6</f>
        <v>0.15151515151515152</v>
      </c>
    </row>
    <row r="4" spans="1:8" x14ac:dyDescent="0.25">
      <c r="A4" s="3">
        <v>2.1</v>
      </c>
      <c r="B4" s="6" t="s">
        <v>95</v>
      </c>
      <c r="C4" s="15" t="s">
        <v>17</v>
      </c>
      <c r="D4" s="15">
        <v>10</v>
      </c>
      <c r="F4" s="13" t="s">
        <v>22</v>
      </c>
      <c r="G4" s="12">
        <f>SUMIF($C$2:$C$91,F4,$D$2:$D$91)</f>
        <v>100</v>
      </c>
      <c r="H4" s="14">
        <f>G4/$G$6</f>
        <v>0.30303030303030304</v>
      </c>
    </row>
    <row r="5" spans="1:8" x14ac:dyDescent="0.25">
      <c r="A5" s="3">
        <v>2.2000000000000002</v>
      </c>
      <c r="B5" s="6" t="s">
        <v>94</v>
      </c>
      <c r="C5" s="21" t="s">
        <v>21</v>
      </c>
      <c r="D5" s="21">
        <v>4</v>
      </c>
      <c r="F5" s="16" t="s">
        <v>18</v>
      </c>
      <c r="G5" s="11">
        <f>SUMIF($C$2:$C$91,F5,$D$2:$D$91)</f>
        <v>100</v>
      </c>
      <c r="H5" s="17">
        <f>G5/$G$6</f>
        <v>0.30303030303030304</v>
      </c>
    </row>
    <row r="6" spans="1:8" ht="16.5" thickBot="1" x14ac:dyDescent="0.3">
      <c r="A6" s="3">
        <v>3.1</v>
      </c>
      <c r="B6" s="6" t="s">
        <v>93</v>
      </c>
      <c r="C6" s="15" t="s">
        <v>17</v>
      </c>
      <c r="D6" s="15">
        <v>5</v>
      </c>
      <c r="G6" s="8">
        <f>SUM(G2:G5)</f>
        <v>330</v>
      </c>
    </row>
    <row r="7" spans="1:8" ht="16.5" thickTop="1" x14ac:dyDescent="0.25">
      <c r="A7" s="3">
        <v>3.2</v>
      </c>
      <c r="B7" s="6" t="s">
        <v>92</v>
      </c>
      <c r="C7" s="11" t="s">
        <v>18</v>
      </c>
      <c r="D7" s="11">
        <v>10</v>
      </c>
    </row>
    <row r="8" spans="1:8" x14ac:dyDescent="0.25">
      <c r="A8" s="3">
        <v>3.4</v>
      </c>
      <c r="B8" s="6" t="s">
        <v>91</v>
      </c>
      <c r="C8" s="11" t="s">
        <v>18</v>
      </c>
      <c r="D8" s="11">
        <v>10</v>
      </c>
    </row>
    <row r="9" spans="1:8" x14ac:dyDescent="0.25">
      <c r="A9" s="3">
        <v>3.5</v>
      </c>
      <c r="B9" s="6" t="s">
        <v>90</v>
      </c>
      <c r="C9" s="21" t="s">
        <v>21</v>
      </c>
      <c r="D9" s="21">
        <v>4</v>
      </c>
    </row>
    <row r="10" spans="1:8" x14ac:dyDescent="0.25">
      <c r="A10" s="3">
        <v>4.0999999999999996</v>
      </c>
      <c r="B10" s="6" t="s">
        <v>89</v>
      </c>
      <c r="C10" s="15" t="s">
        <v>17</v>
      </c>
      <c r="D10" s="15">
        <v>10</v>
      </c>
    </row>
    <row r="11" spans="1:8" x14ac:dyDescent="0.25">
      <c r="A11" s="3">
        <v>4.2</v>
      </c>
      <c r="B11" s="6" t="s">
        <v>88</v>
      </c>
      <c r="C11" s="21" t="s">
        <v>21</v>
      </c>
      <c r="D11" s="21">
        <v>4</v>
      </c>
    </row>
    <row r="12" spans="1:8" x14ac:dyDescent="0.25">
      <c r="A12" s="3">
        <v>5.0999999999999996</v>
      </c>
      <c r="B12" s="6" t="s">
        <v>134</v>
      </c>
      <c r="C12" s="11" t="s">
        <v>18</v>
      </c>
      <c r="D12" s="11">
        <v>10</v>
      </c>
    </row>
    <row r="13" spans="1:8" x14ac:dyDescent="0.25">
      <c r="A13" s="3">
        <v>5.2</v>
      </c>
      <c r="B13" s="6" t="s">
        <v>135</v>
      </c>
      <c r="C13" s="21" t="s">
        <v>21</v>
      </c>
      <c r="D13" s="21">
        <v>4</v>
      </c>
    </row>
    <row r="14" spans="1:8" x14ac:dyDescent="0.25">
      <c r="A14" s="3">
        <v>6</v>
      </c>
      <c r="B14" s="6" t="s">
        <v>87</v>
      </c>
      <c r="C14" s="15" t="s">
        <v>17</v>
      </c>
      <c r="D14" s="15">
        <v>10</v>
      </c>
      <c r="G14"/>
    </row>
    <row r="15" spans="1:8" x14ac:dyDescent="0.25">
      <c r="A15" s="3">
        <v>7.1</v>
      </c>
      <c r="B15" s="6" t="s">
        <v>23</v>
      </c>
      <c r="C15" s="12" t="s">
        <v>22</v>
      </c>
      <c r="D15" s="12">
        <v>50</v>
      </c>
      <c r="G15"/>
    </row>
    <row r="16" spans="1:8" x14ac:dyDescent="0.25">
      <c r="A16" s="3">
        <v>7.2</v>
      </c>
      <c r="B16" s="6" t="s">
        <v>43</v>
      </c>
      <c r="C16" s="11" t="s">
        <v>18</v>
      </c>
      <c r="D16" s="11">
        <v>20</v>
      </c>
      <c r="G16"/>
    </row>
    <row r="17" spans="1:7" x14ac:dyDescent="0.25">
      <c r="A17" s="3">
        <v>7.3</v>
      </c>
      <c r="B17" s="6" t="s">
        <v>132</v>
      </c>
      <c r="C17" s="21" t="s">
        <v>21</v>
      </c>
      <c r="D17" s="21">
        <v>5</v>
      </c>
      <c r="G17"/>
    </row>
    <row r="18" spans="1:7" x14ac:dyDescent="0.25">
      <c r="A18" s="3">
        <v>8.1</v>
      </c>
      <c r="B18" s="6" t="s">
        <v>86</v>
      </c>
      <c r="C18" s="15" t="s">
        <v>17</v>
      </c>
      <c r="D18" s="15">
        <v>10</v>
      </c>
      <c r="G18"/>
    </row>
    <row r="19" spans="1:7" x14ac:dyDescent="0.25">
      <c r="A19" s="3">
        <v>8.1999999999999993</v>
      </c>
      <c r="B19" s="6" t="s">
        <v>85</v>
      </c>
      <c r="C19" s="21" t="s">
        <v>21</v>
      </c>
      <c r="D19" s="21">
        <v>4</v>
      </c>
      <c r="G19"/>
    </row>
    <row r="20" spans="1:7" x14ac:dyDescent="0.25">
      <c r="A20" s="3">
        <v>9.1</v>
      </c>
      <c r="B20" s="6" t="s">
        <v>84</v>
      </c>
      <c r="C20" s="11" t="s">
        <v>18</v>
      </c>
      <c r="D20" s="11">
        <v>10</v>
      </c>
      <c r="G20"/>
    </row>
    <row r="21" spans="1:7" x14ac:dyDescent="0.25">
      <c r="A21" s="3">
        <v>9.1999999999999993</v>
      </c>
      <c r="B21" s="6" t="s">
        <v>83</v>
      </c>
      <c r="C21" s="21" t="s">
        <v>21</v>
      </c>
      <c r="D21" s="21">
        <v>4</v>
      </c>
      <c r="G21"/>
    </row>
    <row r="22" spans="1:7" x14ac:dyDescent="0.25">
      <c r="A22" s="3">
        <v>10.1</v>
      </c>
      <c r="B22" s="6" t="s">
        <v>48</v>
      </c>
      <c r="C22" s="15" t="s">
        <v>17</v>
      </c>
      <c r="D22" s="15">
        <v>10</v>
      </c>
      <c r="G22"/>
    </row>
    <row r="23" spans="1:7" x14ac:dyDescent="0.25">
      <c r="A23" s="3">
        <v>10.199999999999999</v>
      </c>
      <c r="B23" s="6" t="s">
        <v>82</v>
      </c>
      <c r="C23" s="21" t="s">
        <v>21</v>
      </c>
      <c r="D23" s="21">
        <v>4</v>
      </c>
      <c r="G23"/>
    </row>
    <row r="24" spans="1:7" x14ac:dyDescent="0.25">
      <c r="A24" s="3">
        <v>12.1</v>
      </c>
      <c r="B24" s="6" t="s">
        <v>32</v>
      </c>
      <c r="C24" s="15" t="s">
        <v>17</v>
      </c>
      <c r="D24" s="15">
        <v>10</v>
      </c>
      <c r="G24"/>
    </row>
    <row r="25" spans="1:7" x14ac:dyDescent="0.25">
      <c r="A25" s="3">
        <v>12.2</v>
      </c>
      <c r="B25" s="6" t="s">
        <v>81</v>
      </c>
      <c r="C25" s="21" t="s">
        <v>21</v>
      </c>
      <c r="D25" s="21">
        <v>4</v>
      </c>
      <c r="G25"/>
    </row>
    <row r="26" spans="1:7" x14ac:dyDescent="0.25">
      <c r="A26" s="3">
        <v>13.1</v>
      </c>
      <c r="B26" s="6" t="s">
        <v>80</v>
      </c>
      <c r="C26" s="11" t="s">
        <v>18</v>
      </c>
      <c r="D26" s="11">
        <v>10</v>
      </c>
      <c r="G26"/>
    </row>
    <row r="27" spans="1:7" x14ac:dyDescent="0.25">
      <c r="A27" s="3">
        <v>13.2</v>
      </c>
      <c r="B27" s="6" t="s">
        <v>79</v>
      </c>
      <c r="C27" s="21" t="s">
        <v>21</v>
      </c>
      <c r="D27" s="21">
        <v>4</v>
      </c>
    </row>
    <row r="28" spans="1:7" x14ac:dyDescent="0.25">
      <c r="A28" s="3">
        <v>14.1</v>
      </c>
      <c r="B28" s="6" t="s">
        <v>78</v>
      </c>
      <c r="C28" s="11" t="s">
        <v>18</v>
      </c>
      <c r="D28" s="11">
        <v>10</v>
      </c>
    </row>
    <row r="29" spans="1:7" x14ac:dyDescent="0.25">
      <c r="A29" s="3">
        <v>14.2</v>
      </c>
      <c r="B29" s="6" t="s">
        <v>77</v>
      </c>
      <c r="C29" s="21" t="s">
        <v>21</v>
      </c>
      <c r="D29" s="21">
        <v>4</v>
      </c>
    </row>
    <row r="30" spans="1:7" x14ac:dyDescent="0.25">
      <c r="A30" s="3">
        <v>15.1</v>
      </c>
      <c r="B30" s="6" t="s">
        <v>76</v>
      </c>
      <c r="C30" s="11" t="s">
        <v>18</v>
      </c>
      <c r="D30" s="11">
        <v>20</v>
      </c>
    </row>
    <row r="31" spans="1:7" x14ac:dyDescent="0.25">
      <c r="A31" s="3">
        <v>15.2</v>
      </c>
      <c r="B31" s="6" t="s">
        <v>97</v>
      </c>
      <c r="C31" s="21" t="s">
        <v>21</v>
      </c>
      <c r="D31" s="21">
        <v>5</v>
      </c>
    </row>
    <row r="32" spans="1:7" x14ac:dyDescent="0.25">
      <c r="A32" s="3">
        <v>16</v>
      </c>
      <c r="B32" s="6" t="s">
        <v>1</v>
      </c>
      <c r="C32" s="12" t="s">
        <v>22</v>
      </c>
      <c r="D32" s="12">
        <v>50</v>
      </c>
    </row>
    <row r="33" spans="1:5" x14ac:dyDescent="0.25">
      <c r="A33" s="3">
        <v>16</v>
      </c>
      <c r="B33" s="6" t="s">
        <v>98</v>
      </c>
      <c r="C33" s="21" t="s">
        <v>99</v>
      </c>
      <c r="D33" s="21">
        <v>10</v>
      </c>
    </row>
    <row r="34" spans="1:5" x14ac:dyDescent="0.25">
      <c r="A34" s="3"/>
    </row>
    <row r="35" spans="1:5" x14ac:dyDescent="0.25">
      <c r="A35" s="3"/>
    </row>
    <row r="36" spans="1:5" x14ac:dyDescent="0.25">
      <c r="A36" s="3"/>
      <c r="B36" s="3"/>
      <c r="C36" s="3"/>
      <c r="D36" s="3"/>
    </row>
    <row r="37" spans="1:5" x14ac:dyDescent="0.25">
      <c r="A37" s="3"/>
      <c r="B37" s="3"/>
      <c r="C37" s="3"/>
      <c r="D37" s="3"/>
    </row>
    <row r="38" spans="1:5" x14ac:dyDescent="0.25">
      <c r="A38" s="3"/>
      <c r="B38" s="3"/>
      <c r="C38" s="3"/>
      <c r="D38" s="3"/>
    </row>
    <row r="39" spans="1:5" x14ac:dyDescent="0.25">
      <c r="A39" s="3"/>
      <c r="B39" s="3"/>
      <c r="C39" s="3"/>
      <c r="D39" s="3"/>
    </row>
    <row r="40" spans="1:5" x14ac:dyDescent="0.25">
      <c r="A40" s="3"/>
      <c r="B40" s="3"/>
      <c r="C40" s="3"/>
      <c r="D40" s="3"/>
    </row>
    <row r="41" spans="1:5" x14ac:dyDescent="0.25">
      <c r="A41" s="3"/>
      <c r="B41" s="3"/>
      <c r="C41" s="3"/>
      <c r="D41" s="3"/>
    </row>
    <row r="42" spans="1:5" x14ac:dyDescent="0.25">
      <c r="A42" s="3"/>
      <c r="B42" s="3"/>
      <c r="C42" s="3"/>
      <c r="D42" s="3"/>
    </row>
    <row r="43" spans="1:5" x14ac:dyDescent="0.25">
      <c r="A43" s="3"/>
      <c r="B43" s="3"/>
      <c r="C43" s="3"/>
      <c r="D43" s="3"/>
    </row>
    <row r="44" spans="1:5" x14ac:dyDescent="0.25">
      <c r="A44" s="3"/>
      <c r="B44" s="3"/>
      <c r="C44" s="3"/>
      <c r="D44" s="3"/>
      <c r="E44" s="9"/>
    </row>
    <row r="45" spans="1:5" x14ac:dyDescent="0.25">
      <c r="A45" s="3"/>
      <c r="B45" s="3"/>
      <c r="C45" s="3"/>
      <c r="D45" s="3"/>
    </row>
    <row r="46" spans="1:5" x14ac:dyDescent="0.25">
      <c r="A46" s="3"/>
      <c r="B46" s="3"/>
      <c r="C46" s="3"/>
      <c r="D46" s="3"/>
    </row>
    <row r="47" spans="1:5" x14ac:dyDescent="0.25">
      <c r="A47" s="3"/>
      <c r="B47" s="3"/>
      <c r="C47" s="3"/>
      <c r="D47" s="3"/>
    </row>
    <row r="48" spans="1:5" x14ac:dyDescent="0.25">
      <c r="A48" s="3"/>
      <c r="B48" s="3"/>
      <c r="C48" s="3"/>
      <c r="D48" s="3"/>
    </row>
    <row r="49" spans="1:5" x14ac:dyDescent="0.25">
      <c r="A49" s="3"/>
      <c r="B49" s="3"/>
      <c r="C49" s="3"/>
      <c r="D49" s="3"/>
    </row>
    <row r="50" spans="1:5" x14ac:dyDescent="0.25">
      <c r="A50" s="3"/>
      <c r="B50" s="3"/>
      <c r="C50" s="3"/>
      <c r="D50" s="3"/>
    </row>
    <row r="51" spans="1:5" x14ac:dyDescent="0.25">
      <c r="A51" s="3"/>
      <c r="B51" s="3"/>
      <c r="C51" s="3"/>
      <c r="D51" s="3"/>
      <c r="E51" s="9"/>
    </row>
    <row r="52" spans="1:5" x14ac:dyDescent="0.25">
      <c r="A52" s="3"/>
      <c r="B52" s="3"/>
      <c r="C52" s="3"/>
      <c r="D52" s="3"/>
      <c r="E52" s="9"/>
    </row>
    <row r="53" spans="1:5" x14ac:dyDescent="0.25">
      <c r="A53" s="3"/>
      <c r="B53" s="3"/>
      <c r="C53" s="3"/>
      <c r="D53" s="3"/>
      <c r="E53" s="9"/>
    </row>
    <row r="54" spans="1:5" x14ac:dyDescent="0.25">
      <c r="A54" s="3"/>
      <c r="B54" s="3"/>
      <c r="C54" s="3"/>
      <c r="D54" s="3"/>
      <c r="E54" s="9"/>
    </row>
    <row r="55" spans="1:5" x14ac:dyDescent="0.25">
      <c r="A55" s="3"/>
      <c r="B55" s="3"/>
      <c r="C55" s="3"/>
      <c r="D55" s="3"/>
      <c r="E55" s="9"/>
    </row>
    <row r="56" spans="1:5" x14ac:dyDescent="0.25">
      <c r="A56" s="3"/>
      <c r="B56" s="3"/>
      <c r="C56" s="3"/>
      <c r="D56" s="3"/>
      <c r="E56" s="9"/>
    </row>
    <row r="57" spans="1:5" x14ac:dyDescent="0.25">
      <c r="A57" s="3"/>
      <c r="B57" s="3"/>
      <c r="C57" s="3"/>
      <c r="D57" s="3"/>
      <c r="E57" s="9"/>
    </row>
    <row r="58" spans="1:5" x14ac:dyDescent="0.25">
      <c r="A58" s="3"/>
      <c r="B58" s="3"/>
      <c r="C58" s="3"/>
      <c r="D58" s="3"/>
      <c r="E58" s="9"/>
    </row>
    <row r="59" spans="1:5" x14ac:dyDescent="0.25">
      <c r="A59" s="3"/>
      <c r="B59" s="3"/>
      <c r="C59" s="3"/>
      <c r="D59" s="3"/>
      <c r="E59" s="9"/>
    </row>
    <row r="60" spans="1:5" x14ac:dyDescent="0.25">
      <c r="A60" s="3"/>
      <c r="B60" s="3"/>
      <c r="C60" s="3"/>
      <c r="D60" s="3"/>
      <c r="E60" s="9"/>
    </row>
    <row r="61" spans="1:5" x14ac:dyDescent="0.25">
      <c r="A61" s="3"/>
      <c r="B61" s="3"/>
      <c r="C61" s="3"/>
      <c r="D61" s="3"/>
      <c r="E61" s="9"/>
    </row>
    <row r="62" spans="1:5" x14ac:dyDescent="0.25">
      <c r="A62" s="3"/>
      <c r="B62" s="3"/>
      <c r="C62" s="3"/>
      <c r="D62" s="3"/>
      <c r="E62" s="9"/>
    </row>
    <row r="63" spans="1:5" x14ac:dyDescent="0.25">
      <c r="A63" s="3"/>
      <c r="B63" s="3"/>
      <c r="C63" s="3"/>
      <c r="D63" s="3"/>
      <c r="E63" s="9"/>
    </row>
    <row r="64" spans="1:5" x14ac:dyDescent="0.25">
      <c r="A64" s="3"/>
      <c r="B64" s="3"/>
      <c r="C64" s="3"/>
      <c r="D64" s="3"/>
      <c r="E64" s="9"/>
    </row>
    <row r="65" spans="1:9" x14ac:dyDescent="0.25">
      <c r="A65" s="3"/>
      <c r="B65" s="3"/>
      <c r="C65" s="3"/>
      <c r="D65" s="3"/>
      <c r="E65" s="9"/>
    </row>
    <row r="66" spans="1:9" x14ac:dyDescent="0.25">
      <c r="A66" s="3"/>
      <c r="B66" s="3"/>
      <c r="C66" s="3"/>
      <c r="D66" s="3"/>
      <c r="E66" s="9"/>
    </row>
    <row r="67" spans="1:9" x14ac:dyDescent="0.25">
      <c r="A67" s="3"/>
      <c r="B67" s="3"/>
      <c r="C67" s="3"/>
      <c r="D67" s="3"/>
      <c r="E67" s="9"/>
    </row>
    <row r="68" spans="1:9" x14ac:dyDescent="0.25">
      <c r="A68" s="3"/>
      <c r="B68" s="3"/>
      <c r="C68" s="3"/>
      <c r="D68" s="3"/>
      <c r="E68" s="9"/>
      <c r="F68" s="7"/>
      <c r="G68" s="6"/>
      <c r="H68" s="6"/>
    </row>
    <row r="69" spans="1:9" x14ac:dyDescent="0.25">
      <c r="A69" s="3"/>
      <c r="B69" s="3"/>
      <c r="C69" s="3"/>
      <c r="D69" s="3"/>
      <c r="E69" s="9"/>
      <c r="F69" s="7"/>
      <c r="G69" s="6"/>
      <c r="H69" s="6"/>
    </row>
    <row r="70" spans="1:9" x14ac:dyDescent="0.25">
      <c r="A70" s="3"/>
      <c r="B70" s="3"/>
      <c r="C70" s="3"/>
      <c r="D70" s="3"/>
      <c r="E70" s="5"/>
      <c r="I70" s="6"/>
    </row>
    <row r="71" spans="1:9" x14ac:dyDescent="0.25">
      <c r="A71" s="3"/>
      <c r="B71" s="3"/>
      <c r="C71" s="3"/>
      <c r="D71" s="3"/>
      <c r="E71" s="5"/>
      <c r="I71" s="6"/>
    </row>
    <row r="72" spans="1:9" x14ac:dyDescent="0.25">
      <c r="A72" s="3"/>
      <c r="B72" s="3"/>
      <c r="C72" s="3"/>
      <c r="D72" s="3"/>
      <c r="E72" s="9"/>
    </row>
    <row r="73" spans="1:9" x14ac:dyDescent="0.25">
      <c r="A73" s="3"/>
      <c r="B73" s="3"/>
      <c r="C73" s="3"/>
      <c r="D73" s="3"/>
      <c r="E73" s="9"/>
    </row>
    <row r="74" spans="1:9" x14ac:dyDescent="0.25">
      <c r="A74" s="3"/>
      <c r="B74" s="3"/>
      <c r="C74" s="3"/>
      <c r="D74" s="3"/>
      <c r="E74" s="9"/>
    </row>
    <row r="75" spans="1:9" x14ac:dyDescent="0.25">
      <c r="A75" s="3"/>
      <c r="B75" s="3"/>
      <c r="C75" s="3"/>
      <c r="D75" s="3"/>
      <c r="E75" s="9"/>
    </row>
    <row r="76" spans="1:9" x14ac:dyDescent="0.25">
      <c r="A76" s="3"/>
      <c r="B76" s="3"/>
      <c r="C76" s="3"/>
      <c r="D76" s="3"/>
      <c r="E76" s="9"/>
    </row>
    <row r="77" spans="1:9" x14ac:dyDescent="0.25">
      <c r="A77" s="3"/>
      <c r="B77" s="3"/>
      <c r="C77" s="3"/>
      <c r="D77" s="3"/>
      <c r="E77" s="9"/>
    </row>
    <row r="78" spans="1:9" x14ac:dyDescent="0.25">
      <c r="A78" s="3"/>
      <c r="B78" s="3"/>
      <c r="C78" s="3"/>
      <c r="D78" s="3"/>
    </row>
    <row r="79" spans="1:9" x14ac:dyDescent="0.25">
      <c r="A79" s="4"/>
      <c r="B79" s="4"/>
      <c r="C79" s="4"/>
      <c r="D79" s="4"/>
    </row>
    <row r="80" spans="1:9" x14ac:dyDescent="0.25">
      <c r="A80" s="4"/>
      <c r="B80" s="4"/>
      <c r="C80" s="4"/>
      <c r="D80" s="4"/>
    </row>
    <row r="81" spans="1:8" x14ac:dyDescent="0.25">
      <c r="A81" s="4"/>
      <c r="B81" s="4"/>
      <c r="C81" s="4"/>
      <c r="D81" s="4"/>
    </row>
    <row r="82" spans="1:8" x14ac:dyDescent="0.25">
      <c r="A82" s="4"/>
      <c r="B82" s="4"/>
      <c r="C82" s="4"/>
      <c r="D82" s="4"/>
    </row>
    <row r="83" spans="1:8" x14ac:dyDescent="0.25">
      <c r="A83" s="4"/>
      <c r="B83" s="4"/>
      <c r="C83" s="4"/>
      <c r="D83" s="4"/>
    </row>
    <row r="84" spans="1:8" x14ac:dyDescent="0.25">
      <c r="A84" s="4"/>
      <c r="B84" s="4"/>
      <c r="C84" s="4"/>
      <c r="D84" s="4"/>
      <c r="E84" s="7"/>
    </row>
    <row r="85" spans="1:8" x14ac:dyDescent="0.25">
      <c r="A85" s="4"/>
      <c r="B85" s="4"/>
      <c r="C85" s="4"/>
      <c r="D85" s="4"/>
      <c r="E85" s="7"/>
      <c r="G85"/>
      <c r="H85"/>
    </row>
    <row r="86" spans="1:8" x14ac:dyDescent="0.25">
      <c r="A86" s="4"/>
      <c r="B86" s="4"/>
      <c r="C86" s="4"/>
      <c r="D86" s="4"/>
      <c r="E86" s="7"/>
    </row>
    <row r="87" spans="1:8" x14ac:dyDescent="0.25">
      <c r="A87" s="4"/>
      <c r="B87" s="4"/>
      <c r="C87" s="4"/>
      <c r="D87" s="4"/>
      <c r="G87"/>
      <c r="H87"/>
    </row>
    <row r="88" spans="1:8" x14ac:dyDescent="0.25">
      <c r="A88" s="4"/>
      <c r="B88" s="4"/>
      <c r="C88" s="4"/>
      <c r="D88" s="4"/>
      <c r="G88"/>
      <c r="H88"/>
    </row>
    <row r="89" spans="1:8" x14ac:dyDescent="0.25">
      <c r="A89" s="4"/>
      <c r="B89" s="4"/>
      <c r="C89" s="4"/>
      <c r="D89" s="4"/>
      <c r="G89"/>
      <c r="H89"/>
    </row>
    <row r="90" spans="1:8" x14ac:dyDescent="0.25">
      <c r="A90" s="4"/>
      <c r="B90" s="4"/>
      <c r="C90" s="4"/>
      <c r="D90" s="4"/>
      <c r="G90"/>
      <c r="H90"/>
    </row>
    <row r="91" spans="1:8" x14ac:dyDescent="0.25">
      <c r="A91" s="4"/>
      <c r="B91" s="4"/>
      <c r="C91" s="4"/>
      <c r="D91" s="4"/>
      <c r="G91"/>
      <c r="H91"/>
    </row>
    <row r="92" spans="1:8" x14ac:dyDescent="0.25">
      <c r="A92" s="4"/>
      <c r="B92" s="4"/>
      <c r="C92" s="4"/>
      <c r="D92" s="4"/>
      <c r="G92"/>
      <c r="H92"/>
    </row>
    <row r="93" spans="1:8" x14ac:dyDescent="0.25">
      <c r="A93" s="4"/>
      <c r="B93" s="4"/>
      <c r="C93" s="4"/>
      <c r="D93" s="4"/>
      <c r="G93"/>
      <c r="H93"/>
    </row>
    <row r="94" spans="1:8" x14ac:dyDescent="0.25">
      <c r="A94" s="4"/>
      <c r="B94" s="4"/>
      <c r="C94" s="4"/>
      <c r="D94" s="4"/>
      <c r="G94"/>
      <c r="H94"/>
    </row>
    <row r="95" spans="1:8" x14ac:dyDescent="0.25">
      <c r="A95" s="4"/>
      <c r="B95" s="4"/>
      <c r="C95" s="4"/>
      <c r="D95" s="4"/>
    </row>
    <row r="96" spans="1:8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10"/>
      <c r="B100" s="10"/>
      <c r="D1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26</v>
      </c>
      <c r="C4" t="s">
        <v>27</v>
      </c>
      <c r="E4" t="s">
        <v>29</v>
      </c>
      <c r="F4" t="s">
        <v>26</v>
      </c>
      <c r="G4" t="s">
        <v>27</v>
      </c>
    </row>
    <row r="5" spans="2:7" x14ac:dyDescent="0.25">
      <c r="B5" t="s">
        <v>25</v>
      </c>
      <c r="C5">
        <v>6200</v>
      </c>
      <c r="E5" t="s">
        <v>30</v>
      </c>
      <c r="F5" t="s">
        <v>31</v>
      </c>
      <c r="G5">
        <v>3950</v>
      </c>
    </row>
    <row r="6" spans="2:7" x14ac:dyDescent="0.25">
      <c r="B6" t="s">
        <v>28</v>
      </c>
      <c r="C6">
        <v>7150</v>
      </c>
      <c r="F6" t="s">
        <v>32</v>
      </c>
      <c r="G6">
        <v>5250</v>
      </c>
    </row>
    <row r="7" spans="2:7" x14ac:dyDescent="0.25">
      <c r="F7" t="s">
        <v>33</v>
      </c>
      <c r="G7">
        <v>3600</v>
      </c>
    </row>
    <row r="8" spans="2:7" x14ac:dyDescent="0.25">
      <c r="F8" t="s">
        <v>34</v>
      </c>
      <c r="G8">
        <v>6250</v>
      </c>
    </row>
    <row r="10" spans="2:7" x14ac:dyDescent="0.25">
      <c r="E10" t="s">
        <v>35</v>
      </c>
      <c r="F10" t="s">
        <v>36</v>
      </c>
      <c r="G10">
        <v>4500</v>
      </c>
    </row>
    <row r="11" spans="2:7" x14ac:dyDescent="0.25">
      <c r="F11" t="s">
        <v>37</v>
      </c>
      <c r="G11">
        <v>4600</v>
      </c>
    </row>
    <row r="12" spans="2:7" x14ac:dyDescent="0.25">
      <c r="F12" t="s">
        <v>38</v>
      </c>
      <c r="G12">
        <v>3600</v>
      </c>
    </row>
    <row r="13" spans="2:7" x14ac:dyDescent="0.25">
      <c r="F13" t="s">
        <v>39</v>
      </c>
      <c r="G13">
        <v>4450</v>
      </c>
    </row>
    <row r="14" spans="2:7" x14ac:dyDescent="0.25">
      <c r="F14" t="s">
        <v>40</v>
      </c>
      <c r="G14">
        <v>3550</v>
      </c>
    </row>
    <row r="15" spans="2:7" x14ac:dyDescent="0.25">
      <c r="F15" t="s">
        <v>41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2018-08-10T05:35:02Z</dcterms:modified>
</cp:coreProperties>
</file>