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17" i="1"/>
  <c r="B6" i="1"/>
  <c r="B7" i="1"/>
  <c r="B8" i="1"/>
  <c r="B9" i="1"/>
  <c r="B10" i="1"/>
  <c r="B11" i="1"/>
  <c r="B12" i="1"/>
  <c r="B13" i="1"/>
  <c r="B14" i="1"/>
  <c r="B15" i="1"/>
  <c r="B16" i="1"/>
  <c r="B17" i="1"/>
  <c r="C9" i="1"/>
  <c r="C18" i="1"/>
  <c r="C17" i="1"/>
  <c r="A3" i="1"/>
  <c r="A4" i="1"/>
  <c r="A5" i="1"/>
  <c r="A6" i="1"/>
  <c r="A7" i="1"/>
  <c r="A8" i="1"/>
  <c r="A10" i="1"/>
  <c r="A11" i="1"/>
  <c r="A12" i="1"/>
  <c r="A13" i="1"/>
  <c r="A14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<sst xmlns="http://schemas.openxmlformats.org/spreadsheetml/2006/main" count="74" uniqueCount="74">
  <si>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</si>
  <si>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</si>
  <si>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</si>
  <si>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</si>
  <si>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</si>
  <si>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</si>
  <si>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</si>
  <si>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</si>
  <si>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</si>
  <si>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</si>
  <si>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</si>
  <si>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</si>
  <si>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</si>
  <si>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</si>
  <si>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Foundations assignment (Due 10/9)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</si>
  <si>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</si>
  <si>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</si>
  <si>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</si>
  <si>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</si>
  <si>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</si>
  <si>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</si>
  <si>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</si>
  <si>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Final Exam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</si>
  <si>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</si>
  <si>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</si>
  <si>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</si>
  <si>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</si>
  <si>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</si>
  <si>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</si>
  <si>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</si>
  <si>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</si>
  <si>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</si>
  <si>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</si>
  <si>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</si>
  <si>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</si>
  <si>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</si>
  <si>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</si>
  <si>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</si>
  <si>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Overview of Bivariate analysis procedures.
* Two sample tests
* ANOVA</t>
  </si>
  <si>
    <t>Foundations for inference: Probability, Normality, sampling distributions, Confidence Intervals, Hypothesis Testing</t>
  </si>
  <si>
    <t>[Week 10: Oct 23](wk10.html)</t>
  </si>
  <si>
    <t>[Week 09: Oct 16](wk09.html)</t>
  </si>
  <si>
    <t>[Week 11: Oct 30](wk11.html)</t>
  </si>
  <si>
    <t>[Week 12: Nov 6](wk12.html)</t>
  </si>
  <si>
    <t>[Week 08: Oct 9](wk08.html)</t>
  </si>
  <si>
    <t>[Week 07: Oct 2](wk07.html)</t>
  </si>
  <si>
    <t>[Week 06: Sep 25](wk06.html)</t>
  </si>
  <si>
    <t>[Week 05: Sep 18](wk05.html)</t>
  </si>
  <si>
    <t>[Week 04: Sep 11](wk04.html)</t>
  </si>
  <si>
    <t xml:space="preserve">[Week 03: Sep 4](wk03.html)
</t>
  </si>
  <si>
    <t xml:space="preserve">[Week 02: Aug 28](wk02.html)
</t>
  </si>
  <si>
    <t xml:space="preserve">[Week 01: Aug 21](wk01.html) </t>
  </si>
  <si>
    <t>[Week 13: Nov 13](wk13.html)</t>
  </si>
  <si>
    <t>[Week 14: Nov 27](wk14.html)</t>
  </si>
  <si>
    <t>[Week 15: Dec 6](wk15.html)</t>
  </si>
  <si>
    <t>[Categorical Analysis](docs/lec04_cda.html) notes
* PMA5 Ch 6 (Corr &amp; Reg) 
* [Regression](docs/lec05_LinReg.html) notes
* PDS [[Correlation]](https://www.youtube.com/watch?v=qBwjKfytls8&amp;list=PLDEF0B9CBD27AD37E&amp;index=60) video (11 min)</t>
  </si>
  <si>
    <t>Poster Prep: Stage II (Due 10/30)
* Peer Review: Stage II (Due 11/1)</t>
  </si>
  <si>
    <t>Special Analysis Topics</t>
  </si>
  <si>
    <t>Poster Presentations</t>
  </si>
  <si>
    <t>open work time Tuesday</t>
  </si>
  <si>
    <t>[PDS video 14](http://passiondrivenstatistics.com/2016/08/20/r-chapter-14/)(21 min)</t>
  </si>
  <si>
    <t xml:space="preserve">Moderation (R) </t>
  </si>
  <si>
    <t xml:space="preserve">Bivariate Analysis:
* Chi-squared analysis (T)
* Correlation and Regression (R) </t>
  </si>
  <si>
    <t>PMA5 Ch 8</t>
  </si>
  <si>
    <t>Read Intro for:  PMA15 Ch 13, 14,15, 16, 18</t>
  </si>
  <si>
    <t xml:space="preserve">[Bivariate Inference Assignment](hw/Bivariate_Inference.html) (Due 10/25)
</t>
  </si>
  <si>
    <t>[Moderation Assignment](hw/Moderation.html) (Due 11/1)</t>
  </si>
  <si>
    <t>[PDS video 17](http://passiondrivenstatistics.com/2016/10/06/r-chapter-17/) (57 min)
* Study Design Notes [[HTML]](docs/lec06_StudyDesign.html) [[PDF]](docs/lec06_StudyDesign.pdf)
* PMA5 Chapter 7, 9.1-9.3, 9.5
* Multiple Regression Notes [[HTML]](docs/lec07_MLR.html) [[PDF]](docs/lec07_MLR.pdf)</t>
  </si>
  <si>
    <t>Log Linear Models
* Model building/ fit</t>
  </si>
  <si>
    <t>Study Design
* Multiple Regression</t>
  </si>
  <si>
    <t>Multiple Regression Notes [[HTML]](docs/lec07_MLR.html) [[PDF]](docs/lec07_MLR.pdf)
* PMA5 Ch 12 (Logistic Regression)
* Logistic Regression Notes [[HTML]](docs/lec08_LogReg.html) [[PDF]](docs/lec08_LogReg.pdf)</t>
  </si>
  <si>
    <t>Poster Prep: Stage III (Due 11/17)
* Peer Review: Stage III (Due 11/27)</t>
  </si>
  <si>
    <t>[Regression Assignment](hw/Regression_Assignment.html) (Due 11/17)</t>
  </si>
  <si>
    <t>Categorical Predictors
*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</si>
</sst>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8" fillId="5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5" borderId="0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5" borderId="0" xfId="0" applyFont="1" applyFill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11" zoomScale="85" zoomScaleNormal="85" workbookViewId="0">
      <selection activeCell="D13" sqref="D13"/>
    </sheetView>
  </sheetViews>
  <sheetFormatPr defaultColWidth="10.875" defaultRowHeight="15.75" x14ac:dyDescent="0.25"/>
  <cols>
    <col min="1" max="1" width="6.5" style="7" bestFit="1" customWidth="1"/>
    <col min="2" max="2" width="10.875" style="7"/>
    <col min="3" max="3" width="4.375" style="7" bestFit="1" customWidth="1"/>
    <col min="4" max="4" width="23.5" style="30" customWidth="1"/>
    <col min="5" max="5" width="26" style="62" customWidth="1"/>
    <col min="6" max="6" width="27.125" style="30" bestFit="1" customWidth="1"/>
    <col min="7" max="7" width="40.25" style="30" bestFit="1" customWidth="1"/>
    <col min="8" max="8" width="63.125" style="39" customWidth="1"/>
    <col min="9" max="9" width="39.5" style="62" customWidth="1"/>
    <col min="10" max="16384" width="10.875" style="7"/>
  </cols>
  <sheetData>
    <row r="1" spans="1:10" ht="19.5" thickBot="1" x14ac:dyDescent="0.3">
      <c r="A1" s="1" t="s">
        <v>24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16</v>
      </c>
      <c r="H1" s="4" t="s">
        <v>6</v>
      </c>
      <c r="I1" s="5" t="s">
        <v>8</v>
      </c>
      <c r="J1" s="6"/>
    </row>
    <row r="2" spans="1:10" ht="141.75" x14ac:dyDescent="0.25">
      <c r="A2" s="8">
        <v>1</v>
      </c>
      <c r="B2" s="9">
        <v>41507</v>
      </c>
      <c r="C2" s="10" t="str">
        <f>TEXT(WEEKDAY(B2,1)+1, "ddd")</f>
        <v>Tue</v>
      </c>
      <c r="D2" s="11" t="s">
        <v>15</v>
      </c>
      <c r="E2" s="12" t="s">
        <v>9</v>
      </c>
      <c r="F2" s="66" t="s">
        <v>51</v>
      </c>
      <c r="G2" s="13" t="s">
        <v>23</v>
      </c>
      <c r="H2" s="14" t="s">
        <v>27</v>
      </c>
      <c r="I2" s="12"/>
    </row>
    <row r="3" spans="1:10" ht="157.5" x14ac:dyDescent="0.2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17</v>
      </c>
      <c r="E3" s="18" t="s">
        <v>18</v>
      </c>
      <c r="F3" s="19" t="s">
        <v>50</v>
      </c>
      <c r="G3" s="19" t="s">
        <v>31</v>
      </c>
      <c r="H3" s="20" t="s">
        <v>28</v>
      </c>
      <c r="I3" s="18"/>
    </row>
    <row r="4" spans="1:10" ht="173.25" x14ac:dyDescent="0.25">
      <c r="A4" s="8">
        <f t="shared" si="0"/>
        <v>3</v>
      </c>
      <c r="B4" s="21">
        <f t="shared" si="1"/>
        <v>41521</v>
      </c>
      <c r="C4" s="22" t="str">
        <f t="shared" ref="C4:C13" si="2">TEXT(WEEKDAY(B4,1)+1, "ddd")</f>
        <v>Tue</v>
      </c>
      <c r="D4" s="23" t="s">
        <v>19</v>
      </c>
      <c r="E4" s="24" t="s">
        <v>20</v>
      </c>
      <c r="F4" s="65" t="s">
        <v>49</v>
      </c>
      <c r="G4" s="25" t="s">
        <v>29</v>
      </c>
      <c r="H4" s="26" t="s">
        <v>32</v>
      </c>
      <c r="I4" s="27"/>
    </row>
    <row r="5" spans="1:10" ht="47.25" x14ac:dyDescent="0.2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63" t="s">
        <v>48</v>
      </c>
      <c r="G5" s="30" t="s">
        <v>30</v>
      </c>
      <c r="H5" s="31" t="s">
        <v>25</v>
      </c>
      <c r="I5" s="32"/>
    </row>
    <row r="6" spans="1:10" ht="47.25" x14ac:dyDescent="0.25">
      <c r="A6" s="33">
        <f t="shared" si="0"/>
        <v>5</v>
      </c>
      <c r="B6" s="34">
        <f t="shared" si="1"/>
        <v>41535</v>
      </c>
      <c r="C6" s="35" t="str">
        <f t="shared" si="2"/>
        <v>Tue</v>
      </c>
      <c r="D6" s="28" t="s">
        <v>12</v>
      </c>
      <c r="E6" s="29" t="s">
        <v>35</v>
      </c>
      <c r="F6" s="63" t="s">
        <v>47</v>
      </c>
      <c r="H6" s="36" t="s">
        <v>26</v>
      </c>
      <c r="I6" s="32"/>
    </row>
    <row r="7" spans="1:10" ht="47.25" x14ac:dyDescent="0.2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37" t="s">
        <v>36</v>
      </c>
      <c r="E7" s="38" t="s">
        <v>13</v>
      </c>
      <c r="F7" s="63" t="s">
        <v>46</v>
      </c>
      <c r="G7" s="30" t="s">
        <v>37</v>
      </c>
      <c r="H7" s="39" t="s">
        <v>34</v>
      </c>
      <c r="I7" s="27"/>
    </row>
    <row r="8" spans="1:10" ht="78.75" x14ac:dyDescent="0.25">
      <c r="A8" s="8">
        <f t="shared" si="0"/>
        <v>7</v>
      </c>
      <c r="B8" s="21">
        <f t="shared" si="1"/>
        <v>41549</v>
      </c>
      <c r="C8" s="22" t="str">
        <f t="shared" si="2"/>
        <v>Tue</v>
      </c>
      <c r="D8" s="40" t="s">
        <v>39</v>
      </c>
      <c r="E8" s="38"/>
      <c r="F8" s="63" t="s">
        <v>45</v>
      </c>
      <c r="H8" s="39" t="s">
        <v>14</v>
      </c>
      <c r="I8" s="27"/>
    </row>
    <row r="9" spans="1:10" ht="63" x14ac:dyDescent="0.25">
      <c r="A9" s="8">
        <v>8</v>
      </c>
      <c r="B9" s="21">
        <f t="shared" ref="B9:B17" si="3">B8+7</f>
        <v>41556</v>
      </c>
      <c r="C9" s="22" t="str">
        <f t="shared" ref="C9" si="4">TEXT(WEEKDAY(B9,1)+1, "ddd")</f>
        <v>Tue</v>
      </c>
      <c r="D9" s="40" t="s">
        <v>38</v>
      </c>
      <c r="E9" s="38"/>
      <c r="F9" s="63" t="s">
        <v>44</v>
      </c>
      <c r="H9" s="67" t="s">
        <v>65</v>
      </c>
      <c r="I9" s="27"/>
    </row>
    <row r="10" spans="1:10" ht="126" x14ac:dyDescent="0.25">
      <c r="A10" s="8">
        <f>A9+1</f>
        <v>9</v>
      </c>
      <c r="B10" s="21">
        <f t="shared" si="3"/>
        <v>41563</v>
      </c>
      <c r="C10" s="22" t="str">
        <f t="shared" si="2"/>
        <v>Tue</v>
      </c>
      <c r="D10" s="69" t="s">
        <v>62</v>
      </c>
      <c r="E10" s="27"/>
      <c r="F10" s="64" t="s">
        <v>41</v>
      </c>
      <c r="G10" s="64" t="s">
        <v>55</v>
      </c>
      <c r="H10" s="68" t="s">
        <v>56</v>
      </c>
      <c r="I10" s="27"/>
    </row>
    <row r="11" spans="1:10" ht="47.25" x14ac:dyDescent="0.25">
      <c r="A11" s="70">
        <f>A10+1</f>
        <v>10</v>
      </c>
      <c r="B11" s="71">
        <f t="shared" si="3"/>
        <v>41570</v>
      </c>
      <c r="C11" s="72" t="str">
        <f t="shared" si="2"/>
        <v>Tue</v>
      </c>
      <c r="D11" s="73" t="s">
        <v>61</v>
      </c>
      <c r="E11" s="44" t="s">
        <v>59</v>
      </c>
      <c r="F11" s="63" t="s">
        <v>40</v>
      </c>
      <c r="G11" s="63" t="s">
        <v>60</v>
      </c>
      <c r="H11" s="67" t="s">
        <v>66</v>
      </c>
      <c r="I11" s="44"/>
    </row>
    <row r="12" spans="1:10" ht="157.5" x14ac:dyDescent="0.25">
      <c r="A12" s="33">
        <f>A11+1</f>
        <v>11</v>
      </c>
      <c r="B12" s="21">
        <f t="shared" si="3"/>
        <v>41577</v>
      </c>
      <c r="C12" s="35" t="str">
        <f t="shared" si="2"/>
        <v>Tue</v>
      </c>
      <c r="D12" s="40" t="s">
        <v>69</v>
      </c>
      <c r="E12" s="38"/>
      <c r="F12" s="63" t="s">
        <v>42</v>
      </c>
      <c r="G12" s="63" t="s">
        <v>67</v>
      </c>
      <c r="H12" s="67" t="s">
        <v>72</v>
      </c>
      <c r="I12" s="27"/>
    </row>
    <row r="13" spans="1:10" ht="110.25" x14ac:dyDescent="0.25">
      <c r="A13" s="45">
        <f>A12+1</f>
        <v>12</v>
      </c>
      <c r="B13" s="47">
        <f t="shared" si="3"/>
        <v>41584</v>
      </c>
      <c r="C13" s="46" t="str">
        <f t="shared" si="2"/>
        <v>Tue</v>
      </c>
      <c r="D13" s="43" t="s">
        <v>73</v>
      </c>
      <c r="E13" s="48"/>
      <c r="F13" s="63" t="s">
        <v>43</v>
      </c>
      <c r="G13" s="63" t="s">
        <v>70</v>
      </c>
      <c r="I13" s="29"/>
    </row>
    <row r="14" spans="1:10" ht="31.5" x14ac:dyDescent="0.25">
      <c r="A14" s="7">
        <f>A13+1</f>
        <v>13</v>
      </c>
      <c r="B14" s="41">
        <f t="shared" si="3"/>
        <v>41591</v>
      </c>
      <c r="C14" s="42" t="str">
        <f>TEXT(WEEKDAY(B14,1)+1, "ddd")</f>
        <v>Tue</v>
      </c>
      <c r="D14" s="43" t="s">
        <v>68</v>
      </c>
      <c r="E14" s="48"/>
      <c r="F14" s="63" t="s">
        <v>52</v>
      </c>
      <c r="G14" s="63" t="s">
        <v>63</v>
      </c>
      <c r="H14" s="67" t="s">
        <v>71</v>
      </c>
      <c r="I14" s="27"/>
    </row>
    <row r="15" spans="1:10" x14ac:dyDescent="0.25">
      <c r="A15" s="49"/>
      <c r="B15" s="50">
        <f t="shared" si="3"/>
        <v>41598</v>
      </c>
      <c r="C15" s="51" t="str">
        <f t="shared" ref="C15:C18" si="5">TEXT(WEEKDAY(B15,1)+1, "ddd")</f>
        <v>Tue</v>
      </c>
      <c r="D15" s="52" t="s">
        <v>4</v>
      </c>
      <c r="E15" s="52"/>
      <c r="F15" s="53"/>
      <c r="G15" s="53"/>
      <c r="H15" s="54"/>
      <c r="I15" s="55"/>
      <c r="J15" s="56"/>
    </row>
    <row r="16" spans="1:10" ht="31.5" x14ac:dyDescent="0.25">
      <c r="A16" s="7">
        <v>14</v>
      </c>
      <c r="B16" s="41">
        <f t="shared" si="3"/>
        <v>41605</v>
      </c>
      <c r="C16" s="42" t="str">
        <f t="shared" si="5"/>
        <v>Tue</v>
      </c>
      <c r="D16" s="57" t="s">
        <v>57</v>
      </c>
      <c r="E16" s="58"/>
      <c r="F16" s="63" t="s">
        <v>53</v>
      </c>
      <c r="G16" s="63" t="s">
        <v>64</v>
      </c>
      <c r="H16" s="39" t="s">
        <v>33</v>
      </c>
      <c r="I16" s="29"/>
    </row>
    <row r="17" spans="1:10" x14ac:dyDescent="0.25">
      <c r="A17" s="45">
        <f>A16+1</f>
        <v>15</v>
      </c>
      <c r="B17" s="41">
        <f t="shared" si="3"/>
        <v>41612</v>
      </c>
      <c r="C17" s="46" t="str">
        <f t="shared" si="5"/>
        <v>Tue</v>
      </c>
      <c r="D17" s="57" t="s">
        <v>58</v>
      </c>
      <c r="E17" s="27"/>
      <c r="F17" s="63" t="s">
        <v>54</v>
      </c>
      <c r="H17" s="39" t="s">
        <v>21</v>
      </c>
      <c r="I17" s="29"/>
      <c r="J17" s="56"/>
    </row>
    <row r="18" spans="1:10" ht="31.5" x14ac:dyDescent="0.25">
      <c r="A18" s="59" t="s">
        <v>3</v>
      </c>
      <c r="B18" s="41">
        <v>41625</v>
      </c>
      <c r="C18" s="42" t="str">
        <f t="shared" si="5"/>
        <v>Mon</v>
      </c>
      <c r="D18" s="60" t="s">
        <v>22</v>
      </c>
      <c r="E18" s="27"/>
      <c r="F18" s="61"/>
      <c r="G18" s="61"/>
      <c r="I18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2017-11-02T04:33:05Z</dcterms:modified>
</cp:coreProperties>
</file>