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activeTab="1"/>
  </bookViews>
  <sheets>
    <sheet name="OCT 2020" sheetId="4" r:id="rId1"/>
    <sheet name="NOV 2020" sheetId="5" r:id="rId2"/>
  </sheets>
  <definedNames>
    <definedName name="_xlnm.Print_Area" localSheetId="1">'NOV 2020'!$A$1:$K$54</definedName>
    <definedName name="_xlnm.Print_Area" localSheetId="0">'OCT 2020'!$A$1:$K$57</definedName>
  </definedNames>
  <calcPr calcId="152511"/>
</workbook>
</file>

<file path=xl/calcChain.xml><?xml version="1.0" encoding="utf-8"?>
<calcChain xmlns="http://schemas.openxmlformats.org/spreadsheetml/2006/main">
  <c r="G16" i="5" l="1"/>
  <c r="H29" i="5"/>
  <c r="K29" i="5" s="1"/>
  <c r="K31" i="5" l="1"/>
  <c r="F26" i="5"/>
  <c r="H25" i="5"/>
  <c r="K24" i="5" s="1"/>
  <c r="F22" i="5"/>
  <c r="H21" i="5"/>
  <c r="K20" i="5" s="1"/>
  <c r="K32" i="5" l="1"/>
  <c r="I16" i="5" s="1"/>
  <c r="H25" i="4"/>
  <c r="K34" i="5" l="1"/>
  <c r="J16" i="5"/>
  <c r="H21" i="4"/>
  <c r="K24" i="4" l="1"/>
  <c r="K34" i="4"/>
  <c r="K32" i="4"/>
  <c r="K29" i="4"/>
  <c r="K27" i="4"/>
  <c r="F26" i="4"/>
  <c r="F22" i="4"/>
  <c r="K20" i="4"/>
  <c r="K35" i="4" l="1"/>
  <c r="I16" i="4" s="1"/>
  <c r="K37" i="4" s="1"/>
  <c r="J16" i="4" l="1"/>
</calcChain>
</file>

<file path=xl/sharedStrings.xml><?xml version="1.0" encoding="utf-8"?>
<sst xmlns="http://schemas.openxmlformats.org/spreadsheetml/2006/main" count="93" uniqueCount="50">
  <si>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</si>
  <si>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</si>
  <si>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</si>
  <si>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</si>
  <si>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</si>
  <si>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</si>
  <si>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</si>
  <si>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</si>
  <si>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</si>
  <si>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</si>
  <si>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</si>
  <si>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</si>
  <si>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</si>
  <si>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</si>
  <si>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</si>
  <si>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</si>
  <si>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</si>
  <si>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</si>
  <si>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</si>
  <si>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</si>
  <si>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</si>
  <si>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</si>
  <si>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</si>
  <si>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</si>
  <si>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</si>
  <si>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</si>
  <si>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</si>
  <si>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</si>
  <si>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</si>
  <si>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</si>
  <si>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</si>
  <si>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</si>
  <si>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</si>
  <si>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</si>
  <si>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</si>
  <si>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</si>
  <si>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</si>
  <si>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</si>
  <si>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ACEMITH LIM</t>
  </si>
  <si>
    <t>18B19</t>
  </si>
  <si>
    <t>BILLING MONTH: OCTOBER 2020</t>
  </si>
  <si>
    <t>NOV 5 2020</t>
  </si>
  <si>
    <t>NOV 15 2020</t>
  </si>
  <si>
    <t>PRES: OCT 25 2020 - PREV: OCT 23 2020 * 7.32</t>
  </si>
  <si>
    <t>PRES: OCT 25 2020 - PREV: OCT 23 2020 * 98.56</t>
  </si>
  <si>
    <t>ASSOCIATION DUES</t>
  </si>
  <si>
    <t>FOR THE MONTH OF DEC 2020</t>
  </si>
  <si>
    <t>ASU PAST DUE</t>
  </si>
  <si>
    <t>STANDARD RATE - ONGOING</t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</si>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</sst>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7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F29" sqref="F29:H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 x14ac:dyDescent="0.35">
      <c r="C4" s="8"/>
      <c r="D4" s="8"/>
      <c r="E4" s="8"/>
      <c r="F4" s="8"/>
      <c r="G4" s="8"/>
      <c r="H4" s="8"/>
      <c r="I4" s="54"/>
      <c r="J4" s="54"/>
      <c r="K4" s="5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59" t="s">
        <v>32</v>
      </c>
      <c r="E20" s="59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 x14ac:dyDescent="0.35">
      <c r="C22" s="37"/>
      <c r="D22" s="52" t="s">
        <v>36</v>
      </c>
      <c r="E22" s="52"/>
      <c r="F22" s="53">
        <f>F21-G21</f>
        <v>0</v>
      </c>
      <c r="G22" s="53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 x14ac:dyDescent="0.35">
      <c r="C26" s="37"/>
      <c r="D26" s="52" t="s">
        <v>37</v>
      </c>
      <c r="E26" s="52"/>
      <c r="F26" s="53">
        <f>F25-G25</f>
        <v>0</v>
      </c>
      <c r="G26" s="53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2"/>
      <c r="G29" s="63"/>
      <c r="H29" s="63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3"/>
      <c r="G30" s="63"/>
      <c r="H30" s="63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62"/>
      <c r="G32" s="63"/>
      <c r="H32" s="63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1" t="s">
        <v>17</v>
      </c>
      <c r="D40" s="61"/>
      <c r="E40" s="61"/>
      <c r="F40" s="61"/>
      <c r="G40" s="61"/>
      <c r="H40" s="61"/>
      <c r="I40" s="61"/>
      <c r="J40" s="61"/>
      <c r="K40" s="6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4"/>
      <c r="D45" s="64"/>
      <c r="E45" s="64"/>
      <c r="F45" s="64"/>
      <c r="G45" s="64"/>
      <c r="H45" s="64"/>
      <c r="I45" s="64"/>
      <c r="J45" s="64"/>
      <c r="K45" s="64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0" t="s">
        <v>33</v>
      </c>
      <c r="D54" s="60"/>
      <c r="E54" s="60"/>
      <c r="F54" s="8"/>
      <c r="G54" s="60" t="s">
        <v>31</v>
      </c>
      <c r="H54" s="60"/>
      <c r="I54" s="9"/>
      <c r="J54" s="9"/>
      <c r="K54" s="9"/>
    </row>
    <row r="55" spans="3:11" ht="21" x14ac:dyDescent="0.35">
      <c r="C55" s="61" t="s">
        <v>23</v>
      </c>
      <c r="D55" s="61"/>
      <c r="E55" s="61"/>
      <c r="F55" s="8"/>
      <c r="G55" s="61" t="s">
        <v>24</v>
      </c>
      <c r="H55" s="6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4" zoomScale="85" zoomScaleNormal="85" workbookViewId="0">
      <selection activeCell="C52" sqref="C52:E5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4" t="s">
        <v>14</v>
      </c>
      <c r="J3" s="54"/>
      <c r="K3" s="54"/>
    </row>
    <row r="4" spans="3:11" ht="21" x14ac:dyDescent="0.35">
      <c r="C4" s="8"/>
      <c r="D4" s="8"/>
      <c r="E4" s="8"/>
      <c r="F4" s="8"/>
      <c r="G4" s="8"/>
      <c r="H4" s="8"/>
      <c r="I4" s="54"/>
      <c r="J4" s="54"/>
      <c r="K4" s="5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5" t="s">
        <v>12</v>
      </c>
      <c r="D14" s="56"/>
      <c r="E14" s="56"/>
      <c r="F14" s="56"/>
      <c r="G14" s="56"/>
      <c r="H14" s="56"/>
      <c r="I14" s="56"/>
      <c r="J14" s="56"/>
      <c r="K14" s="5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47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41</v>
      </c>
      <c r="E16" s="47" t="s">
        <v>42</v>
      </c>
      <c r="F16" s="18"/>
      <c r="G16" s="18">
        <f>1349.4*5</f>
        <v>6747</v>
      </c>
      <c r="H16" s="18"/>
      <c r="I16" s="18">
        <f>K32</f>
        <v>1459.1999999999998</v>
      </c>
      <c r="J16" s="18">
        <f>I16+H16+G16</f>
        <v>8206.2000000000007</v>
      </c>
      <c r="K16" s="19"/>
    </row>
    <row r="17" spans="2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2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2:11" s="6" customFormat="1" ht="21.75" thickBot="1" x14ac:dyDescent="0.3">
      <c r="C19" s="46" t="s">
        <v>7</v>
      </c>
      <c r="D19" s="58" t="s">
        <v>8</v>
      </c>
      <c r="E19" s="58"/>
      <c r="F19" s="58" t="s">
        <v>9</v>
      </c>
      <c r="G19" s="58"/>
      <c r="H19" s="58"/>
      <c r="I19" s="20" t="s">
        <v>13</v>
      </c>
      <c r="J19" s="20" t="s">
        <v>10</v>
      </c>
      <c r="K19" s="21" t="s">
        <v>11</v>
      </c>
    </row>
    <row r="20" spans="2:11" ht="21" x14ac:dyDescent="0.35">
      <c r="C20" s="36">
        <v>43962</v>
      </c>
      <c r="D20" s="59" t="s">
        <v>32</v>
      </c>
      <c r="E20" s="59"/>
      <c r="F20" s="44" t="s">
        <v>43</v>
      </c>
      <c r="G20" s="44"/>
      <c r="H20" s="44"/>
      <c r="I20" s="9"/>
      <c r="J20" s="22">
        <v>0</v>
      </c>
      <c r="K20" s="9">
        <f>H21</f>
        <v>109.80000000000001</v>
      </c>
    </row>
    <row r="21" spans="2:11" ht="21" x14ac:dyDescent="0.35">
      <c r="C21" s="37"/>
      <c r="D21" s="8"/>
      <c r="E21" s="8"/>
      <c r="F21" s="44">
        <v>15</v>
      </c>
      <c r="G21" s="44">
        <v>0</v>
      </c>
      <c r="H21" s="45">
        <f>(F21-G21)*7.32</f>
        <v>109.80000000000001</v>
      </c>
      <c r="I21" s="9"/>
      <c r="J21" s="9"/>
      <c r="K21" s="9"/>
    </row>
    <row r="22" spans="2:11" ht="21" x14ac:dyDescent="0.35">
      <c r="C22" s="37"/>
      <c r="D22" s="52" t="s">
        <v>36</v>
      </c>
      <c r="E22" s="52"/>
      <c r="F22" s="53">
        <f>F21-G21</f>
        <v>15</v>
      </c>
      <c r="G22" s="53"/>
      <c r="H22" s="66" t="s">
        <v>48</v>
      </c>
      <c r="I22" s="9"/>
      <c r="J22" s="9"/>
      <c r="K22" s="9"/>
    </row>
    <row r="23" spans="2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2:11" ht="21" x14ac:dyDescent="0.35">
      <c r="C24" s="36">
        <v>43962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2:11" ht="21" x14ac:dyDescent="0.35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2:11" ht="21" x14ac:dyDescent="0.35">
      <c r="C26" s="37"/>
      <c r="D26" s="52" t="s">
        <v>37</v>
      </c>
      <c r="E26" s="52"/>
      <c r="F26" s="53">
        <f>F25-G25</f>
        <v>0</v>
      </c>
      <c r="G26" s="53"/>
      <c r="H26" s="43"/>
      <c r="I26" s="9"/>
      <c r="J26" s="9"/>
      <c r="K26" s="9"/>
    </row>
    <row r="27" spans="2:11" ht="21" x14ac:dyDescent="0.35">
      <c r="C27" s="37"/>
      <c r="D27" s="49"/>
      <c r="E27" s="49"/>
      <c r="F27" s="50"/>
      <c r="G27" s="50"/>
      <c r="H27" s="43"/>
      <c r="I27" s="9"/>
      <c r="J27" s="9"/>
      <c r="K27" s="9"/>
    </row>
    <row r="28" spans="2:11" ht="21" customHeight="1" x14ac:dyDescent="0.35">
      <c r="C28" s="36">
        <v>44170</v>
      </c>
      <c r="D28" s="65" t="s">
        <v>45</v>
      </c>
      <c r="E28" s="65"/>
      <c r="F28" s="44" t="s">
        <v>46</v>
      </c>
      <c r="G28" s="44"/>
      <c r="H28" s="44"/>
      <c r="I28" s="9"/>
      <c r="J28" s="22"/>
      <c r="K28" s="9"/>
    </row>
    <row r="29" spans="2:11" ht="21" x14ac:dyDescent="0.35">
      <c r="C29" s="37"/>
      <c r="D29" s="8"/>
      <c r="E29" s="8"/>
      <c r="F29" s="44">
        <v>22.49</v>
      </c>
      <c r="G29" s="44">
        <v>60</v>
      </c>
      <c r="H29" s="45">
        <f>F29*G29</f>
        <v>1349.3999999999999</v>
      </c>
      <c r="I29" s="9"/>
      <c r="J29" s="22">
        <v>0</v>
      </c>
      <c r="K29" s="9">
        <f>H29</f>
        <v>1349.3999999999999</v>
      </c>
    </row>
    <row r="30" spans="2:11" ht="27" customHeight="1" x14ac:dyDescent="0.35">
      <c r="C30" s="38"/>
      <c r="D30" s="42"/>
      <c r="E30" s="42"/>
      <c r="F30" s="51"/>
      <c r="G30" s="51"/>
      <c r="H30" s="51"/>
      <c r="I30" s="9"/>
      <c r="J30" s="9"/>
      <c r="K30" s="9"/>
    </row>
    <row r="31" spans="2:11" ht="21" x14ac:dyDescent="0.35">
      <c r="C31" s="39"/>
      <c r="D31" s="8" t="s">
        <v>21</v>
      </c>
      <c r="E31" s="8"/>
      <c r="F31" s="8" t="s">
        <v>22</v>
      </c>
      <c r="G31" s="8"/>
      <c r="H31" s="8"/>
      <c r="I31" s="9"/>
      <c r="J31" s="22">
        <v>0</v>
      </c>
      <c r="K31" s="31">
        <f>I31+J31</f>
        <v>0</v>
      </c>
    </row>
    <row r="32" spans="2:11" ht="21" x14ac:dyDescent="0.35">
      <c r="B32" s="8"/>
      <c r="C32" s="38"/>
      <c r="D32" s="8"/>
      <c r="E32" s="8"/>
      <c r="F32" s="8"/>
      <c r="G32" s="8"/>
      <c r="H32" s="8"/>
      <c r="I32" s="9"/>
      <c r="J32" s="22"/>
      <c r="K32" s="9">
        <f>SUM(K20:K31)</f>
        <v>1459.1999999999998</v>
      </c>
    </row>
    <row r="33" spans="2:12" ht="21" x14ac:dyDescent="0.35">
      <c r="B33" s="8"/>
      <c r="C33" s="8"/>
      <c r="D33" s="8"/>
      <c r="E33" s="8"/>
      <c r="F33" s="8"/>
      <c r="G33" s="8"/>
      <c r="H33" s="8"/>
      <c r="I33" s="9"/>
      <c r="J33" s="9"/>
      <c r="K33" s="9"/>
      <c r="L33" s="8"/>
    </row>
    <row r="34" spans="2:12" ht="22.5" x14ac:dyDescent="0.45">
      <c r="B34" s="8"/>
      <c r="C34" s="8"/>
      <c r="D34" s="8"/>
      <c r="E34" s="8"/>
      <c r="G34" s="32"/>
      <c r="H34" s="33" t="s">
        <v>16</v>
      </c>
      <c r="I34" s="34"/>
      <c r="J34" s="34"/>
      <c r="K34" s="35">
        <f>I16+H16+G16</f>
        <v>8206.2000000000007</v>
      </c>
      <c r="L34" s="8"/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customHeight="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s="8" customFormat="1" ht="21" x14ac:dyDescent="0.35">
      <c r="C37" s="61" t="s">
        <v>17</v>
      </c>
      <c r="D37" s="61"/>
      <c r="E37" s="61"/>
      <c r="F37" s="61"/>
      <c r="G37" s="61"/>
      <c r="H37" s="61"/>
      <c r="I37" s="61"/>
      <c r="J37" s="61"/>
      <c r="K37" s="61"/>
      <c r="L37" s="3"/>
    </row>
    <row r="38" spans="2:12" s="8" customFormat="1" ht="21" x14ac:dyDescent="0.35">
      <c r="B38" s="3"/>
      <c r="C38" s="3"/>
      <c r="D38" s="3"/>
      <c r="E38" s="3"/>
      <c r="F38" s="3"/>
      <c r="G38" s="3"/>
      <c r="H38" s="3"/>
      <c r="I38" s="4"/>
      <c r="J38" s="4"/>
      <c r="K38" s="4"/>
      <c r="L38" s="3"/>
    </row>
    <row r="39" spans="2:12" s="8" customFormat="1" ht="21" x14ac:dyDescent="0.35">
      <c r="B39" s="3"/>
      <c r="C39" s="3"/>
      <c r="D39" s="3"/>
      <c r="E39" s="3"/>
      <c r="F39" s="3"/>
      <c r="G39" s="3"/>
      <c r="H39" s="3"/>
      <c r="I39" s="4"/>
      <c r="J39" s="4"/>
      <c r="K39" s="4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64"/>
      <c r="D42" s="64"/>
      <c r="E42" s="64"/>
      <c r="F42" s="64"/>
      <c r="G42" s="64"/>
      <c r="H42" s="64"/>
      <c r="I42" s="64"/>
      <c r="J42" s="64"/>
      <c r="K42" s="64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0"/>
      <c r="J43" s="40"/>
      <c r="K43" s="40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60" t="s">
        <v>49</v>
      </c>
      <c r="D51" s="60"/>
      <c r="E51" s="60"/>
      <c r="F51" s="8"/>
      <c r="G51" s="60" t="s">
        <v>31</v>
      </c>
      <c r="H51" s="60"/>
      <c r="I51" s="9"/>
      <c r="J51" s="9"/>
      <c r="K51" s="9"/>
    </row>
    <row r="52" spans="3:11" ht="21" x14ac:dyDescent="0.35">
      <c r="C52" s="61" t="s">
        <v>23</v>
      </c>
      <c r="D52" s="61"/>
      <c r="E52" s="61"/>
      <c r="F52" s="8"/>
      <c r="G52" s="61" t="s">
        <v>24</v>
      </c>
      <c r="H52" s="61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8"/>
      <c r="J54" s="41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C51:E51"/>
    <mergeCell ref="G51:H51"/>
    <mergeCell ref="C52:E52"/>
    <mergeCell ref="G52:H52"/>
    <mergeCell ref="D28:E28"/>
    <mergeCell ref="D26:E26"/>
    <mergeCell ref="F26:G26"/>
    <mergeCell ref="C37:K37"/>
    <mergeCell ref="C42:K42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OCT 2020</vt:lpstr>
      <vt:lpstr>NOV 2020</vt:lpstr>
      <vt:lpstr>'NOV 2020'!Print_Area</vt:lpstr>
      <vt:lpstr>'OCT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2020-08-05T03:27:59Z</cp:lastPrinted>
  <dcterms:created xsi:type="dcterms:W3CDTF">2018-02-28T02:33:50Z</dcterms:created>
  <dcterms:modified xsi:type="dcterms:W3CDTF">2020-12-02T03:58:29Z</dcterms:modified>
</cp:coreProperties>
</file>