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H25" i="6" l="1"/>
  <c r="H21" i="6"/>
  <c r="K34" i="6" l="1"/>
  <c r="K32" i="6"/>
  <c r="H29" i="6"/>
  <c r="K29" i="6" s="1"/>
  <c r="F26" i="6"/>
  <c r="K24" i="6"/>
  <c r="F22" i="6"/>
  <c r="K20" i="6"/>
  <c r="K35" i="6" l="1"/>
  <c r="I16" i="6" s="1"/>
  <c r="K37" i="6" l="1"/>
  <c r="J16" i="6"/>
  <c r="H29" i="5" l="1"/>
  <c r="K29" i="5" s="1"/>
  <c r="H25" i="5" l="1"/>
  <c r="H21" i="5" l="1"/>
  <c r="K34" i="5"/>
  <c r="K32" i="5"/>
  <c r="F26" i="5"/>
  <c r="K24" i="5"/>
  <c r="F22" i="5"/>
  <c r="K20" i="5"/>
  <c r="K35" i="5" s="1"/>
  <c r="I16" i="5" l="1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<sst xmlns="http://schemas.openxmlformats.org/spreadsheetml/2006/main" count="140" uniqueCount="64">
  <si>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</si>
  <si>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</si>
  <si>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</si>
  <si>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</si>
  <si>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</si>
  <si>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</si>
  <si>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</si>
  <si>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</si>
  <si>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</si>
  <si>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</si>
  <si>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</si>
  <si>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</si>
  <si>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</si>
  <si>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</si>
  <si>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</si>
  <si>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</si>
  <si>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</si>
  <si>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</si>
  <si>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</si>
  <si>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</si>
  <si>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</si>
  <si>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</si>
  <si>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</si>
  <si>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</si>
  <si>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</si>
  <si>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</si>
  <si>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</si>
  <si>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</si>
  <si>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</si>
  <si>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</si>
  <si>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</si>
  <si>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</si>
  <si>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</si>
  <si>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</si>
  <si>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</si>
  <si>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</si>
  <si>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</si>
  <si>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</si>
  <si>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REGGIE NEIL ESPIRITU</t>
  </si>
  <si>
    <t>21A02</t>
  </si>
  <si>
    <t>BILLING MONTH: SEPTEMBER 2020</t>
  </si>
  <si>
    <t>OCT 5 2020</t>
  </si>
  <si>
    <t>OCT 15 2020</t>
  </si>
  <si>
    <t>PRES: SEPT 25 2020 - PREV: SEPT 22 2020 * 8.63</t>
  </si>
  <si>
    <t>PRES: SEPT 25 2020 - PREV: SEPT 22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</si>
  <si>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</si>
  <si>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</si>
  <si>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</si>
  <si>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</si>
  <si>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</si>
  <si>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</si>
  <si>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</si>
  <si>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</si>
  <si>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</si>
  <si>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</si>
  <si>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</si>
  <si>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</si>
  <si>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</si>
  <si>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</si>
  <si>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</si>
  <si>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STANDARD CHARGE - ON GOING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</si>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</sst>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4"/>
      <c r="G30" s="64"/>
      <c r="H30" s="6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2" t="s">
        <v>17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62" t="s">
        <v>23</v>
      </c>
      <c r="D55" s="62"/>
      <c r="E55" s="62"/>
      <c r="F55" s="8"/>
      <c r="G55" s="62" t="s">
        <v>24</v>
      </c>
      <c r="H55" s="6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8" sqref="Q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45</v>
      </c>
      <c r="E16" s="47" t="s">
        <v>46</v>
      </c>
      <c r="F16" s="18"/>
      <c r="G16" s="18">
        <v>5397.6</v>
      </c>
      <c r="H16" s="18"/>
      <c r="I16" s="18">
        <f>K35</f>
        <v>1568.4799999999998</v>
      </c>
      <c r="J16" s="18">
        <f>I16+H16+G16</f>
        <v>6966.08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6" t="s">
        <v>52</v>
      </c>
      <c r="E20" s="66"/>
      <c r="F20" s="44" t="s">
        <v>47</v>
      </c>
      <c r="G20" s="44"/>
      <c r="H20" s="44"/>
      <c r="I20" s="9"/>
      <c r="J20" s="22">
        <v>0</v>
      </c>
      <c r="K20" s="9">
        <f>H21</f>
        <v>21.96</v>
      </c>
    </row>
    <row r="21" spans="3:11" ht="21" x14ac:dyDescent="0.35">
      <c r="C21" s="37"/>
      <c r="D21" s="8"/>
      <c r="E21" s="8"/>
      <c r="F21" s="44">
        <v>3</v>
      </c>
      <c r="G21" s="44">
        <v>0</v>
      </c>
      <c r="H21" s="45">
        <f>(F21-G21)*7.32</f>
        <v>21.96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4">
        <f>F21-G21</f>
        <v>3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53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4">
        <f>F25-G25</f>
        <v>2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6" t="s">
        <v>54</v>
      </c>
      <c r="E28" s="66"/>
      <c r="F28" s="44" t="s">
        <v>55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1568.4799999999998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6966.08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2" t="s">
        <v>17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62" t="s">
        <v>23</v>
      </c>
      <c r="D55" s="62"/>
      <c r="E55" s="62"/>
      <c r="F55" s="8"/>
      <c r="G55" s="62" t="s">
        <v>24</v>
      </c>
      <c r="H55" s="6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34" zoomScaleNormal="100" workbookViewId="0">
      <selection activeCell="J41" sqref="J4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57</v>
      </c>
      <c r="E16" s="47" t="s">
        <v>58</v>
      </c>
      <c r="F16" s="18"/>
      <c r="G16" s="18"/>
      <c r="H16" s="18"/>
      <c r="I16" s="18">
        <f>K35</f>
        <v>1665.7599999999998</v>
      </c>
      <c r="J16" s="18">
        <f>I16+H16+G16</f>
        <v>1665.7599999999998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6" t="s">
        <v>32</v>
      </c>
      <c r="E20" s="66"/>
      <c r="F20" s="44" t="s">
        <v>62</v>
      </c>
      <c r="G20" s="44"/>
      <c r="H20" s="44"/>
      <c r="I20" s="9"/>
      <c r="J20" s="22">
        <v>0</v>
      </c>
      <c r="K20" s="9">
        <f>H21</f>
        <v>120.3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4">
        <f>F21-G21</f>
        <v>15</v>
      </c>
      <c r="G22" s="54"/>
      <c r="H22" s="52" t="s">
        <v>60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196.06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(F25-G25)*98.03</f>
        <v>196.06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4">
        <f>F25-G25</f>
        <v>2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6" t="s">
        <v>54</v>
      </c>
      <c r="E28" s="66"/>
      <c r="F28" s="44" t="s">
        <v>59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1665.7599999999998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1665.7599999999998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2" t="s">
        <v>17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61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62" t="s">
        <v>23</v>
      </c>
      <c r="D55" s="62"/>
      <c r="E55" s="62"/>
      <c r="F55" s="8"/>
      <c r="G55" s="62" t="s">
        <v>24</v>
      </c>
      <c r="H55" s="6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2020-11-05T07:48:36Z</cp:lastPrinted>
  <dcterms:created xsi:type="dcterms:W3CDTF">2018-02-28T02:33:50Z</dcterms:created>
  <dcterms:modified xsi:type="dcterms:W3CDTF">2020-12-05T05:28:53Z</dcterms:modified>
</cp:coreProperties>
</file>