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  <externalReference r:id="rId6"/>
  </externalReferences>
  <definedNames>
    <definedName name="_xlnm.Print_Area" localSheetId="0">'AUG 2020'!$A$1:$K$57</definedName>
    <definedName name="_xlnm.Print_Area" localSheetId="3">'NOV 2020'!$A$1:$K$57</definedName>
    <definedName name="_xlnm.Print_Area" localSheetId="2">'OCT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G16" i="7" l="1"/>
  <c r="H25" i="7"/>
  <c r="H16" i="7" l="1"/>
  <c r="H28" i="7"/>
  <c r="K28" i="7" s="1"/>
  <c r="K34" i="7"/>
  <c r="K32" i="7"/>
  <c r="K29" i="7"/>
  <c r="F26" i="7"/>
  <c r="K24" i="7"/>
  <c r="F22" i="7"/>
  <c r="H21" i="7"/>
  <c r="K20" i="7"/>
  <c r="K35" i="7" l="1"/>
  <c r="I16" i="7" s="1"/>
  <c r="K37" i="7" s="1"/>
  <c r="J16" i="7" l="1"/>
  <c r="H25" i="6" l="1"/>
  <c r="K24" i="6" s="1"/>
  <c r="K34" i="6"/>
  <c r="K32" i="6"/>
  <c r="K29" i="6"/>
  <c r="K27" i="6"/>
  <c r="F26" i="6"/>
  <c r="F22" i="6"/>
  <c r="H21" i="6"/>
  <c r="K20" i="6" s="1"/>
  <c r="K35" i="6" l="1"/>
  <c r="I16" i="6" s="1"/>
  <c r="K37" i="6" s="1"/>
  <c r="H21" i="5"/>
  <c r="H25" i="5"/>
  <c r="K24" i="5" s="1"/>
  <c r="K34" i="5"/>
  <c r="K32" i="5"/>
  <c r="K29" i="5"/>
  <c r="K27" i="5"/>
  <c r="F26" i="5"/>
  <c r="F22" i="5"/>
  <c r="K20" i="5"/>
  <c r="J16" i="6" l="1"/>
  <c r="K35" i="5"/>
  <c r="I16" i="5" s="1"/>
  <c r="K37" i="5" s="1"/>
  <c r="H25" i="4"/>
  <c r="H21" i="4"/>
  <c r="J16" i="5" l="1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<sst xmlns="http://schemas.openxmlformats.org/spreadsheetml/2006/main" count="182" uniqueCount="59">
  <si>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</si>
  <si>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</si>
  <si>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</si>
  <si>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</si>
  <si>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</si>
  <si>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</si>
  <si>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</si>
  <si>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</si>
  <si>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</si>
  <si>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</si>
  <si>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</si>
  <si>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</si>
  <si>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</si>
  <si>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</si>
  <si>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</si>
  <si>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</si>
  <si>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</si>
  <si>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</si>
  <si>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</si>
  <si>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</si>
  <si>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</si>
  <si>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</si>
  <si>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</si>
  <si>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</si>
  <si>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</si>
  <si>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</si>
  <si>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</si>
  <si>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</si>
  <si>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</si>
  <si>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</si>
  <si>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</si>
  <si>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</si>
  <si>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</si>
  <si>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</si>
  <si>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</si>
  <si>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</si>
  <si>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</si>
  <si>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</si>
  <si>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ANGELBERT DELA CRUZ</t>
  </si>
  <si>
    <t>29B06</t>
  </si>
  <si>
    <t>BILLING MONTH: AUGUST 2020</t>
  </si>
  <si>
    <t>SEPT 5 2020</t>
  </si>
  <si>
    <t>SEPT 15 2020</t>
  </si>
  <si>
    <t>PRES: AUG 25 2020 - PREV: JUL 28 2020 * 9.06</t>
  </si>
  <si>
    <t>PRES: AUG 25 2020 - PREV: JUL 28 2020 * 97.55</t>
  </si>
  <si>
    <t>BILLING MONTH: SEPTEMBER 2020</t>
  </si>
  <si>
    <t>OCT 5 2020</t>
  </si>
  <si>
    <t>OCT 15 2020</t>
  </si>
  <si>
    <t>PRES: SEPT 25 2020 - PREV: AUG 28 2020 * 8.63</t>
  </si>
  <si>
    <t>PRES: SEPT 25 2020 - PREV: AUG 28 2020 * 98.07</t>
  </si>
  <si>
    <t>PRES: SEPT 25 2020 - PREV: AUG 28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</si>
  <si>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</si>
  <si>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</si>
  <si>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</si>
  <si>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</si>
  <si>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</si>
  <si>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28 2020 * 8.02</t>
  </si>
  <si>
    <t>PRES: NOV 25 2020 - PREV: OCT 28 2020 * 98.03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</si>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</sst>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9B06%20-%20%20DELA%20CRU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29B06%20-%20%20DELA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196.14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 refreshError="1"/>
      <sheetData sheetId="1">
        <row r="12">
          <cell r="E12">
            <v>10662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196.14</v>
      </c>
      <c r="J16" s="18">
        <f>I16+H16+G16</f>
        <v>196.14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196.14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(F25-G25)*98.07</f>
        <v>196.14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2</v>
      </c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196.14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196.14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197.12</v>
      </c>
      <c r="J16" s="18">
        <f>I16+H16+G16</f>
        <v>197.12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50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2</v>
      </c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197.12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197.12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6" zoomScale="70" zoomScaleNormal="70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58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52</v>
      </c>
      <c r="E16" s="47" t="s">
        <v>53</v>
      </c>
      <c r="F16" s="18"/>
      <c r="G16" s="18">
        <f>'[2]ASSOC DUES'!$E$12</f>
        <v>10662</v>
      </c>
      <c r="H16" s="18">
        <f>'[1]WTR ELEC'!$E$10</f>
        <v>196.14</v>
      </c>
      <c r="I16" s="18">
        <f>K35</f>
        <v>2328.46</v>
      </c>
      <c r="J16" s="18">
        <f>I16+H16+G16</f>
        <v>13186.6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5" t="s">
        <v>32</v>
      </c>
      <c r="E20" s="65"/>
      <c r="F20" s="44" t="s">
        <v>56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57</v>
      </c>
      <c r="G24" s="44"/>
      <c r="H24" s="44"/>
      <c r="I24" s="9"/>
      <c r="J24" s="22">
        <v>0</v>
      </c>
      <c r="K24" s="9">
        <f>H25</f>
        <v>196.06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(F25-G25)*98.03</f>
        <v>196.06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2</v>
      </c>
      <c r="G26" s="53"/>
      <c r="H26" s="43"/>
      <c r="I26" s="9"/>
      <c r="J26" s="9"/>
      <c r="K26" s="9"/>
    </row>
    <row r="27" spans="3:11" ht="21" customHeight="1" x14ac:dyDescent="0.35">
      <c r="C27" s="36">
        <v>44170</v>
      </c>
      <c r="D27" s="65" t="s">
        <v>54</v>
      </c>
      <c r="E27" s="65"/>
      <c r="F27" s="44" t="s">
        <v>55</v>
      </c>
      <c r="G27" s="44"/>
      <c r="H27" s="44"/>
      <c r="I27" s="9"/>
      <c r="J27" s="22"/>
      <c r="K27" s="9"/>
    </row>
    <row r="28" spans="3:11" ht="21" x14ac:dyDescent="0.35">
      <c r="C28" s="37"/>
      <c r="D28" s="8"/>
      <c r="E28" s="8"/>
      <c r="F28" s="44">
        <v>35.54</v>
      </c>
      <c r="G28" s="44">
        <v>60</v>
      </c>
      <c r="H28" s="45">
        <f>F28*G28</f>
        <v>2132.4</v>
      </c>
      <c r="I28" s="9"/>
      <c r="J28" s="22">
        <v>0</v>
      </c>
      <c r="K28" s="9">
        <f>H28</f>
        <v>2132.4</v>
      </c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2328.46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13186.6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C45:K45"/>
    <mergeCell ref="D26:E26"/>
    <mergeCell ref="F26:G26"/>
    <mergeCell ref="F29:H30"/>
    <mergeCell ref="F32:H32"/>
    <mergeCell ref="C40:K40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2020-12-19T08:12:57Z</cp:lastPrinted>
  <dcterms:created xsi:type="dcterms:W3CDTF">2018-02-28T02:33:50Z</dcterms:created>
  <dcterms:modified xsi:type="dcterms:W3CDTF">2020-12-19T08:13:22Z</dcterms:modified>
</cp:coreProperties>
</file>