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DEC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'DEC 2020'!$A$1:$K$57</definedName>
    <definedName name="_xlnm.Print_Area" localSheetId="2">'OCT 2020'!$A$1:$K$57</definedName>
    <definedName name="_xlnm.Print_Area" localSheetId="1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H28" l="1"/>
  <c r="K28" s="1"/>
  <c r="K34"/>
  <c r="K32"/>
  <c r="K29"/>
  <c r="F26"/>
  <c r="H25"/>
  <c r="K24" s="1"/>
  <c r="F22"/>
  <c r="H21"/>
  <c r="K20"/>
  <c r="K35" l="1"/>
  <c r="I16" s="1"/>
  <c r="K37" s="1"/>
  <c r="J16" l="1"/>
  <c r="H21" i="6" l="1"/>
  <c r="H25"/>
  <c r="K24" s="1"/>
  <c r="K34"/>
  <c r="K32"/>
  <c r="K29"/>
  <c r="K27"/>
  <c r="F26"/>
  <c r="F22"/>
  <c r="K20"/>
  <c r="K35" l="1"/>
  <c r="I16" s="1"/>
  <c r="J16" s="1"/>
  <c r="K37"/>
  <c r="H21" i="5"/>
  <c r="K20" s="1"/>
  <c r="H25"/>
  <c r="K24" s="1"/>
  <c r="K34"/>
  <c r="K32"/>
  <c r="K29"/>
  <c r="K27"/>
  <c r="F26"/>
  <c r="F22"/>
  <c r="K35" l="1"/>
  <c r="I16" s="1"/>
  <c r="K37" s="1"/>
  <c r="H25" i="4"/>
  <c r="H21"/>
  <c r="J16" i="5" l="1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<sst xmlns="http://schemas.openxmlformats.org/spreadsheetml/2006/main" count="182" uniqueCount="62">
  <si>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</si>
  <si>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</si>
  <si>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</si>
  <si>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</si>
  <si>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</si>
  <si>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</si>
  <si>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</si>
  <si>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</si>
  <si>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</si>
  <si>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</si>
  <si>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</si>
  <si>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</si>
  <si>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</si>
  <si>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</si>
  <si>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</si>
  <si>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</si>
  <si>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</si>
  <si>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</si>
  <si>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</si>
  <si>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</si>
  <si>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</si>
  <si>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</si>
  <si>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</si>
  <si>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</si>
  <si>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</si>
  <si>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</si>
  <si>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</si>
  <si>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</si>
  <si>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</si>
  <si>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</si>
  <si>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</si>
  <si>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</si>
  <si>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</si>
  <si>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</si>
  <si>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</si>
  <si>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</si>
  <si>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</si>
  <si>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</si>
  <si>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CATHERINE ROSE DOLLETE</t>
  </si>
  <si>
    <t>37A11</t>
  </si>
  <si>
    <t>BILLING MONTH: AUGUST 2020</t>
  </si>
  <si>
    <t>SEPT 5 2020</t>
  </si>
  <si>
    <t>SEPT 15 2020</t>
  </si>
  <si>
    <t>PRES: AUG 25 2020 - PREV: JUL 28 2020 * 9.06</t>
  </si>
  <si>
    <t>PRES: AUG 25 2020 - PREV: JUL 28 2020 * 97.55</t>
  </si>
  <si>
    <t>BILLING MONTH: SEPTEMBER 2020</t>
  </si>
  <si>
    <t>OCT 5 2020</t>
  </si>
  <si>
    <t>OCT 15 2020</t>
  </si>
  <si>
    <t>PRES: SEPT 25 2020 - PREV: AUG 28 2020 * 8.63</t>
  </si>
  <si>
    <t>PRES: SEPT 25 2020 - PREV: AUG 28 2020 * 98.07</t>
  </si>
  <si>
    <t>BILLING MONTH: OCTOBER 2020</t>
  </si>
  <si>
    <t>NOV 5 2020</t>
  </si>
  <si>
    <t>NOV 15 2020</t>
  </si>
  <si>
    <t>PRES: OCT 25 2020 - PREV: SEPT 28 2020 * 7.32</t>
  </si>
  <si>
    <t>PRES: OCT 25 2020 - PREV: SEPT 28 2020 * 98.56</t>
  </si>
  <si>
    <t>BILLING MONTH: DECEMBER 2020</t>
  </si>
  <si>
    <t>DEC 5 2020</t>
  </si>
  <si>
    <t>ASSOCIATION DUES</t>
  </si>
  <si>
    <t>FOR THE MONTH OF DEC 2020</t>
  </si>
  <si>
    <t>PRES: NOV 25 2020 - PREV: OCT 28 2020 * 7.32</t>
  </si>
  <si>
    <t>PRES: NOV 25 2020 - PREV: OCT 28 2020 * 98.56</t>
  </si>
  <si>
    <t>DEC 15 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</si>
</sst>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7A11%20-%20DOLLE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98.07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P14" sqref="P1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9" t="s">
        <v>32</v>
      </c>
      <c r="E20" s="59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9" t="s">
        <v>32</v>
      </c>
      <c r="E20" s="59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7" zoomScale="70" zoomScaleNormal="70" workbookViewId="0">
      <selection activeCell="E17" sqref="E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61</v>
      </c>
      <c r="F16" s="18"/>
      <c r="G16" s="18"/>
      <c r="H16" s="18">
        <f>'[1]WTR ELEC'!$E$10</f>
        <v>98.07</v>
      </c>
      <c r="I16" s="18">
        <f>K35</f>
        <v>1453.8</v>
      </c>
      <c r="J16" s="18">
        <f>I16+H16+G16</f>
        <v>1551.87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9" t="s">
        <v>32</v>
      </c>
      <c r="E20" s="59"/>
      <c r="F20" s="44" t="s">
        <v>59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60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 customHeight="1">
      <c r="C27" s="36">
        <v>44170</v>
      </c>
      <c r="D27" s="65" t="s">
        <v>57</v>
      </c>
      <c r="E27" s="65"/>
      <c r="F27" s="44" t="s">
        <v>58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24.23</v>
      </c>
      <c r="G28" s="44">
        <v>60</v>
      </c>
      <c r="H28" s="45">
        <f>F28*G28</f>
        <v>1453.8</v>
      </c>
      <c r="I28" s="9"/>
      <c r="J28" s="22">
        <v>0</v>
      </c>
      <c r="K28" s="9">
        <f>H28</f>
        <v>1453.8</v>
      </c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1453.8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1551.87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DEC 2020</vt:lpstr>
      <vt:lpstr>'AUG 2020'!Print_Area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2020-11-28T05:10:43Z</dcterms:modified>
</cp:coreProperties>
</file>