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93B9A1E5-C0FD-4203-9FA6-8C21A95802A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TR ELEC" sheetId="1" r:id="rId1"/>
    <sheet name="ASSOC DUES" sheetId="2" r:id="rId2"/>
  </sheets>
  <externalReferences>
    <externalReference r:id="rId3"/>
    <externalReference r:id="rId4"/>
  </externalReferences>
  <definedNames>
    <definedName name="_xlnm._FilterDatabase" localSheetId="0" hidden="1">'WTR ELEC'!$A$1:$M$1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D10" i="1"/>
  <c r="J10" i="1"/>
  <c r="C10" i="1"/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<sst xmlns="http://schemas.openxmlformats.org/spreadsheetml/2006/main" count="56" uniqueCount="29">
  <si>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</si>
  <si>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</si>
  <si>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</si>
  <si>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</si>
  <si>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</si>
  <si>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</si>
  <si>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</si>
  <si>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</si>
  <si>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</si>
  <si>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</si>
  <si>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</si>
  <si>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</si>
  <si>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</si>
  <si>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</si>
  <si>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</si>
  <si>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</si>
  <si>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</si>
  <si>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KEVIN CLARK LIM</t>
  </si>
  <si>
    <t>31B01</t>
  </si>
  <si>
    <t>OCT 5 2020</t>
  </si>
  <si>
    <t>525</t>
  </si>
  <si>
    <t>OCT 17 2020</t>
  </si>
  <si>
    <t>NOV 2020</t>
  </si>
  <si>
    <t>560</t>
  </si>
  <si>
    <t>NOV 7 2020</t>
  </si>
  <si>
    <t>DEC 2020</t>
  </si>
  <si>
    <t>NOV 5 2020</t>
  </si>
  <si>
    <t>DEC 5 2020</t>
  </si>
  <si>
    <t>DEC 7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</si>
</sst>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164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  <xf numFmtId="164" fontId="1" fillId="0" borderId="1" xfId="1" applyFont="1" applyBorder="1"/>
    <xf numFmtId="164" fontId="1" fillId="0" borderId="1" xfId="0" applyNumberFormat="1" applyFont="1" applyBorder="1" applyAlignment="1">
      <alignment horizontal="center"/>
    </xf>
    <xf numFmtId="0" fontId="0" fillId="0" borderId="2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0" fillId="0" borderId="4" xfId="1" applyFont="1" applyBorder="1" applyAlignment="1">
      <alignment horizontal="center" vertical="center"/>
    </xf>
    <xf numFmtId="0" fontId="0" fillId="0" borderId="1" xfId="0" quotePrefix="1" applyFont="1" applyBorder="1"/>
    <xf numFmtId="164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31B01%20-%20LI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MONTHLY%20COLLEC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 2020"/>
      <sheetName val="OCT 2020"/>
      <sheetName val="NOV 2020"/>
    </sheetNames>
    <sheetDataSet>
      <sheetData sheetId="0"/>
      <sheetData sheetId="1"/>
      <sheetData sheetId="2">
        <row r="20">
          <cell r="K20">
            <v>401</v>
          </cell>
        </row>
        <row r="24">
          <cell r="K24">
            <v>196.06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2">
          <cell r="K32">
            <v>401</v>
          </cell>
          <cell r="O32">
            <v>196.06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workbookViewId="0">
      <selection activeCell="D13" sqref="D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KEVIN CLARK LIM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31B01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19</v>
      </c>
      <c r="B8" s="14" t="s">
        <v>20</v>
      </c>
      <c r="C8" s="7">
        <v>98.07</v>
      </c>
      <c r="D8" s="7">
        <v>98.07</v>
      </c>
      <c r="E8" s="7">
        <f>C8-D8</f>
        <v>0</v>
      </c>
      <c r="F8" s="7" t="s">
        <v>21</v>
      </c>
      <c r="G8" s="8"/>
      <c r="H8" s="12" t="s">
        <v>19</v>
      </c>
      <c r="I8" s="10" t="s">
        <v>20</v>
      </c>
      <c r="J8" s="7">
        <v>0</v>
      </c>
      <c r="K8" s="7">
        <v>0</v>
      </c>
      <c r="L8" s="7">
        <f>J8-K8</f>
        <v>0</v>
      </c>
      <c r="M8" s="7" t="s">
        <v>21</v>
      </c>
    </row>
    <row r="9" spans="1:13" x14ac:dyDescent="0.25">
      <c r="A9" s="12" t="s">
        <v>26</v>
      </c>
      <c r="B9" s="10"/>
      <c r="C9" s="7"/>
      <c r="D9" s="7"/>
      <c r="E9" s="7">
        <f>E8+C9-D9</f>
        <v>0</v>
      </c>
      <c r="F9" s="7"/>
      <c r="G9" s="8"/>
      <c r="H9" s="12" t="s">
        <v>26</v>
      </c>
      <c r="I9" s="11"/>
      <c r="J9" s="7"/>
      <c r="K9" s="7"/>
      <c r="L9" s="7">
        <f>L8+J9-K9</f>
        <v>0</v>
      </c>
      <c r="M9" s="7"/>
    </row>
    <row r="10" spans="1:13" x14ac:dyDescent="0.25">
      <c r="A10" s="12" t="s">
        <v>27</v>
      </c>
      <c r="B10" s="10">
        <v>645</v>
      </c>
      <c r="C10" s="7">
        <f>'[1]NOV 2020'!$K$24</f>
        <v>196.06</v>
      </c>
      <c r="D10" s="7">
        <f>'[2]DEC 2020'!$O$32</f>
        <v>196.06</v>
      </c>
      <c r="E10" s="7">
        <f t="shared" ref="E10:E45" si="0">E9+C10-D10</f>
        <v>0</v>
      </c>
      <c r="F10" s="24" t="s">
        <v>28</v>
      </c>
      <c r="G10" s="8"/>
      <c r="H10" s="12" t="s">
        <v>27</v>
      </c>
      <c r="I10" s="11">
        <v>645</v>
      </c>
      <c r="J10" s="7">
        <f>'[1]NOV 2020'!$K$20</f>
        <v>401</v>
      </c>
      <c r="K10" s="7">
        <f>'[2]DEC 2020'!$K$32</f>
        <v>401</v>
      </c>
      <c r="L10" s="7">
        <f t="shared" ref="L10:L45" si="1">L9+J10-K10</f>
        <v>0</v>
      </c>
      <c r="M10" s="24" t="s">
        <v>28</v>
      </c>
    </row>
    <row r="11" spans="1:13" x14ac:dyDescent="0.25">
      <c r="A11" s="12"/>
      <c r="B11" s="10"/>
      <c r="C11" s="7"/>
      <c r="D11" s="24"/>
      <c r="E11" s="7">
        <f t="shared" si="0"/>
        <v>0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0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0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0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0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0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0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0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0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0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0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0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0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0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0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0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0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0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0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0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0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0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0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0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0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0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0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0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0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0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0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0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0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0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0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workbookViewId="0">
      <selection activeCell="F14" sqref="F1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KEVIN CLARK LIM</v>
      </c>
    </row>
    <row r="5" spans="1:8" ht="18.75" x14ac:dyDescent="0.3">
      <c r="A5" t="s">
        <v>1</v>
      </c>
      <c r="B5" s="3" t="str">
        <f>'WTR ELEC'!B5</f>
        <v>31B01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7" t="s">
        <v>20</v>
      </c>
      <c r="C8" s="7">
        <v>1932.9</v>
      </c>
      <c r="D8" s="7">
        <v>1932.9</v>
      </c>
      <c r="E8" s="7">
        <f>C8-D8</f>
        <v>0</v>
      </c>
      <c r="F8" s="20" t="s">
        <v>21</v>
      </c>
      <c r="G8" t="s">
        <v>12</v>
      </c>
      <c r="H8" s="13"/>
    </row>
    <row r="9" spans="1:8" x14ac:dyDescent="0.25">
      <c r="A9" s="12" t="s">
        <v>14</v>
      </c>
      <c r="B9" s="18"/>
      <c r="C9" s="15">
        <v>795.9</v>
      </c>
      <c r="D9" s="15">
        <v>795.9</v>
      </c>
      <c r="E9" s="7">
        <f>E8+C9-D9</f>
        <v>0</v>
      </c>
      <c r="F9" s="21"/>
    </row>
    <row r="10" spans="1:8" x14ac:dyDescent="0.25">
      <c r="A10" s="12" t="s">
        <v>15</v>
      </c>
      <c r="B10" s="18"/>
      <c r="C10" s="16">
        <v>1364.4</v>
      </c>
      <c r="D10" s="16">
        <v>1364.4</v>
      </c>
      <c r="E10" s="7">
        <f t="shared" ref="E10:E45" si="0">E9+C10-D10</f>
        <v>0</v>
      </c>
      <c r="F10" s="21"/>
    </row>
    <row r="11" spans="1:8" x14ac:dyDescent="0.25">
      <c r="A11" s="12" t="s">
        <v>16</v>
      </c>
      <c r="B11" s="19"/>
      <c r="C11" s="16">
        <v>1364.4</v>
      </c>
      <c r="D11" s="16">
        <v>1364.4</v>
      </c>
      <c r="E11" s="7">
        <f t="shared" si="0"/>
        <v>0</v>
      </c>
      <c r="F11" s="22"/>
    </row>
    <row r="12" spans="1:8" x14ac:dyDescent="0.25">
      <c r="A12" s="12" t="s">
        <v>22</v>
      </c>
      <c r="B12" s="10" t="s">
        <v>23</v>
      </c>
      <c r="C12" s="15">
        <v>1364.4</v>
      </c>
      <c r="D12" s="7">
        <v>1364.4</v>
      </c>
      <c r="E12" s="7">
        <f t="shared" si="0"/>
        <v>0</v>
      </c>
      <c r="F12" s="7" t="s">
        <v>24</v>
      </c>
    </row>
    <row r="13" spans="1:8" x14ac:dyDescent="0.25">
      <c r="A13" s="23" t="s">
        <v>25</v>
      </c>
      <c r="B13" s="11">
        <v>645</v>
      </c>
      <c r="C13" s="15">
        <v>1364.4</v>
      </c>
      <c r="D13" s="7">
        <v>1364.4</v>
      </c>
      <c r="E13" s="7">
        <f t="shared" si="0"/>
        <v>0</v>
      </c>
      <c r="F13" s="24" t="s">
        <v>28</v>
      </c>
    </row>
    <row r="14" spans="1:8" x14ac:dyDescent="0.25">
      <c r="A14" s="9"/>
      <c r="B14" s="11"/>
      <c r="C14" s="7"/>
      <c r="D14" s="7"/>
      <c r="E14" s="7">
        <f t="shared" si="0"/>
        <v>0</v>
      </c>
      <c r="F14" s="7"/>
    </row>
    <row r="15" spans="1:8" x14ac:dyDescent="0.25">
      <c r="A15" s="9"/>
      <c r="B15" s="11"/>
      <c r="C15" s="7"/>
      <c r="D15" s="7"/>
      <c r="E15" s="7">
        <f t="shared" si="0"/>
        <v>0</v>
      </c>
      <c r="F15" s="7"/>
    </row>
    <row r="16" spans="1:8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mergeCells count="2">
    <mergeCell ref="B8:B11"/>
    <mergeCell ref="F8:F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2020-12-19T17:31:18Z</cp:lastPrinted>
  <dcterms:created xsi:type="dcterms:W3CDTF">2019-08-27T01:02:27Z</dcterms:created>
  <dcterms:modified xsi:type="dcterms:W3CDTF">2020-12-19T17:31:28Z</dcterms:modified>
</cp:coreProperties>
</file>