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49732C41-97F2-40A5-854F-B79DA7EDAAF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TR ELEC" sheetId="1" r:id="rId1"/>
    <sheet name="ASSOC DU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C13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<sst xmlns="http://schemas.openxmlformats.org/spreadsheetml/2006/main" count="71" uniqueCount="31">
  <si>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</si>
  <si>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</si>
  <si>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</si>
  <si>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</si>
  <si>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</si>
  <si>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</si>
  <si>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</si>
  <si>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</si>
  <si>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</si>
  <si>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</si>
  <si>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</si>
  <si>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</si>
  <si>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JUL 5 2020</t>
  </si>
  <si>
    <t>AUG 5 2020</t>
  </si>
  <si>
    <t>JENINA LIZA DANAO</t>
  </si>
  <si>
    <t>37B01</t>
  </si>
  <si>
    <t>336</t>
  </si>
  <si>
    <t>AUG 8 2020</t>
  </si>
  <si>
    <t>SEPT 2020</t>
  </si>
  <si>
    <t>393</t>
  </si>
  <si>
    <t>SEPT 14 2020</t>
  </si>
  <si>
    <t>SEPT 5 2020</t>
  </si>
  <si>
    <t>OCT 5 2020</t>
  </si>
  <si>
    <t>OCT 2020</t>
  </si>
  <si>
    <t>OCT 12 2020</t>
  </si>
  <si>
    <t>NOV 5 2020</t>
  </si>
  <si>
    <t>NOV 13 2020</t>
  </si>
  <si>
    <t>NOV 2020</t>
  </si>
  <si>
    <t>DEC 2020</t>
  </si>
  <si>
    <t>DEC 5 2020</t>
  </si>
  <si>
    <t>DEC 15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</si>
</sst>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1" xfId="0" quotePrefix="1" applyFont="1" applyBorder="1"/>
    <xf numFmtId="164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7B01%20-%20DAN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>
        <row r="20">
          <cell r="K20">
            <v>352.88</v>
          </cell>
        </row>
        <row r="24">
          <cell r="K24">
            <v>98.03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3">
          <cell r="K93">
            <v>352.88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workbookViewId="0">
      <selection activeCell="D13" sqref="D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14</v>
      </c>
      <c r="H4" t="s">
        <v>0</v>
      </c>
      <c r="I4" s="3" t="str">
        <f>B4</f>
        <v>JENINA LIZA DANAO</v>
      </c>
    </row>
    <row r="5" spans="1:13" ht="18.75" x14ac:dyDescent="0.3">
      <c r="A5" t="s">
        <v>1</v>
      </c>
      <c r="B5" s="3" t="s">
        <v>15</v>
      </c>
      <c r="H5" t="s">
        <v>1</v>
      </c>
      <c r="I5" s="3" t="str">
        <f>B5</f>
        <v>37B01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12</v>
      </c>
      <c r="B8" s="13" t="s">
        <v>16</v>
      </c>
      <c r="C8" s="7">
        <v>0</v>
      </c>
      <c r="D8" s="7">
        <v>0</v>
      </c>
      <c r="E8" s="7">
        <f>C8-D8</f>
        <v>0</v>
      </c>
      <c r="F8" s="15" t="s">
        <v>17</v>
      </c>
      <c r="G8" s="8"/>
      <c r="H8" s="6" t="s">
        <v>12</v>
      </c>
      <c r="I8" s="13" t="s">
        <v>16</v>
      </c>
      <c r="J8" s="7">
        <v>9.6199999999999992</v>
      </c>
      <c r="K8" s="7">
        <v>9.6199999999999992</v>
      </c>
      <c r="L8" s="7">
        <f>J8-K8</f>
        <v>0</v>
      </c>
      <c r="M8" s="15" t="s">
        <v>17</v>
      </c>
    </row>
    <row r="9" spans="1:13" x14ac:dyDescent="0.25">
      <c r="A9" s="6" t="s">
        <v>13</v>
      </c>
      <c r="B9" s="14"/>
      <c r="C9" s="7">
        <v>193.44</v>
      </c>
      <c r="D9" s="7">
        <v>193.44</v>
      </c>
      <c r="E9" s="7">
        <f>E8+C9-D9</f>
        <v>0</v>
      </c>
      <c r="F9" s="16"/>
      <c r="G9" s="8"/>
      <c r="H9" s="6" t="s">
        <v>13</v>
      </c>
      <c r="I9" s="14"/>
      <c r="J9" s="7">
        <v>521.41999999999996</v>
      </c>
      <c r="K9" s="7">
        <v>521.41999999999996</v>
      </c>
      <c r="L9" s="7">
        <f>L8+J9-K9</f>
        <v>0</v>
      </c>
      <c r="M9" s="16"/>
    </row>
    <row r="10" spans="1:13" x14ac:dyDescent="0.25">
      <c r="A10" s="12" t="s">
        <v>21</v>
      </c>
      <c r="B10" s="10" t="s">
        <v>19</v>
      </c>
      <c r="C10" s="7">
        <v>97.55</v>
      </c>
      <c r="D10" s="7">
        <v>97.55</v>
      </c>
      <c r="E10" s="7">
        <f t="shared" ref="E10:E45" si="0">E9+C10-D10</f>
        <v>0</v>
      </c>
      <c r="F10" s="7" t="s">
        <v>20</v>
      </c>
      <c r="G10" s="8"/>
      <c r="H10" s="6" t="s">
        <v>21</v>
      </c>
      <c r="I10" s="10">
        <v>393</v>
      </c>
      <c r="J10" s="7">
        <v>262.74</v>
      </c>
      <c r="K10" s="7">
        <v>262.74</v>
      </c>
      <c r="L10" s="7">
        <f t="shared" ref="L10:L45" si="1">L9+J10-K10</f>
        <v>0</v>
      </c>
      <c r="M10" s="9" t="s">
        <v>20</v>
      </c>
    </row>
    <row r="11" spans="1:13" x14ac:dyDescent="0.25">
      <c r="A11" s="6" t="s">
        <v>22</v>
      </c>
      <c r="B11" s="10">
        <v>481</v>
      </c>
      <c r="C11" s="7">
        <v>98.07</v>
      </c>
      <c r="D11" s="7">
        <v>98.07</v>
      </c>
      <c r="E11" s="7">
        <f t="shared" si="0"/>
        <v>0</v>
      </c>
      <c r="F11" s="7" t="s">
        <v>24</v>
      </c>
      <c r="G11" s="8"/>
      <c r="H11" s="6" t="s">
        <v>22</v>
      </c>
      <c r="I11" s="10">
        <v>481</v>
      </c>
      <c r="J11" s="7">
        <v>440.13</v>
      </c>
      <c r="K11" s="7">
        <v>440.13</v>
      </c>
      <c r="L11" s="7">
        <f t="shared" si="1"/>
        <v>0</v>
      </c>
      <c r="M11" s="7" t="s">
        <v>24</v>
      </c>
    </row>
    <row r="12" spans="1:13" x14ac:dyDescent="0.25">
      <c r="A12" s="6" t="s">
        <v>25</v>
      </c>
      <c r="B12" s="11"/>
      <c r="C12" s="7"/>
      <c r="D12" s="7"/>
      <c r="E12" s="7">
        <f t="shared" si="0"/>
        <v>0</v>
      </c>
      <c r="F12" s="7"/>
      <c r="G12" s="8"/>
      <c r="H12" s="6" t="s">
        <v>25</v>
      </c>
      <c r="I12" s="11">
        <v>580</v>
      </c>
      <c r="J12" s="7">
        <v>183</v>
      </c>
      <c r="K12" s="7">
        <v>183</v>
      </c>
      <c r="L12" s="7">
        <f t="shared" si="1"/>
        <v>0</v>
      </c>
      <c r="M12" s="9" t="s">
        <v>26</v>
      </c>
    </row>
    <row r="13" spans="1:13" x14ac:dyDescent="0.25">
      <c r="A13" s="19" t="s">
        <v>29</v>
      </c>
      <c r="B13" s="11">
        <v>686</v>
      </c>
      <c r="C13" s="7">
        <f>'[1]NOV 2020'!$K$24</f>
        <v>98.03</v>
      </c>
      <c r="D13" s="7">
        <v>98.03</v>
      </c>
      <c r="E13" s="7">
        <f t="shared" si="0"/>
        <v>0</v>
      </c>
      <c r="F13" s="20" t="s">
        <v>30</v>
      </c>
      <c r="G13" s="8"/>
      <c r="H13" s="19" t="s">
        <v>29</v>
      </c>
      <c r="I13" s="11">
        <v>686</v>
      </c>
      <c r="J13" s="7">
        <f>'[1]NOV 2020'!$K$20</f>
        <v>352.88</v>
      </c>
      <c r="K13" s="7">
        <f>'[2]DEC 2020'!$K$93</f>
        <v>352.88</v>
      </c>
      <c r="L13" s="7">
        <f t="shared" si="1"/>
        <v>0</v>
      </c>
      <c r="M13" s="19" t="s">
        <v>30</v>
      </c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mergeCells count="4">
    <mergeCell ref="B8:B9"/>
    <mergeCell ref="I8:I9"/>
    <mergeCell ref="F8:F9"/>
    <mergeCell ref="M8:M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abSelected="1" workbookViewId="0">
      <selection activeCell="K10" sqref="K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11</v>
      </c>
    </row>
    <row r="3" spans="1:6" ht="15.75" x14ac:dyDescent="0.25">
      <c r="A3" s="1"/>
    </row>
    <row r="4" spans="1:6" ht="18.75" x14ac:dyDescent="0.3">
      <c r="A4" t="s">
        <v>0</v>
      </c>
      <c r="B4" s="3" t="s">
        <v>14</v>
      </c>
    </row>
    <row r="5" spans="1:6" ht="18.75" x14ac:dyDescent="0.3">
      <c r="A5" t="s">
        <v>1</v>
      </c>
      <c r="B5" s="3" t="s">
        <v>15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12</v>
      </c>
      <c r="B8" s="17" t="s">
        <v>16</v>
      </c>
      <c r="C8" s="7">
        <v>1932.9</v>
      </c>
      <c r="D8" s="7">
        <v>568.5</v>
      </c>
      <c r="E8" s="7">
        <f>C8-D8</f>
        <v>1364.4</v>
      </c>
      <c r="F8" s="15" t="s">
        <v>17</v>
      </c>
    </row>
    <row r="9" spans="1:6" x14ac:dyDescent="0.25">
      <c r="A9" s="6" t="s">
        <v>13</v>
      </c>
      <c r="B9" s="18"/>
      <c r="C9" s="7">
        <v>1364.4</v>
      </c>
      <c r="D9" s="7">
        <v>2728.8</v>
      </c>
      <c r="E9" s="7">
        <f>E8+C9-D9</f>
        <v>0</v>
      </c>
      <c r="F9" s="16"/>
    </row>
    <row r="10" spans="1:6" x14ac:dyDescent="0.25">
      <c r="A10" s="12" t="s">
        <v>18</v>
      </c>
      <c r="B10" s="10" t="s">
        <v>19</v>
      </c>
      <c r="C10" s="7">
        <v>1364.4</v>
      </c>
      <c r="D10" s="7">
        <v>1364.4</v>
      </c>
      <c r="E10" s="7">
        <f t="shared" ref="E10:E45" si="0">E9+C10-D10</f>
        <v>0</v>
      </c>
      <c r="F10" s="7" t="s">
        <v>20</v>
      </c>
    </row>
    <row r="11" spans="1:6" x14ac:dyDescent="0.25">
      <c r="A11" s="12" t="s">
        <v>23</v>
      </c>
      <c r="B11" s="10">
        <v>481</v>
      </c>
      <c r="C11" s="7">
        <v>1364.4</v>
      </c>
      <c r="D11" s="7">
        <v>1364.4</v>
      </c>
      <c r="E11" s="7">
        <f t="shared" si="0"/>
        <v>0</v>
      </c>
      <c r="F11" s="7" t="s">
        <v>24</v>
      </c>
    </row>
    <row r="12" spans="1:6" x14ac:dyDescent="0.25">
      <c r="A12" s="12" t="s">
        <v>27</v>
      </c>
      <c r="B12" s="11">
        <v>580</v>
      </c>
      <c r="C12" s="7">
        <v>1364.4</v>
      </c>
      <c r="D12" s="7">
        <v>1364.4</v>
      </c>
      <c r="E12" s="7">
        <f t="shared" si="0"/>
        <v>0</v>
      </c>
      <c r="F12" s="7" t="s">
        <v>26</v>
      </c>
    </row>
    <row r="13" spans="1:6" x14ac:dyDescent="0.25">
      <c r="A13" s="19" t="s">
        <v>28</v>
      </c>
      <c r="B13" s="11">
        <v>686</v>
      </c>
      <c r="C13" s="7">
        <v>1364.4</v>
      </c>
      <c r="D13" s="7">
        <v>1364.4</v>
      </c>
      <c r="E13" s="7">
        <f t="shared" si="0"/>
        <v>0</v>
      </c>
      <c r="F13" s="20" t="s">
        <v>30</v>
      </c>
    </row>
    <row r="14" spans="1:6" x14ac:dyDescent="0.25">
      <c r="A14" s="9"/>
      <c r="B14" s="11"/>
      <c r="C14" s="7"/>
      <c r="D14" s="7"/>
      <c r="E14" s="7">
        <f t="shared" si="0"/>
        <v>0</v>
      </c>
      <c r="F14" s="7"/>
    </row>
    <row r="15" spans="1:6" x14ac:dyDescent="0.25">
      <c r="A15" s="9"/>
      <c r="B15" s="11"/>
      <c r="C15" s="7"/>
      <c r="D15" s="7"/>
      <c r="E15" s="7">
        <f t="shared" si="0"/>
        <v>0</v>
      </c>
      <c r="F15" s="7"/>
    </row>
    <row r="16" spans="1:6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mergeCells count="2">
    <mergeCell ref="B8:B9"/>
    <mergeCell ref="F8:F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2020-12-20T06:09:10Z</dcterms:modified>
</cp:coreProperties>
</file>