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<sst xmlns="http://schemas.openxmlformats.org/spreadsheetml/2006/main" count="317" uniqueCount="120">
  <si>
    <t xml:space="preserve">Key </t>
  </si>
  <si>
    <t>Required</t>
  </si>
  <si>
    <t>Type</t>
  </si>
  <si>
    <t>Default</t>
  </si>
  <si>
    <t>Place</t>
  </si>
  <si>
    <t>Flask Tested</t>
  </si>
  <si>
    <t>Flask Method Tested</t>
  </si>
  <si>
    <t>Model Tested</t>
  </si>
  <si>
    <t>Model Method Tested</t>
  </si>
  <si>
    <t>Documented</t>
  </si>
  <si>
    <t>Comment</t>
  </si>
  <si>
    <t>Status</t>
  </si>
  <si>
    <t>API_CREATE_DOCS</t>
  </si>
  <si>
    <t>bool</t>
  </si>
  <si>
    <t>global</t>
  </si>
  <si>
    <t>x</t>
  </si>
  <si>
    <t>API_DOCUMENTATION_URL</t>
  </si>
  <si>
    <t>str</t>
  </si>
  <si>
    <t>/docs</t>
  </si>
  <si>
    <t>The url of the docs</t>
  </si>
  <si>
    <t>API_TITLE</t>
  </si>
  <si>
    <t>None</t>
  </si>
  <si>
    <t>The title of the docs</t>
  </si>
  <si>
    <t>API_VERSION</t>
  </si>
  <si>
    <t>The version no of the docs</t>
  </si>
  <si>
    <t>API_LOGO_URL</t>
  </si>
  <si>
    <t>The logo to display in the docs</t>
  </si>
  <si>
    <t>API_LOGO_BACKGROUND</t>
  </si>
  <si>
    <t>The background colour of the area where the logo is</t>
  </si>
  <si>
    <t>API_DESCRIPTION</t>
  </si>
  <si>
    <t>str or str path</t>
  </si>
  <si>
    <t>Accepts a string or a filepath string, with a default behavior that auto-generates a comprehensive documentation description. 
If a filepath is provided, it can point to a Jinja template that dynamically accesses the Flask configuration via {config.xxxx} placeholders. This flexible approach allows for a rich, context-aware description in your ReDoc documentation.</t>
  </si>
  <si>
    <t>API_KEYWORDS</t>
  </si>
  <si>
    <t>API_CONTACT_NAME</t>
  </si>
  <si>
    <t>Specifies the contact name for inquiries and support in the redoc documentation. If not provided, the field name will not be displayed in the docs.</t>
  </si>
  <si>
    <t>API_CONTACT_EMAIL</t>
  </si>
  <si>
    <t>Specifies the contact email for inquiries and support in the redoc documentation. If not provided, the field name will not be displayed in the docs.</t>
  </si>
  <si>
    <t>API_CONTACT_URL</t>
  </si>
  <si>
    <t>Specifies the contact url for inquiries and support in the redoc documentation. If not provided, the field name will not be displayed in the docs.</t>
  </si>
  <si>
    <t>API_LICENCE_NAME</t>
  </si>
  <si>
    <t>Specifies the licence name in the redoc documentation. If not provided, the field name will not be displayed in the docs.</t>
  </si>
  <si>
    <t>API_LICENCE_URL</t>
  </si>
  <si>
    <t>Specifies the licence url in the redoc documentation. If not provided, the field name will not be displayed in the docs.</t>
  </si>
  <si>
    <t>API_SERVER_URLS</t>
  </si>
  <si>
    <t>list[dict]</t>
  </si>
  <si>
    <t xml:space="preserve">  example: [{"url": "http://localhost:5000", "description": "Local server"}...]  Specifies the server(s) used for
  calling the API in the redoc documentation. If not provided, the field name will not be displayed in the docs.</t>
  </si>
  <si>
    <t>API_DOC_HTML_HEADERS</t>
  </si>
  <si>
    <t xml:space="preserve">custom headers to be added to the documentation page. </t>
  </si>
  <si>
    <t>API_DOC_HTML_FOOTERS</t>
  </si>
  <si>
    <t xml:space="preserve">custom footers to be added to the documentation page. </t>
  </si>
  <si>
    <t>API_PREFIX</t>
  </si>
  <si>
    <t>/api</t>
  </si>
  <si>
    <t>API_VERBOSITY_LEVEL</t>
  </si>
  <si>
    <t>int</t>
  </si>
  <si>
    <t>n/a</t>
  </si>
  <si>
    <t>API_ENDPOINT_CASE</t>
  </si>
  <si>
    <t>string</t>
  </si>
  <si>
    <t>kebab</t>
  </si>
  <si>
    <t>API_FIELD_CASE</t>
  </si>
  <si>
    <t>snake</t>
  </si>
  <si>
    <t>API_SCHEMA_CASE</t>
  </si>
  <si>
    <t>camel</t>
  </si>
  <si>
    <t>API_PRINT_EXCEPTIONS</t>
  </si>
  <si>
    <t>API_BASE_SCHEMA</t>
  </si>
  <si>
    <t>Schema</t>
  </si>
  <si>
    <t>AutoSchema</t>
  </si>
  <si>
    <t>API_ALLOW_CASCADE_DELETE</t>
  </si>
  <si>
    <t>API_IGNORE_UNDERSCORE_ATTRIBUTES</t>
  </si>
  <si>
    <t>model</t>
  </si>
  <si>
    <t>API_SERIALIZATION_TYPE</t>
  </si>
  <si>
    <t>API_SERIALIZATION_DEPTH</t>
  </si>
  <si>
    <t>API_DUMP_HYBRID_PROPERTIES</t>
  </si>
  <si>
    <t>API_ADD_RELATIONS</t>
  </si>
  <si>
    <t>API_PAGINATION_SIZE_DEFAULT</t>
  </si>
  <si>
    <t>API_PAGINATION_SIZE_MAX</t>
  </si>
  <si>
    <t>API_READ_ONLY</t>
  </si>
  <si>
    <t>API_ALLOW_ORDER_BY</t>
  </si>
  <si>
    <t>API_ALLOW_FILTER</t>
  </si>
  <si>
    <t>API_ALLOW_JOIN</t>
  </si>
  <si>
    <t>IN DEVELOPMENT</t>
  </si>
  <si>
    <t>API_ALLOW_GROUPBY</t>
  </si>
  <si>
    <t>API_ALLOW_AGGREGATION</t>
  </si>
  <si>
    <t>API_ALLOW_SELECT_FIELDS</t>
  </si>
  <si>
    <t>API_block_methods</t>
  </si>
  <si>
    <t>API_AUTHENTICATE</t>
  </si>
  <si>
    <t>API_AUTHENTICATE_METHOD</t>
  </si>
  <si>
    <t>API_USER_MODEL</t>
  </si>
  <si>
    <t>API_SETUP_CALLBACK</t>
  </si>
  <si>
    <t>callable</t>
  </si>
  <si>
    <t>model method</t>
  </si>
  <si>
    <t>API_RETURN_CALLBACK</t>
  </si>
  <si>
    <t>API_ERROR_CALLBACK</t>
  </si>
  <si>
    <t>API_POST_DUMP_CALLBACK</t>
  </si>
  <si>
    <t>API_ADDITIONAL_QUERY_PARAMS</t>
  </si>
  <si>
    <t>API_DUMP_DATETIME</t>
  </si>
  <si>
    <t>API_DUMP_VERSION</t>
  </si>
  <si>
    <t>API_DUMP_STATUS_CODE</t>
  </si>
  <si>
    <t>API_DUMP_RESPONSE_TIME</t>
  </si>
  <si>
    <t>API_DUMP_COUNT</t>
  </si>
  <si>
    <t>API_DUMP_NULL_NEXT_URL</t>
  </si>
  <si>
    <t>API_DUMP_NULL_PREVIOUS_URL</t>
  </si>
  <si>
    <t>API_DUMP_NULL_ERROR</t>
  </si>
  <si>
    <t>API_RATE_LIMIT</t>
  </si>
  <si>
    <t>API_RATE_LIMIT_CALLBACK</t>
  </si>
  <si>
    <t>API_RATE_LIMIT_STORAGE_URI</t>
  </si>
  <si>
    <t>IGNORE_FIELDS</t>
  </si>
  <si>
    <t>IGNORE_OUTPUT_FIELDS</t>
  </si>
  <si>
    <t>IGNORE_INPUT_FIELDS</t>
  </si>
  <si>
    <t>API_BLUEPRINT_NAME</t>
  </si>
  <si>
    <t>API_SOFT_DELETE</t>
  </si>
  <si>
    <t>API_SOFT_DELETE_ATTRIBUTE</t>
  </si>
  <si>
    <t>API_SOFT_DELETE_VALUES</t>
  </si>
  <si>
    <t>tuple</t>
  </si>
  <si>
    <t>API_ALLOW_DELETE_RELATED</t>
  </si>
  <si>
    <t>API_ALLOW_DELETE_DEPENDENTS</t>
  </si>
  <si>
    <t>GET_MANY_SUMMARY</t>
  </si>
  <si>
    <t>GET_SINGLE_SUMMARY</t>
  </si>
  <si>
    <t>POST_SUMMARY</t>
  </si>
  <si>
    <t>PATCH_SUMMARY</t>
  </si>
  <si>
    <t>dddd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</si>
</sst>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i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"/>
  <sheetViews>
    <sheetView tabSelected="1" zoomScale="115" zoomScaleNormal="115" workbookViewId="0">
      <pane ySplit="1" topLeftCell="A67" activePane="bottomLeft" state="frozen"/>
      <selection/>
      <selection pane="bottomLeft" activeCell="G97" sqref="G97"/>
    </sheetView>
  </sheetViews>
  <sheetFormatPr defaultColWidth="8.88429752066116" defaultRowHeight="14.1"/>
  <cols>
    <col min="1" max="1" width="37.8181818181818" style="1" customWidth="1"/>
    <col min="2" max="2" width="9.68595041322314" style="1" customWidth="1"/>
    <col min="3" max="3" width="13.1322314049587" style="1" customWidth="1"/>
    <col min="4" max="4" width="13.7272727272727" style="1" customWidth="1"/>
    <col min="5" max="5" width="13.7768595041322" style="1" customWidth="1"/>
    <col min="6" max="9" width="10.3471074380165" style="1" customWidth="1"/>
    <col min="10" max="10" width="13.3553719008264" style="1" customWidth="1"/>
    <col min="11" max="11" width="53.7190082644628" style="2" customWidth="1"/>
    <col min="12" max="12" width="11.2396694214876" style="1" customWidth="1"/>
    <col min="13" max="16384" width="8.88429752066116" style="1"/>
  </cols>
  <sheetData>
    <row r="1" s="1" customFormat="1" ht="42.4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 t="s">
        <v>9</v>
      </c>
      <c r="K1" s="6" t="s">
        <v>10</v>
      </c>
      <c r="L1" s="3" t="s">
        <v>11</v>
      </c>
    </row>
    <row r="2" spans="1:12">
      <c r="A2" s="4" t="s">
        <v>12</v>
      </c>
      <c r="B2" s="4"/>
      <c r="C2" s="4" t="s">
        <v>13</v>
      </c>
      <c r="D2" s="4" t="b">
        <v>1</v>
      </c>
      <c r="E2" s="4" t="s">
        <v>14</v>
      </c>
      <c r="F2" s="4" t="s">
        <v>15</v>
      </c>
      <c r="G2" s="4"/>
      <c r="H2" s="4"/>
      <c r="I2" s="4"/>
      <c r="J2" s="4" t="s">
        <v>15</v>
      </c>
      <c r="K2" s="7"/>
      <c r="L2" s="4" t="str">
        <f t="shared" ref="L2:L11" si="0">IF(LEN(A2)&gt;0,IF(OR(AND(E2="global",F2="x"),AND(E2="global method",F2="x",G2="x"),AND(E2="model",F2="x",G2="x",H2="x"),AND(E2="model method",F2="x",G2="x",H2="x",I2="x")),"OK","Needs tests"),"")</f>
        <v>OK</v>
      </c>
    </row>
    <row r="3" ht="14.15" spans="1:12">
      <c r="A3" s="4" t="s">
        <v>16</v>
      </c>
      <c r="B3" s="4"/>
      <c r="C3" s="4" t="s">
        <v>17</v>
      </c>
      <c r="D3" s="4" t="s">
        <v>18</v>
      </c>
      <c r="E3" s="4" t="s">
        <v>14</v>
      </c>
      <c r="F3" s="4" t="s">
        <v>15</v>
      </c>
      <c r="G3" s="4"/>
      <c r="H3" s="4"/>
      <c r="I3" s="4"/>
      <c r="J3" s="4" t="s">
        <v>15</v>
      </c>
      <c r="K3" s="7" t="s">
        <v>19</v>
      </c>
      <c r="L3" s="4" t="str">
        <f t="shared" si="0"/>
        <v>OK</v>
      </c>
    </row>
    <row r="4" ht="14.15" spans="1:12">
      <c r="A4" s="4" t="s">
        <v>20</v>
      </c>
      <c r="B4" s="4" t="b">
        <v>1</v>
      </c>
      <c r="C4" s="4" t="s">
        <v>17</v>
      </c>
      <c r="D4" s="4" t="s">
        <v>21</v>
      </c>
      <c r="E4" s="4" t="s">
        <v>14</v>
      </c>
      <c r="F4" s="4" t="s">
        <v>15</v>
      </c>
      <c r="G4" s="4"/>
      <c r="H4" s="4"/>
      <c r="I4" s="4"/>
      <c r="J4" s="4" t="s">
        <v>15</v>
      </c>
      <c r="K4" s="7" t="s">
        <v>22</v>
      </c>
      <c r="L4" s="4" t="str">
        <f t="shared" si="0"/>
        <v>OK</v>
      </c>
    </row>
    <row r="5" ht="14.15" spans="1:12">
      <c r="A5" s="4" t="s">
        <v>23</v>
      </c>
      <c r="B5" s="4" t="b">
        <v>1</v>
      </c>
      <c r="C5" s="4" t="s">
        <v>17</v>
      </c>
      <c r="D5" s="4" t="s">
        <v>21</v>
      </c>
      <c r="E5" s="4" t="s">
        <v>14</v>
      </c>
      <c r="F5" s="4" t="s">
        <v>15</v>
      </c>
      <c r="G5" s="4"/>
      <c r="H5" s="4"/>
      <c r="I5" s="4"/>
      <c r="J5" s="4" t="s">
        <v>15</v>
      </c>
      <c r="K5" s="7" t="s">
        <v>24</v>
      </c>
      <c r="L5" s="4" t="str">
        <f t="shared" si="0"/>
        <v>OK</v>
      </c>
    </row>
    <row r="6" ht="14.15" spans="1:12">
      <c r="A6" s="4" t="s">
        <v>25</v>
      </c>
      <c r="B6" s="4"/>
      <c r="C6" s="4" t="s">
        <v>17</v>
      </c>
      <c r="D6" s="4" t="s">
        <v>21</v>
      </c>
      <c r="E6" s="4" t="s">
        <v>14</v>
      </c>
      <c r="F6" s="4" t="s">
        <v>15</v>
      </c>
      <c r="G6" s="4"/>
      <c r="H6" s="4"/>
      <c r="I6" s="4"/>
      <c r="J6" s="4" t="s">
        <v>15</v>
      </c>
      <c r="K6" s="7" t="s">
        <v>26</v>
      </c>
      <c r="L6" s="4" t="str">
        <f t="shared" si="0"/>
        <v>OK</v>
      </c>
    </row>
    <row r="7" ht="14.15" spans="1:12">
      <c r="A7" s="4" t="s">
        <v>27</v>
      </c>
      <c r="B7" s="4"/>
      <c r="C7" s="4" t="s">
        <v>17</v>
      </c>
      <c r="D7" s="4" t="s">
        <v>21</v>
      </c>
      <c r="E7" s="4" t="s">
        <v>14</v>
      </c>
      <c r="F7" s="4" t="s">
        <v>15</v>
      </c>
      <c r="G7" s="4"/>
      <c r="H7" s="4"/>
      <c r="I7" s="4"/>
      <c r="J7" s="4" t="s">
        <v>15</v>
      </c>
      <c r="K7" s="7" t="s">
        <v>28</v>
      </c>
      <c r="L7" s="4" t="str">
        <f t="shared" si="0"/>
        <v>OK</v>
      </c>
    </row>
    <row r="8" ht="98.9" spans="1:12">
      <c r="A8" s="4" t="s">
        <v>29</v>
      </c>
      <c r="B8" s="4"/>
      <c r="C8" s="4" t="s">
        <v>30</v>
      </c>
      <c r="D8" s="4"/>
      <c r="E8" s="4" t="s">
        <v>14</v>
      </c>
      <c r="F8" s="4" t="s">
        <v>15</v>
      </c>
      <c r="G8" s="4"/>
      <c r="H8" s="4"/>
      <c r="I8" s="4"/>
      <c r="J8" s="4" t="s">
        <v>15</v>
      </c>
      <c r="K8" s="7" t="s">
        <v>31</v>
      </c>
      <c r="L8" s="4" t="str">
        <f t="shared" si="0"/>
        <v>OK</v>
      </c>
    </row>
    <row r="9" spans="1:12">
      <c r="A9" s="4" t="s">
        <v>32</v>
      </c>
      <c r="B9" s="4"/>
      <c r="C9" s="4"/>
      <c r="D9" s="4" t="s">
        <v>21</v>
      </c>
      <c r="E9" s="4" t="s">
        <v>14</v>
      </c>
      <c r="F9" s="4"/>
      <c r="G9" s="4"/>
      <c r="H9" s="4"/>
      <c r="I9" s="4"/>
      <c r="J9" s="4" t="s">
        <v>15</v>
      </c>
      <c r="K9" s="7"/>
      <c r="L9" s="4" t="str">
        <f t="shared" si="0"/>
        <v>Needs tests</v>
      </c>
    </row>
    <row r="10" ht="42.4" spans="1:12">
      <c r="A10" s="4" t="s">
        <v>33</v>
      </c>
      <c r="B10" s="4"/>
      <c r="C10" s="4" t="s">
        <v>17</v>
      </c>
      <c r="D10" s="4" t="s">
        <v>21</v>
      </c>
      <c r="E10" s="4" t="s">
        <v>14</v>
      </c>
      <c r="F10" s="4" t="s">
        <v>15</v>
      </c>
      <c r="G10" s="4"/>
      <c r="H10" s="4"/>
      <c r="I10" s="4"/>
      <c r="J10" s="4" t="s">
        <v>15</v>
      </c>
      <c r="K10" s="7" t="s">
        <v>34</v>
      </c>
      <c r="L10" s="4" t="str">
        <f t="shared" si="0"/>
        <v>OK</v>
      </c>
    </row>
    <row r="11" ht="42.4" spans="1:12">
      <c r="A11" s="4" t="s">
        <v>35</v>
      </c>
      <c r="B11" s="4"/>
      <c r="C11" s="4" t="s">
        <v>17</v>
      </c>
      <c r="D11" s="4" t="s">
        <v>21</v>
      </c>
      <c r="E11" s="4" t="s">
        <v>14</v>
      </c>
      <c r="F11" s="4" t="s">
        <v>15</v>
      </c>
      <c r="G11" s="4"/>
      <c r="H11" s="4"/>
      <c r="I11" s="4"/>
      <c r="J11" s="4" t="s">
        <v>15</v>
      </c>
      <c r="K11" s="7" t="s">
        <v>36</v>
      </c>
      <c r="L11" s="4" t="str">
        <f t="shared" si="0"/>
        <v>OK</v>
      </c>
    </row>
    <row r="12" ht="42.4" spans="1:12">
      <c r="A12" s="4" t="s">
        <v>37</v>
      </c>
      <c r="B12" s="4"/>
      <c r="C12" s="4" t="s">
        <v>17</v>
      </c>
      <c r="D12" s="4" t="s">
        <v>21</v>
      </c>
      <c r="E12" s="4" t="s">
        <v>14</v>
      </c>
      <c r="F12" s="4" t="s">
        <v>15</v>
      </c>
      <c r="G12" s="4"/>
      <c r="H12" s="4"/>
      <c r="I12" s="4"/>
      <c r="J12" s="4" t="s">
        <v>15</v>
      </c>
      <c r="K12" s="7" t="s">
        <v>38</v>
      </c>
      <c r="L12" s="4" t="str">
        <f t="shared" ref="L12:L17" si="1">IF(LEN(A12)&gt;0,IF(OR(AND(E12="global",F12="x"),AND(E12="global method",F12="x",G12="x"),AND(E12="model",F12="x",G12="x",H12="x"),AND(E12="model method",F12="x",G12="x",H12="x",I12="x")),"OK","Needs tests"),"")</f>
        <v>OK</v>
      </c>
    </row>
    <row r="13" ht="28.25" spans="1:12">
      <c r="A13" s="4" t="s">
        <v>39</v>
      </c>
      <c r="B13" s="4"/>
      <c r="C13" s="4" t="s">
        <v>17</v>
      </c>
      <c r="D13" s="4" t="s">
        <v>21</v>
      </c>
      <c r="E13" s="4" t="s">
        <v>14</v>
      </c>
      <c r="F13" s="4" t="s">
        <v>15</v>
      </c>
      <c r="G13" s="4"/>
      <c r="H13" s="4"/>
      <c r="I13" s="4"/>
      <c r="J13" s="4" t="s">
        <v>15</v>
      </c>
      <c r="K13" s="7" t="s">
        <v>40</v>
      </c>
      <c r="L13" s="4" t="str">
        <f t="shared" si="1"/>
        <v>OK</v>
      </c>
    </row>
    <row r="14" ht="28.25" spans="1:12">
      <c r="A14" s="4" t="s">
        <v>41</v>
      </c>
      <c r="B14" s="4"/>
      <c r="C14" s="4" t="s">
        <v>17</v>
      </c>
      <c r="D14" s="4" t="s">
        <v>21</v>
      </c>
      <c r="E14" s="4" t="s">
        <v>14</v>
      </c>
      <c r="F14" s="4" t="s">
        <v>15</v>
      </c>
      <c r="G14" s="4"/>
      <c r="H14" s="4"/>
      <c r="I14" s="4"/>
      <c r="J14" s="4" t="s">
        <v>15</v>
      </c>
      <c r="K14" s="7" t="s">
        <v>42</v>
      </c>
      <c r="L14" s="4" t="str">
        <f t="shared" si="1"/>
        <v>OK</v>
      </c>
    </row>
    <row r="15" ht="56.5" spans="1:12">
      <c r="A15" s="4" t="s">
        <v>43</v>
      </c>
      <c r="B15" s="4"/>
      <c r="C15" s="4" t="s">
        <v>44</v>
      </c>
      <c r="D15" s="4" t="s">
        <v>21</v>
      </c>
      <c r="E15" s="4" t="s">
        <v>14</v>
      </c>
      <c r="F15" s="4" t="s">
        <v>15</v>
      </c>
      <c r="G15" s="4"/>
      <c r="H15" s="4"/>
      <c r="I15" s="4"/>
      <c r="J15" s="4" t="s">
        <v>15</v>
      </c>
      <c r="K15" s="7" t="s">
        <v>45</v>
      </c>
      <c r="L15" s="4" t="str">
        <f t="shared" si="1"/>
        <v>OK</v>
      </c>
    </row>
    <row r="16" ht="14.15" spans="1:12">
      <c r="A16" s="4" t="s">
        <v>46</v>
      </c>
      <c r="B16" s="4"/>
      <c r="C16" s="4" t="s">
        <v>17</v>
      </c>
      <c r="D16" s="4" t="s">
        <v>21</v>
      </c>
      <c r="E16" s="4" t="s">
        <v>14</v>
      </c>
      <c r="F16" s="4" t="s">
        <v>15</v>
      </c>
      <c r="G16" s="4"/>
      <c r="H16" s="4"/>
      <c r="I16" s="4"/>
      <c r="J16" s="4" t="s">
        <v>15</v>
      </c>
      <c r="K16" s="7" t="s">
        <v>47</v>
      </c>
      <c r="L16" s="4" t="str">
        <f t="shared" si="1"/>
        <v>OK</v>
      </c>
    </row>
    <row r="17" ht="14.15" spans="1:12">
      <c r="A17" s="4" t="s">
        <v>48</v>
      </c>
      <c r="B17" s="4"/>
      <c r="C17" s="4" t="s">
        <v>17</v>
      </c>
      <c r="D17" s="4" t="s">
        <v>21</v>
      </c>
      <c r="E17" s="4" t="s">
        <v>14</v>
      </c>
      <c r="F17" s="4" t="s">
        <v>15</v>
      </c>
      <c r="G17" s="4"/>
      <c r="H17" s="4"/>
      <c r="I17" s="4"/>
      <c r="J17" s="4" t="s">
        <v>15</v>
      </c>
      <c r="K17" s="7" t="s">
        <v>49</v>
      </c>
      <c r="L17" s="4" t="str">
        <f t="shared" si="1"/>
        <v>OK</v>
      </c>
    </row>
    <row r="18" spans="1:12">
      <c r="A18" s="4"/>
      <c r="B18" s="4"/>
      <c r="C18" s="4"/>
      <c r="D18" s="4"/>
      <c r="E18" s="4"/>
      <c r="F18" s="4"/>
      <c r="G18" s="4"/>
      <c r="H18" s="4"/>
      <c r="I18" s="4"/>
      <c r="J18" s="4"/>
      <c r="K18" s="7"/>
      <c r="L18" s="4" t="str">
        <f t="shared" ref="L18:L66" si="2">IF(LEN(A18)&gt;0,IF(OR(AND(E18="global",F18="x"),AND(E18="global method",F18="x",G18="x"),AND(E18="model",F18="x",G18="x",H18="x"),AND(E18="model method",F18="x",G18="x",H18="x",I18="x")),"OK","Needs tests"),"")</f>
        <v/>
      </c>
    </row>
    <row r="19" spans="1:12">
      <c r="A19" s="4" t="s">
        <v>50</v>
      </c>
      <c r="B19" s="4"/>
      <c r="C19" s="4" t="s">
        <v>17</v>
      </c>
      <c r="D19" s="4" t="s">
        <v>51</v>
      </c>
      <c r="E19" s="4" t="s">
        <v>14</v>
      </c>
      <c r="F19" s="4" t="s">
        <v>15</v>
      </c>
      <c r="G19" s="4"/>
      <c r="H19" s="4"/>
      <c r="I19" s="4"/>
      <c r="J19" s="4" t="s">
        <v>15</v>
      </c>
      <c r="K19" s="7"/>
      <c r="L19" s="4" t="str">
        <f t="shared" si="2"/>
        <v>OK</v>
      </c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7"/>
      <c r="L20" s="4" t="str">
        <f t="shared" si="2"/>
        <v/>
      </c>
    </row>
    <row r="21" spans="1:12">
      <c r="A21" s="4" t="s">
        <v>52</v>
      </c>
      <c r="B21" s="4"/>
      <c r="C21" s="4" t="s">
        <v>53</v>
      </c>
      <c r="D21" s="4">
        <v>1</v>
      </c>
      <c r="E21" s="4" t="s">
        <v>14</v>
      </c>
      <c r="F21" s="4" t="s">
        <v>54</v>
      </c>
      <c r="G21" s="4"/>
      <c r="H21" s="4"/>
      <c r="I21" s="4"/>
      <c r="J21" s="4" t="s">
        <v>15</v>
      </c>
      <c r="K21" s="7"/>
      <c r="L21" s="4" t="str">
        <f t="shared" si="2"/>
        <v>Needs tests</v>
      </c>
    </row>
    <row r="22" spans="2:12">
      <c r="B22" s="4"/>
      <c r="C22" s="4"/>
      <c r="D22" s="4"/>
      <c r="E22" s="4"/>
      <c r="F22" s="4"/>
      <c r="G22" s="4"/>
      <c r="H22" s="4"/>
      <c r="I22" s="4"/>
      <c r="J22" s="4"/>
      <c r="K22" s="7"/>
      <c r="L22" s="4" t="str">
        <f>IF(LEN(A56)&gt;0,IF(OR(AND(E22="global",F22="x"),AND(E22="global method",F22="x",G22="x"),AND(E22="model",F22="x",G22="x",H22="x"),AND(E22="model method",F22="x",G22="x",H22="x",I22="x")),"OK","Needs tests"),"")</f>
        <v>Needs tests</v>
      </c>
    </row>
    <row r="23" spans="1:12">
      <c r="A23" s="4"/>
      <c r="B23" s="4"/>
      <c r="C23" s="4"/>
      <c r="D23" s="4"/>
      <c r="E23" s="4"/>
      <c r="F23" s="4"/>
      <c r="G23" s="4"/>
      <c r="H23" s="4"/>
      <c r="I23" s="4"/>
      <c r="J23" s="4"/>
      <c r="K23" s="7"/>
      <c r="L23" s="4" t="str">
        <f t="shared" si="2"/>
        <v/>
      </c>
    </row>
    <row r="24" spans="1:12">
      <c r="A24" s="4" t="s">
        <v>55</v>
      </c>
      <c r="B24" s="4"/>
      <c r="C24" s="4" t="s">
        <v>56</v>
      </c>
      <c r="D24" s="4" t="s">
        <v>57</v>
      </c>
      <c r="E24" s="4" t="s">
        <v>14</v>
      </c>
      <c r="F24" s="4" t="s">
        <v>15</v>
      </c>
      <c r="G24" s="4"/>
      <c r="H24" s="4"/>
      <c r="I24" s="4"/>
      <c r="J24" s="4" t="s">
        <v>15</v>
      </c>
      <c r="K24" s="7"/>
      <c r="L24" s="4" t="str">
        <f t="shared" si="2"/>
        <v>OK</v>
      </c>
    </row>
    <row r="25" spans="1:12">
      <c r="A25" s="4" t="s">
        <v>58</v>
      </c>
      <c r="B25" s="4"/>
      <c r="C25" s="4" t="s">
        <v>56</v>
      </c>
      <c r="D25" s="4" t="s">
        <v>59</v>
      </c>
      <c r="E25" s="4" t="s">
        <v>14</v>
      </c>
      <c r="F25" s="4" t="s">
        <v>15</v>
      </c>
      <c r="G25" s="4"/>
      <c r="H25" s="4"/>
      <c r="I25" s="4"/>
      <c r="J25" s="4" t="s">
        <v>15</v>
      </c>
      <c r="K25" s="7"/>
      <c r="L25" s="4" t="str">
        <f t="shared" si="2"/>
        <v>OK</v>
      </c>
    </row>
    <row r="26" spans="1:12">
      <c r="A26" s="4" t="s">
        <v>60</v>
      </c>
      <c r="B26" s="4"/>
      <c r="C26" s="4" t="s">
        <v>56</v>
      </c>
      <c r="D26" s="4" t="s">
        <v>61</v>
      </c>
      <c r="E26" s="4" t="s">
        <v>14</v>
      </c>
      <c r="F26" s="4" t="s">
        <v>15</v>
      </c>
      <c r="G26" s="4"/>
      <c r="H26" s="4"/>
      <c r="I26" s="4"/>
      <c r="J26" s="4" t="s">
        <v>15</v>
      </c>
      <c r="K26" s="7"/>
      <c r="L26" s="4" t="str">
        <f t="shared" si="2"/>
        <v>OK</v>
      </c>
    </row>
    <row r="27" spans="1:12">
      <c r="A27" s="4"/>
      <c r="B27" s="4"/>
      <c r="C27" s="4"/>
      <c r="D27" s="4"/>
      <c r="E27" s="4"/>
      <c r="F27" s="4"/>
      <c r="G27" s="4"/>
      <c r="H27" s="4"/>
      <c r="I27" s="4"/>
      <c r="J27" s="4"/>
      <c r="K27" s="7"/>
      <c r="L27" s="4" t="str">
        <f t="shared" si="2"/>
        <v/>
      </c>
    </row>
    <row r="28" spans="1:12">
      <c r="A28" s="4"/>
      <c r="B28" s="4"/>
      <c r="C28" s="4"/>
      <c r="D28" s="4"/>
      <c r="E28" s="4"/>
      <c r="F28" s="4"/>
      <c r="G28" s="4"/>
      <c r="H28" s="4"/>
      <c r="I28" s="4"/>
      <c r="J28" s="4"/>
      <c r="K28" s="7"/>
      <c r="L28" s="4" t="str">
        <f t="shared" si="2"/>
        <v/>
      </c>
    </row>
    <row r="29" spans="1:12">
      <c r="A29" s="4" t="s">
        <v>62</v>
      </c>
      <c r="B29" s="4"/>
      <c r="C29" s="4" t="s">
        <v>13</v>
      </c>
      <c r="D29" s="4" t="b">
        <v>1</v>
      </c>
      <c r="E29" s="4" t="s">
        <v>14</v>
      </c>
      <c r="F29" s="4"/>
      <c r="G29" s="4"/>
      <c r="H29" s="4"/>
      <c r="I29" s="4"/>
      <c r="J29" s="4"/>
      <c r="K29" s="7"/>
      <c r="L29" s="4" t="str">
        <f t="shared" si="2"/>
        <v>Needs tests</v>
      </c>
    </row>
    <row r="30" spans="1:12">
      <c r="A30" s="4" t="s">
        <v>63</v>
      </c>
      <c r="B30" s="4"/>
      <c r="C30" s="4" t="s">
        <v>64</v>
      </c>
      <c r="D30" s="4" t="s">
        <v>65</v>
      </c>
      <c r="E30" s="4" t="s">
        <v>14</v>
      </c>
      <c r="F30" s="4"/>
      <c r="G30" s="4"/>
      <c r="H30" s="4"/>
      <c r="I30" s="4"/>
      <c r="J30" s="4" t="s">
        <v>15</v>
      </c>
      <c r="K30" s="7"/>
      <c r="L30" s="4" t="str">
        <f t="shared" si="2"/>
        <v>Needs tests</v>
      </c>
    </row>
    <row r="31" spans="1:12">
      <c r="A31" s="4"/>
      <c r="B31" s="4"/>
      <c r="C31" s="4"/>
      <c r="D31" s="4"/>
      <c r="E31" s="4"/>
      <c r="F31" s="4"/>
      <c r="G31" s="4"/>
      <c r="H31" s="4"/>
      <c r="I31" s="4"/>
      <c r="J31" s="4"/>
      <c r="K31" s="7"/>
      <c r="L31" s="4" t="str">
        <f t="shared" si="2"/>
        <v/>
      </c>
    </row>
    <row r="32" spans="1:12">
      <c r="A32" s="4"/>
      <c r="B32" s="4"/>
      <c r="C32" s="4"/>
      <c r="D32" s="4"/>
      <c r="E32" s="4"/>
      <c r="F32" s="4"/>
      <c r="G32" s="4"/>
      <c r="H32" s="4"/>
      <c r="I32" s="4"/>
      <c r="J32" s="4"/>
      <c r="K32" s="7"/>
      <c r="L32" s="4" t="str">
        <f t="shared" si="2"/>
        <v/>
      </c>
    </row>
    <row r="33" spans="1:12">
      <c r="A33" s="4"/>
      <c r="B33" s="4"/>
      <c r="C33" s="4"/>
      <c r="D33" s="4"/>
      <c r="E33" s="4"/>
      <c r="F33" s="4"/>
      <c r="G33" s="4"/>
      <c r="H33" s="4"/>
      <c r="I33" s="4"/>
      <c r="J33" s="4"/>
      <c r="K33" s="7"/>
      <c r="L33" s="4" t="str">
        <f t="shared" si="2"/>
        <v/>
      </c>
    </row>
    <row r="34" spans="1:12">
      <c r="A34" s="4" t="s">
        <v>66</v>
      </c>
      <c r="B34" s="4"/>
      <c r="C34" s="4"/>
      <c r="D34" s="4"/>
      <c r="E34" s="4"/>
      <c r="F34" s="4"/>
      <c r="G34" s="4"/>
      <c r="H34" s="4"/>
      <c r="I34" s="4"/>
      <c r="J34" s="4"/>
      <c r="K34" s="7"/>
      <c r="L34" s="4" t="str">
        <f t="shared" si="2"/>
        <v>Needs tests</v>
      </c>
    </row>
    <row r="35" spans="1:12">
      <c r="A35" s="4" t="s">
        <v>67</v>
      </c>
      <c r="B35" s="4"/>
      <c r="C35" s="4" t="s">
        <v>13</v>
      </c>
      <c r="D35" s="4" t="b">
        <v>1</v>
      </c>
      <c r="E35" s="4" t="s">
        <v>68</v>
      </c>
      <c r="F35" s="4" t="s">
        <v>15</v>
      </c>
      <c r="G35" s="4"/>
      <c r="H35" s="4"/>
      <c r="I35" s="4"/>
      <c r="J35" s="4" t="s">
        <v>15</v>
      </c>
      <c r="K35" s="7"/>
      <c r="L35" s="4" t="str">
        <f t="shared" si="2"/>
        <v>Needs tests</v>
      </c>
    </row>
    <row r="36" spans="1:12">
      <c r="A36" s="4"/>
      <c r="B36" s="4"/>
      <c r="C36" s="4"/>
      <c r="D36" s="4"/>
      <c r="E36" s="4"/>
      <c r="F36" s="4"/>
      <c r="G36" s="4"/>
      <c r="H36" s="4"/>
      <c r="I36" s="4"/>
      <c r="J36" s="4"/>
      <c r="K36" s="7"/>
      <c r="L36" s="4" t="str">
        <f t="shared" si="2"/>
        <v/>
      </c>
    </row>
    <row r="37" spans="1:12">
      <c r="A37" s="4" t="s">
        <v>69</v>
      </c>
      <c r="B37" s="4"/>
      <c r="C37" s="4"/>
      <c r="D37" s="4"/>
      <c r="E37" s="4"/>
      <c r="F37" s="4"/>
      <c r="G37" s="4"/>
      <c r="H37" s="4"/>
      <c r="I37" s="4"/>
      <c r="J37" s="4"/>
      <c r="K37" s="7"/>
      <c r="L37" s="4" t="str">
        <f t="shared" si="2"/>
        <v>Needs tests</v>
      </c>
    </row>
    <row r="38" spans="1:12">
      <c r="A38" s="4" t="s">
        <v>70</v>
      </c>
      <c r="B38" s="4"/>
      <c r="C38" s="4"/>
      <c r="D38" s="4"/>
      <c r="E38" s="4"/>
      <c r="F38" s="4"/>
      <c r="G38" s="4"/>
      <c r="H38" s="4"/>
      <c r="I38" s="4"/>
      <c r="J38" s="4"/>
      <c r="K38" s="7"/>
      <c r="L38" s="4" t="str">
        <f t="shared" si="2"/>
        <v>Needs tests</v>
      </c>
    </row>
    <row r="39" spans="1:12">
      <c r="A39" s="4" t="s">
        <v>71</v>
      </c>
      <c r="B39" s="4"/>
      <c r="C39" s="4" t="s">
        <v>13</v>
      </c>
      <c r="D39" s="4" t="b">
        <v>1</v>
      </c>
      <c r="E39" s="4" t="s">
        <v>68</v>
      </c>
      <c r="F39" s="4" t="s">
        <v>15</v>
      </c>
      <c r="G39" s="4"/>
      <c r="H39" s="4"/>
      <c r="I39" s="4"/>
      <c r="J39" s="4" t="s">
        <v>15</v>
      </c>
      <c r="K39" s="7"/>
      <c r="L39" s="4" t="str">
        <f t="shared" si="2"/>
        <v>Needs tests</v>
      </c>
    </row>
    <row r="40" spans="1:12">
      <c r="A40" s="5" t="s">
        <v>72</v>
      </c>
      <c r="B40" s="4"/>
      <c r="C40" s="4" t="s">
        <v>13</v>
      </c>
      <c r="D40" s="4" t="b">
        <v>1</v>
      </c>
      <c r="E40" s="4" t="s">
        <v>68</v>
      </c>
      <c r="F40" s="4" t="s">
        <v>15</v>
      </c>
      <c r="G40" s="4"/>
      <c r="H40" s="4"/>
      <c r="I40" s="4"/>
      <c r="J40" s="4" t="s">
        <v>15</v>
      </c>
      <c r="K40" s="7"/>
      <c r="L40" s="4" t="str">
        <f t="shared" si="2"/>
        <v>Needs tests</v>
      </c>
    </row>
    <row r="41" spans="1:12">
      <c r="A41" s="5"/>
      <c r="B41" s="4"/>
      <c r="C41" s="4"/>
      <c r="D41" s="4"/>
      <c r="E41" s="4"/>
      <c r="F41" s="4"/>
      <c r="G41" s="4"/>
      <c r="H41" s="4"/>
      <c r="I41" s="4"/>
      <c r="J41" s="4"/>
      <c r="K41" s="7"/>
      <c r="L41" s="4" t="str">
        <f t="shared" si="2"/>
        <v/>
      </c>
    </row>
    <row r="42" spans="1:12">
      <c r="A42" s="4" t="s">
        <v>73</v>
      </c>
      <c r="B42" s="4"/>
      <c r="C42" s="4" t="s">
        <v>53</v>
      </c>
      <c r="D42" s="4">
        <v>20</v>
      </c>
      <c r="E42" s="4" t="s">
        <v>14</v>
      </c>
      <c r="F42" s="4" t="s">
        <v>15</v>
      </c>
      <c r="G42" s="4"/>
      <c r="H42" s="4"/>
      <c r="I42" s="4"/>
      <c r="J42" s="4" t="s">
        <v>15</v>
      </c>
      <c r="K42" s="7"/>
      <c r="L42" s="4" t="str">
        <f t="shared" si="2"/>
        <v>OK</v>
      </c>
    </row>
    <row r="43" spans="1:12">
      <c r="A43" s="4" t="s">
        <v>74</v>
      </c>
      <c r="B43" s="4"/>
      <c r="C43" s="4" t="s">
        <v>53</v>
      </c>
      <c r="D43" s="4">
        <v>100</v>
      </c>
      <c r="E43" s="4" t="s">
        <v>14</v>
      </c>
      <c r="F43" s="4" t="s">
        <v>15</v>
      </c>
      <c r="G43" s="4"/>
      <c r="H43" s="4"/>
      <c r="I43" s="4"/>
      <c r="J43" s="4" t="s">
        <v>15</v>
      </c>
      <c r="K43" s="7"/>
      <c r="L43" s="4" t="str">
        <f t="shared" si="2"/>
        <v>OK</v>
      </c>
    </row>
    <row r="44" spans="1:12">
      <c r="A44" s="4"/>
      <c r="B44" s="4"/>
      <c r="C44" s="4"/>
      <c r="D44" s="4"/>
      <c r="E44" s="4"/>
      <c r="F44" s="4"/>
      <c r="G44" s="4"/>
      <c r="H44" s="4"/>
      <c r="I44" s="4"/>
      <c r="J44" s="4" t="s">
        <v>15</v>
      </c>
      <c r="K44" s="7"/>
      <c r="L44" s="4" t="str">
        <f t="shared" si="2"/>
        <v/>
      </c>
    </row>
    <row r="45" spans="1:12">
      <c r="A45" s="4" t="s">
        <v>75</v>
      </c>
      <c r="B45" s="4"/>
      <c r="C45" s="4" t="s">
        <v>13</v>
      </c>
      <c r="D45" s="4" t="b">
        <v>1</v>
      </c>
      <c r="E45" s="4" t="s">
        <v>68</v>
      </c>
      <c r="F45" s="4" t="s">
        <v>15</v>
      </c>
      <c r="G45" s="4"/>
      <c r="H45" s="4"/>
      <c r="I45" s="4"/>
      <c r="J45" s="4" t="s">
        <v>15</v>
      </c>
      <c r="K45" s="7"/>
      <c r="L45" s="4" t="str">
        <f t="shared" si="2"/>
        <v>Needs tests</v>
      </c>
    </row>
    <row r="46" spans="1:12">
      <c r="A46" s="4" t="s">
        <v>76</v>
      </c>
      <c r="B46" s="4"/>
      <c r="C46" s="4" t="s">
        <v>13</v>
      </c>
      <c r="D46" s="4" t="b">
        <v>1</v>
      </c>
      <c r="E46" s="4" t="s">
        <v>68</v>
      </c>
      <c r="F46" s="4" t="s">
        <v>15</v>
      </c>
      <c r="G46" s="4"/>
      <c r="H46" s="4"/>
      <c r="I46" s="4"/>
      <c r="J46" s="4" t="s">
        <v>15</v>
      </c>
      <c r="K46" s="7"/>
      <c r="L46" s="4" t="str">
        <f t="shared" si="2"/>
        <v>Needs tests</v>
      </c>
    </row>
    <row r="47" spans="1:12">
      <c r="A47" s="4" t="s">
        <v>77</v>
      </c>
      <c r="B47" s="4"/>
      <c r="C47" s="4" t="s">
        <v>13</v>
      </c>
      <c r="D47" s="4" t="b">
        <v>1</v>
      </c>
      <c r="E47" s="4" t="s">
        <v>68</v>
      </c>
      <c r="F47" s="4" t="s">
        <v>15</v>
      </c>
      <c r="G47" s="4"/>
      <c r="H47" s="4"/>
      <c r="I47" s="4"/>
      <c r="J47" s="4" t="s">
        <v>15</v>
      </c>
      <c r="K47" s="7"/>
      <c r="L47" s="4"/>
    </row>
    <row r="48" ht="14.15" spans="1:12">
      <c r="A48" s="4" t="s">
        <v>78</v>
      </c>
      <c r="B48" s="4"/>
      <c r="C48" s="4"/>
      <c r="D48" s="4"/>
      <c r="E48" s="4"/>
      <c r="F48" s="4"/>
      <c r="G48" s="4"/>
      <c r="H48" s="4"/>
      <c r="I48" s="4"/>
      <c r="J48" s="4"/>
      <c r="K48" s="7" t="s">
        <v>79</v>
      </c>
      <c r="L48" s="4" t="str">
        <f t="shared" ref="L48:L55" si="3">IF(LEN(A48)&gt;0,IF(OR(AND(E48="global",F48="x"),AND(E48="global method",F48="x",G48="x"),AND(E48="model",F48="x",G48="x",H48="x"),AND(E48="model method",F48="x",G48="x",H48="x",I48="x")),"OK","Needs tests"),"")</f>
        <v>Needs tests</v>
      </c>
    </row>
    <row r="49" ht="14.15" spans="1:12">
      <c r="A49" s="4" t="s">
        <v>80</v>
      </c>
      <c r="B49" s="4"/>
      <c r="C49" s="4"/>
      <c r="D49" s="4"/>
      <c r="E49" s="4"/>
      <c r="F49" s="4"/>
      <c r="G49" s="4"/>
      <c r="H49" s="4"/>
      <c r="I49" s="4"/>
      <c r="J49" s="4"/>
      <c r="K49" s="7" t="s">
        <v>79</v>
      </c>
      <c r="L49" s="4" t="str">
        <f t="shared" si="3"/>
        <v>Needs tests</v>
      </c>
    </row>
    <row r="50" ht="14.15" spans="1:12">
      <c r="A50" s="4" t="s">
        <v>81</v>
      </c>
      <c r="B50" s="4"/>
      <c r="C50" s="4"/>
      <c r="D50" s="4"/>
      <c r="E50" s="4"/>
      <c r="F50" s="4"/>
      <c r="G50" s="4"/>
      <c r="H50" s="4"/>
      <c r="I50" s="4"/>
      <c r="J50" s="4"/>
      <c r="K50" s="7" t="s">
        <v>79</v>
      </c>
      <c r="L50" s="4" t="str">
        <f t="shared" si="3"/>
        <v>Needs tests</v>
      </c>
    </row>
    <row r="51" spans="1:12">
      <c r="A51" s="4" t="s">
        <v>82</v>
      </c>
      <c r="B51" s="4"/>
      <c r="C51" s="4" t="s">
        <v>13</v>
      </c>
      <c r="D51" s="4" t="b">
        <v>1</v>
      </c>
      <c r="E51" s="4" t="s">
        <v>68</v>
      </c>
      <c r="F51" s="4" t="s">
        <v>15</v>
      </c>
      <c r="G51" s="4"/>
      <c r="H51" s="4"/>
      <c r="I51" s="4"/>
      <c r="J51" s="4" t="s">
        <v>15</v>
      </c>
      <c r="K51" s="7"/>
      <c r="L51" s="4" t="str">
        <f t="shared" si="3"/>
        <v>Needs tests</v>
      </c>
    </row>
    <row r="52" spans="1:12">
      <c r="A52" s="4" t="s">
        <v>83</v>
      </c>
      <c r="B52" s="4"/>
      <c r="C52" s="4"/>
      <c r="D52" s="4"/>
      <c r="E52" s="4"/>
      <c r="F52" s="4"/>
      <c r="G52" s="4"/>
      <c r="H52" s="4"/>
      <c r="I52" s="4"/>
      <c r="J52" s="4"/>
      <c r="K52" s="7"/>
      <c r="L52" s="4" t="str">
        <f t="shared" si="3"/>
        <v>Needs tests</v>
      </c>
    </row>
    <row r="53" spans="1:12">
      <c r="A53" s="4"/>
      <c r="B53" s="4"/>
      <c r="C53" s="4"/>
      <c r="D53" s="4"/>
      <c r="E53" s="4"/>
      <c r="F53" s="4"/>
      <c r="G53" s="4"/>
      <c r="H53" s="4"/>
      <c r="I53" s="4"/>
      <c r="J53" s="4"/>
      <c r="K53" s="7"/>
      <c r="L53" s="4" t="str">
        <f t="shared" si="3"/>
        <v/>
      </c>
    </row>
    <row r="54" spans="1:12">
      <c r="A54" s="4" t="s">
        <v>84</v>
      </c>
      <c r="B54" s="4"/>
      <c r="C54" s="4"/>
      <c r="D54" s="4"/>
      <c r="E54" s="4"/>
      <c r="F54" s="4"/>
      <c r="G54" s="4"/>
      <c r="H54" s="4"/>
      <c r="I54" s="4"/>
      <c r="J54" s="4"/>
      <c r="K54" s="7"/>
      <c r="L54" s="4" t="str">
        <f t="shared" si="3"/>
        <v>Needs tests</v>
      </c>
    </row>
    <row r="55" spans="1:12">
      <c r="A55" s="4" t="s">
        <v>85</v>
      </c>
      <c r="B55" s="4"/>
      <c r="C55" s="4"/>
      <c r="D55" s="4"/>
      <c r="E55" s="4"/>
      <c r="F55" s="4"/>
      <c r="G55" s="4"/>
      <c r="H55" s="4"/>
      <c r="I55" s="4"/>
      <c r="J55" s="4"/>
      <c r="K55" s="7"/>
      <c r="L55" s="4" t="str">
        <f t="shared" si="3"/>
        <v>Needs tests</v>
      </c>
    </row>
    <row r="56" spans="1:12">
      <c r="A56" s="4" t="s">
        <v>86</v>
      </c>
      <c r="B56" s="4"/>
      <c r="K56" s="7"/>
      <c r="L56" s="4" t="e">
        <f>IF(LEN(#REF!)&gt;0,IF(OR(AND(E61="global",F61="x"),AND(E61="global method",F61="x",G61="x"),AND(E61="model",F61="x",G61="x",H61="x"),AND(E61="model method",F61="x",G61="x",H61="x",I61="x")),"OK","Needs tests"),"")</f>
        <v>#REF!</v>
      </c>
    </row>
    <row r="57" spans="1:12">
      <c r="A57" s="4"/>
      <c r="B57" s="4"/>
      <c r="K57" s="7"/>
      <c r="L57" s="4"/>
    </row>
    <row r="58" spans="1:12">
      <c r="A58" s="4" t="s">
        <v>87</v>
      </c>
      <c r="B58" s="4"/>
      <c r="C58" s="4" t="s">
        <v>88</v>
      </c>
      <c r="D58" s="4" t="s">
        <v>21</v>
      </c>
      <c r="E58" s="4" t="s">
        <v>89</v>
      </c>
      <c r="F58" s="4" t="s">
        <v>15</v>
      </c>
      <c r="G58" s="4"/>
      <c r="H58" s="4"/>
      <c r="I58" s="4"/>
      <c r="J58" s="4" t="s">
        <v>15</v>
      </c>
      <c r="K58" s="7"/>
      <c r="L58" s="4" t="str">
        <f t="shared" ref="L58:L68" si="4">IF(LEN(A58)&gt;0,IF(OR(AND(E58="global",F58="x"),AND(E58="global method",F58="x",G58="x"),AND(E58="model",F58="x",G58="x",H58="x"),AND(E58="model method",F58="x",G58="x",H58="x",I58="x")),"OK","Needs tests"),"")</f>
        <v>Needs tests</v>
      </c>
    </row>
    <row r="59" spans="1:12">
      <c r="A59" s="4" t="s">
        <v>90</v>
      </c>
      <c r="B59" s="4"/>
      <c r="C59" s="4" t="s">
        <v>88</v>
      </c>
      <c r="D59" s="4" t="s">
        <v>21</v>
      </c>
      <c r="E59" s="4" t="s">
        <v>89</v>
      </c>
      <c r="F59" s="4" t="s">
        <v>15</v>
      </c>
      <c r="G59" s="4"/>
      <c r="H59" s="4"/>
      <c r="I59" s="4"/>
      <c r="J59" s="4" t="s">
        <v>15</v>
      </c>
      <c r="K59" s="7"/>
      <c r="L59" s="4" t="str">
        <f t="shared" si="4"/>
        <v>Needs tests</v>
      </c>
    </row>
    <row r="60" spans="1:12">
      <c r="A60" s="4" t="s">
        <v>91</v>
      </c>
      <c r="B60" s="4"/>
      <c r="C60" s="4" t="s">
        <v>88</v>
      </c>
      <c r="D60" s="4" t="s">
        <v>21</v>
      </c>
      <c r="E60" s="4" t="s">
        <v>89</v>
      </c>
      <c r="F60" s="4" t="s">
        <v>15</v>
      </c>
      <c r="G60" s="4"/>
      <c r="H60" s="4"/>
      <c r="I60" s="4"/>
      <c r="J60" s="4" t="s">
        <v>15</v>
      </c>
      <c r="K60" s="7"/>
      <c r="L60" s="4" t="str">
        <f t="shared" si="4"/>
        <v>Needs tests</v>
      </c>
    </row>
    <row r="61" spans="1:12">
      <c r="A61" s="4" t="s">
        <v>92</v>
      </c>
      <c r="B61" s="4"/>
      <c r="C61" s="4" t="s">
        <v>88</v>
      </c>
      <c r="D61" s="4" t="s">
        <v>21</v>
      </c>
      <c r="E61" s="4" t="s">
        <v>89</v>
      </c>
      <c r="F61" s="4" t="s">
        <v>15</v>
      </c>
      <c r="G61" s="4"/>
      <c r="H61" s="4"/>
      <c r="I61" s="4"/>
      <c r="J61" s="4" t="s">
        <v>15</v>
      </c>
      <c r="K61" s="7"/>
      <c r="L61" s="4"/>
    </row>
    <row r="62" spans="1:12">
      <c r="A62" s="4" t="s">
        <v>93</v>
      </c>
      <c r="B62" s="4"/>
      <c r="C62" s="4" t="s">
        <v>44</v>
      </c>
      <c r="D62" s="4" t="s">
        <v>21</v>
      </c>
      <c r="E62" s="4" t="s">
        <v>89</v>
      </c>
      <c r="F62" s="4" t="s">
        <v>15</v>
      </c>
      <c r="G62" s="4"/>
      <c r="H62" s="4"/>
      <c r="I62" s="4"/>
      <c r="J62" s="4" t="s">
        <v>15</v>
      </c>
      <c r="K62" s="7"/>
      <c r="L62" s="4" t="str">
        <f t="shared" ref="L62:L69" si="5">IF(LEN(A62)&gt;0,IF(OR(AND(E62="global",F62="x"),AND(E62="global method",F62="x",G62="x"),AND(E62="model",F62="x",G62="x",H62="x"),AND(E62="model method",F62="x",G62="x",H62="x",I62="x")),"OK","Needs tests"),"")</f>
        <v>Needs tests</v>
      </c>
    </row>
    <row r="63" spans="1:12">
      <c r="A63" s="4"/>
      <c r="B63" s="4"/>
      <c r="C63" s="4"/>
      <c r="D63" s="4"/>
      <c r="E63" s="4"/>
      <c r="F63" s="4"/>
      <c r="G63" s="4"/>
      <c r="H63" s="4"/>
      <c r="I63" s="4"/>
      <c r="J63" s="4"/>
      <c r="K63" s="7"/>
      <c r="L63" s="4" t="str">
        <f t="shared" si="5"/>
        <v/>
      </c>
    </row>
    <row r="64" spans="1:12">
      <c r="A64" s="4" t="s">
        <v>94</v>
      </c>
      <c r="B64" s="4"/>
      <c r="C64" s="4" t="s">
        <v>13</v>
      </c>
      <c r="D64" s="4" t="b">
        <v>1</v>
      </c>
      <c r="E64" s="4" t="s">
        <v>14</v>
      </c>
      <c r="F64" s="4" t="s">
        <v>15</v>
      </c>
      <c r="G64" s="4"/>
      <c r="H64" s="4"/>
      <c r="I64" s="4"/>
      <c r="J64" s="4"/>
      <c r="K64" s="7"/>
      <c r="L64" s="4" t="str">
        <f t="shared" si="5"/>
        <v>OK</v>
      </c>
    </row>
    <row r="65" spans="1:12">
      <c r="A65" s="4" t="s">
        <v>95</v>
      </c>
      <c r="B65" s="4"/>
      <c r="C65" s="4" t="s">
        <v>13</v>
      </c>
      <c r="D65" s="4" t="b">
        <v>1</v>
      </c>
      <c r="E65" s="4" t="s">
        <v>14</v>
      </c>
      <c r="F65" s="4" t="s">
        <v>15</v>
      </c>
      <c r="G65" s="4"/>
      <c r="H65" s="4"/>
      <c r="I65" s="4"/>
      <c r="J65" s="4"/>
      <c r="K65" s="7"/>
      <c r="L65" s="4" t="str">
        <f t="shared" si="5"/>
        <v>OK</v>
      </c>
    </row>
    <row r="66" spans="1:12">
      <c r="A66" s="4" t="s">
        <v>96</v>
      </c>
      <c r="B66" s="4"/>
      <c r="C66" s="4" t="s">
        <v>13</v>
      </c>
      <c r="D66" s="4" t="b">
        <v>1</v>
      </c>
      <c r="E66" s="4" t="s">
        <v>14</v>
      </c>
      <c r="F66" s="4" t="s">
        <v>15</v>
      </c>
      <c r="G66" s="4"/>
      <c r="H66" s="4"/>
      <c r="I66" s="4"/>
      <c r="J66" s="4"/>
      <c r="K66" s="7"/>
      <c r="L66" s="4" t="str">
        <f t="shared" si="5"/>
        <v>OK</v>
      </c>
    </row>
    <row r="67" spans="1:12">
      <c r="A67" s="4" t="s">
        <v>97</v>
      </c>
      <c r="B67" s="4"/>
      <c r="C67" s="4" t="s">
        <v>13</v>
      </c>
      <c r="D67" s="4" t="b">
        <v>1</v>
      </c>
      <c r="E67" s="4" t="s">
        <v>14</v>
      </c>
      <c r="F67" s="4" t="s">
        <v>15</v>
      </c>
      <c r="G67" s="4"/>
      <c r="H67" s="4"/>
      <c r="I67" s="4"/>
      <c r="J67" s="4"/>
      <c r="K67" s="7"/>
      <c r="L67" s="4" t="str">
        <f t="shared" si="5"/>
        <v>OK</v>
      </c>
    </row>
    <row r="68" spans="1:12">
      <c r="A68" s="4" t="s">
        <v>98</v>
      </c>
      <c r="B68" s="4"/>
      <c r="C68" s="4" t="s">
        <v>13</v>
      </c>
      <c r="D68" s="4" t="b">
        <v>1</v>
      </c>
      <c r="E68" s="4" t="s">
        <v>14</v>
      </c>
      <c r="F68" s="4" t="s">
        <v>15</v>
      </c>
      <c r="G68" s="4"/>
      <c r="H68" s="4"/>
      <c r="I68" s="4"/>
      <c r="J68" s="4"/>
      <c r="K68" s="7"/>
      <c r="L68" s="4" t="str">
        <f t="shared" si="5"/>
        <v>OK</v>
      </c>
    </row>
    <row r="69" spans="1:12">
      <c r="A69" s="4" t="s">
        <v>99</v>
      </c>
      <c r="B69" s="4"/>
      <c r="C69" s="4" t="s">
        <v>13</v>
      </c>
      <c r="D69" s="4" t="b">
        <v>1</v>
      </c>
      <c r="E69" s="4" t="s">
        <v>14</v>
      </c>
      <c r="F69" s="4" t="s">
        <v>15</v>
      </c>
      <c r="G69" s="4"/>
      <c r="H69" s="4"/>
      <c r="I69" s="4"/>
      <c r="J69" s="4"/>
      <c r="K69" s="7"/>
      <c r="L69" s="4" t="str">
        <f t="shared" si="5"/>
        <v>OK</v>
      </c>
    </row>
    <row r="70" spans="1:12">
      <c r="A70" s="4" t="s">
        <v>100</v>
      </c>
      <c r="B70" s="4"/>
      <c r="C70" s="4" t="s">
        <v>13</v>
      </c>
      <c r="D70" s="4" t="b">
        <v>1</v>
      </c>
      <c r="E70" s="4" t="s">
        <v>14</v>
      </c>
      <c r="F70" s="4" t="s">
        <v>15</v>
      </c>
      <c r="G70" s="4"/>
      <c r="H70" s="4"/>
      <c r="I70" s="4"/>
      <c r="J70" s="4"/>
      <c r="K70" s="7"/>
      <c r="L70" s="4" t="str">
        <f t="shared" ref="L70:L82" si="6">IF(LEN(A70)&gt;0,IF(OR(AND(E70="global",F70="x"),AND(E70="global method",F70="x",G70="x"),AND(E70="model",F70="x",G70="x",H70="x"),AND(E70="model method",F70="x",G70="x",H70="x",I70="x")),"OK","Needs tests"),"")</f>
        <v>OK</v>
      </c>
    </row>
    <row r="71" spans="1:12">
      <c r="A71" s="4" t="s">
        <v>101</v>
      </c>
      <c r="B71" s="4"/>
      <c r="C71" s="4" t="s">
        <v>13</v>
      </c>
      <c r="D71" s="4" t="b">
        <v>1</v>
      </c>
      <c r="E71" s="4" t="s">
        <v>14</v>
      </c>
      <c r="F71" s="4" t="s">
        <v>15</v>
      </c>
      <c r="G71" s="4"/>
      <c r="H71" s="4"/>
      <c r="I71" s="4"/>
      <c r="J71" s="4"/>
      <c r="K71" s="7"/>
      <c r="L71" s="4" t="str">
        <f t="shared" si="6"/>
        <v>OK</v>
      </c>
    </row>
    <row r="72" spans="1:12">
      <c r="A72" s="4"/>
      <c r="B72" s="4"/>
      <c r="C72" s="4"/>
      <c r="D72" s="4"/>
      <c r="E72" s="4"/>
      <c r="F72" s="4"/>
      <c r="G72" s="4"/>
      <c r="H72" s="4"/>
      <c r="I72" s="4"/>
      <c r="J72" s="4"/>
      <c r="K72" s="7"/>
      <c r="L72" s="4" t="str">
        <f t="shared" si="6"/>
        <v/>
      </c>
    </row>
    <row r="73" spans="1:12">
      <c r="A73" s="4" t="s">
        <v>102</v>
      </c>
      <c r="B73" s="4"/>
      <c r="C73" s="4" t="s">
        <v>17</v>
      </c>
      <c r="D73" s="4" t="s">
        <v>21</v>
      </c>
      <c r="E73" s="4" t="s">
        <v>89</v>
      </c>
      <c r="F73" s="4"/>
      <c r="G73" s="4"/>
      <c r="H73" s="4"/>
      <c r="I73" s="4"/>
      <c r="J73" s="4"/>
      <c r="K73" s="7"/>
      <c r="L73" s="4" t="str">
        <f t="shared" si="6"/>
        <v>Needs tests</v>
      </c>
    </row>
    <row r="74" spans="1:12">
      <c r="A74" s="4" t="s">
        <v>103</v>
      </c>
      <c r="B74" s="4"/>
      <c r="C74" s="4"/>
      <c r="D74" s="4"/>
      <c r="E74" s="4"/>
      <c r="F74" s="4"/>
      <c r="G74" s="4"/>
      <c r="H74" s="4"/>
      <c r="I74" s="4"/>
      <c r="J74" s="4"/>
      <c r="K74" s="7"/>
      <c r="L74" s="4" t="str">
        <f t="shared" si="6"/>
        <v>Needs tests</v>
      </c>
    </row>
    <row r="75" spans="1:12">
      <c r="A75" s="4" t="s">
        <v>104</v>
      </c>
      <c r="B75" s="4"/>
      <c r="C75" s="4" t="s">
        <v>17</v>
      </c>
      <c r="D75" s="4" t="s">
        <v>21</v>
      </c>
      <c r="E75" s="4" t="s">
        <v>14</v>
      </c>
      <c r="F75" s="4"/>
      <c r="G75" s="4"/>
      <c r="H75" s="4"/>
      <c r="I75" s="4"/>
      <c r="J75" s="4"/>
      <c r="K75" s="7"/>
      <c r="L75" s="4" t="str">
        <f t="shared" si="6"/>
        <v>Needs tests</v>
      </c>
    </row>
    <row r="76" spans="1:12">
      <c r="A76" s="4"/>
      <c r="B76" s="4"/>
      <c r="C76" s="4"/>
      <c r="D76" s="4"/>
      <c r="E76" s="4"/>
      <c r="F76" s="4"/>
      <c r="G76" s="4"/>
      <c r="H76" s="4"/>
      <c r="I76" s="4"/>
      <c r="J76" s="4"/>
      <c r="K76" s="7"/>
      <c r="L76" s="4" t="str">
        <f t="shared" si="6"/>
        <v/>
      </c>
    </row>
    <row r="77" spans="1:12">
      <c r="A77" s="4" t="s">
        <v>105</v>
      </c>
      <c r="B77" s="4"/>
      <c r="C77" s="4"/>
      <c r="D77" s="4"/>
      <c r="E77" s="4"/>
      <c r="F77" s="4"/>
      <c r="G77" s="4"/>
      <c r="H77" s="4"/>
      <c r="I77" s="4"/>
      <c r="J77" s="4"/>
      <c r="K77" s="7"/>
      <c r="L77" s="4" t="str">
        <f t="shared" si="6"/>
        <v>Needs tests</v>
      </c>
    </row>
    <row r="78" spans="1:12">
      <c r="A78" s="4" t="s">
        <v>106</v>
      </c>
      <c r="B78" s="4"/>
      <c r="C78" s="4"/>
      <c r="D78" s="4"/>
      <c r="E78" s="4"/>
      <c r="F78" s="4"/>
      <c r="G78" s="4"/>
      <c r="H78" s="4"/>
      <c r="I78" s="4"/>
      <c r="J78" s="4"/>
      <c r="K78" s="7"/>
      <c r="L78" s="4" t="str">
        <f t="shared" si="6"/>
        <v>Needs tests</v>
      </c>
    </row>
    <row r="79" spans="1:12">
      <c r="A79" s="4" t="s">
        <v>107</v>
      </c>
      <c r="B79" s="4"/>
      <c r="C79" s="4"/>
      <c r="D79" s="4"/>
      <c r="E79" s="4"/>
      <c r="F79" s="4"/>
      <c r="G79" s="4"/>
      <c r="H79" s="4"/>
      <c r="I79" s="4"/>
      <c r="J79" s="4"/>
      <c r="K79" s="7"/>
      <c r="L79" s="4" t="str">
        <f t="shared" si="6"/>
        <v>Needs tests</v>
      </c>
    </row>
    <row r="80" spans="1:12">
      <c r="A80" s="4"/>
      <c r="B80" s="4"/>
      <c r="C80" s="4"/>
      <c r="D80" s="4"/>
      <c r="E80" s="4"/>
      <c r="F80" s="4"/>
      <c r="G80" s="4"/>
      <c r="H80" s="4"/>
      <c r="I80" s="4"/>
      <c r="J80" s="4"/>
      <c r="K80" s="7"/>
      <c r="L80" s="4" t="str">
        <f t="shared" si="6"/>
        <v/>
      </c>
    </row>
    <row r="81" spans="1:12">
      <c r="A81" s="4" t="s">
        <v>108</v>
      </c>
      <c r="B81" s="4"/>
      <c r="C81" s="4"/>
      <c r="D81" s="4" t="s">
        <v>21</v>
      </c>
      <c r="E81" s="4"/>
      <c r="F81" s="4"/>
      <c r="G81" s="4"/>
      <c r="H81" s="4"/>
      <c r="I81" s="4"/>
      <c r="J81" s="4"/>
      <c r="K81" s="7"/>
      <c r="L81" s="4" t="str">
        <f t="shared" si="6"/>
        <v>Needs tests</v>
      </c>
    </row>
    <row r="82" spans="1:12">
      <c r="A82" s="4"/>
      <c r="B82" s="4"/>
      <c r="C82" s="4"/>
      <c r="D82" s="4"/>
      <c r="E82" s="4"/>
      <c r="F82" s="4"/>
      <c r="G82" s="4"/>
      <c r="H82" s="4"/>
      <c r="I82" s="4"/>
      <c r="J82" s="4"/>
      <c r="K82" s="7"/>
      <c r="L82" s="4" t="str">
        <f t="shared" si="6"/>
        <v/>
      </c>
    </row>
    <row r="83" spans="1:10">
      <c r="A83" s="4" t="s">
        <v>109</v>
      </c>
      <c r="C83" s="1" t="s">
        <v>13</v>
      </c>
      <c r="D83" s="1" t="b">
        <v>0</v>
      </c>
      <c r="E83" s="1" t="s">
        <v>14</v>
      </c>
      <c r="J83" s="1" t="s">
        <v>15</v>
      </c>
    </row>
    <row r="84" spans="1:10">
      <c r="A84" s="4" t="s">
        <v>110</v>
      </c>
      <c r="C84" s="1" t="s">
        <v>17</v>
      </c>
      <c r="D84" s="1" t="s">
        <v>21</v>
      </c>
      <c r="E84" s="1" t="s">
        <v>14</v>
      </c>
      <c r="J84" s="1" t="s">
        <v>15</v>
      </c>
    </row>
    <row r="85" spans="1:10">
      <c r="A85" s="4" t="s">
        <v>111</v>
      </c>
      <c r="C85" s="1" t="s">
        <v>112</v>
      </c>
      <c r="D85" s="1" t="s">
        <v>21</v>
      </c>
      <c r="E85" s="1" t="s">
        <v>14</v>
      </c>
      <c r="J85" s="1" t="s">
        <v>15</v>
      </c>
    </row>
    <row r="86" spans="1:10">
      <c r="A86" s="4" t="s">
        <v>113</v>
      </c>
      <c r="C86" s="1" t="s">
        <v>13</v>
      </c>
      <c r="D86" s="1" t="b">
        <v>1</v>
      </c>
      <c r="E86" s="1" t="s">
        <v>89</v>
      </c>
      <c r="J86" s="1" t="s">
        <v>15</v>
      </c>
    </row>
    <row r="87" spans="1:10">
      <c r="A87" s="4" t="s">
        <v>114</v>
      </c>
      <c r="C87" s="1" t="s">
        <v>13</v>
      </c>
      <c r="D87" s="1" t="b">
        <v>1</v>
      </c>
      <c r="E87" s="1" t="s">
        <v>89</v>
      </c>
      <c r="J87" s="1" t="s">
        <v>15</v>
      </c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 t="s">
        <v>115</v>
      </c>
    </row>
    <row r="94" spans="1:1">
      <c r="A94" s="4" t="s">
        <v>116</v>
      </c>
    </row>
    <row r="95" spans="1:1">
      <c r="A95" s="4" t="s">
        <v>117</v>
      </c>
    </row>
    <row r="96" spans="1:1">
      <c r="A96" s="4" t="s">
        <v>118</v>
      </c>
    </row>
    <row r="97" spans="1:1">
      <c r="A97" s="4" t="s">
        <v>119</v>
      </c>
    </row>
    <row r="98" spans="1:1">
      <c r="A98" s="4"/>
    </row>
    <row r="99" spans="1:1">
      <c r="A99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</dc:creator>
  <cp:lastModifiedBy>lewis</cp:lastModifiedBy>
  <dcterms:created xsi:type="dcterms:W3CDTF">2024-03-05T19:51:00Z</dcterms:created>
  <dcterms:modified xsi:type="dcterms:W3CDTF">2024-03-15T14:39:39Z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