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imple" sheetId="1" r:id="rId1"/>
    <sheet name="Compound1" sheetId="2" r:id="rId2"/>
    <sheet name="Compound2" sheetId="3" r:id="rId3"/>
    <sheet name="compound3" sheetId="5" r:id="rId4"/>
    <sheet name="Rule of 72" sheetId="4" r:id="rId5"/>
  </sheets>
  <calcPr calcId="144315"/>
  <webPublishing codePage="1252"/>
</workbook>
</file>

<file path=xl/calcChain.xml><?xml version="1.0" encoding="utf-8"?>
<calcChain xmlns="http://schemas.openxmlformats.org/spreadsheetml/2006/main">
  <c r="B9" i="3" l="1"/>
  <c r="B10" i="3" s="1"/>
  <c r="B11" i="3" s="1"/>
  <c r="B13" i="3" s="1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C9" i="2"/>
  <c r="B10" i="2" s="1"/>
  <c r="E21" i="2"/>
  <c r="B9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4" i="4"/>
  <c r="B7" i="1"/>
  <c r="B8" i="1" s="1"/>
  <c r="C10" i="2" l="1"/>
  <c r="B11" i="2" l="1"/>
  <c r="C11" i="2" s="1"/>
  <c r="B12" i="2" l="1"/>
  <c r="C12" i="2" s="1"/>
  <c r="B13" i="2" l="1"/>
  <c r="C13" i="2" s="1"/>
  <c r="B14" i="2" l="1"/>
  <c r="C14" i="2" s="1"/>
  <c r="B15" i="2" l="1"/>
  <c r="C15" i="2" s="1"/>
  <c r="B16" i="2" l="1"/>
  <c r="C16" i="2" s="1"/>
  <c r="B17" i="2" l="1"/>
  <c r="C17" i="2" s="1"/>
  <c r="B18" i="2" l="1"/>
  <c r="C18" i="2" s="1"/>
  <c r="B19" i="2" l="1"/>
  <c r="C19" i="2" s="1"/>
  <c r="B20" i="2" l="1"/>
  <c r="C20" i="2" s="1"/>
  <c r="B21" i="2" l="1"/>
  <c r="C21" i="2" s="1"/>
</calcChain>
</file>

<file path=xl/sharedStrings.xml><?xml version="1.0" encoding="utf-8"?>
<sst xmlns="http://schemas.openxmlformats.org/spreadsheetml/2006/main" count="37" uniqueCount="29">
  <si>
    <t>Investment amount:</t>
  </si>
  <si>
    <t>Simple Interest Calculation</t>
  </si>
  <si>
    <t>Annual interest rate:</t>
  </si>
  <si>
    <t>Investment term (months):</t>
  </si>
  <si>
    <t>Investment value at end of term:</t>
  </si>
  <si>
    <t>Compound Interest Calculation</t>
  </si>
  <si>
    <t>Monthly compounding</t>
  </si>
  <si>
    <t>Month</t>
  </si>
  <si>
    <t>Balance</t>
  </si>
  <si>
    <t>Beginning Balance</t>
  </si>
  <si>
    <t>Interest
Earned</t>
  </si>
  <si>
    <t>Compounding periods/year</t>
  </si>
  <si>
    <t>Single formula general solution</t>
  </si>
  <si>
    <t>&lt;-- single formula</t>
  </si>
  <si>
    <t>Total interest earned:</t>
  </si>
  <si>
    <t>Annual yield:</t>
  </si>
  <si>
    <t>Rule of 72</t>
  </si>
  <si>
    <t>Actual</t>
  </si>
  <si>
    <t>Interest Rate</t>
  </si>
  <si>
    <t>Years required to double an investment</t>
  </si>
  <si>
    <t>Periodic interest rate:</t>
  </si>
  <si>
    <t>Investment term (years):</t>
  </si>
  <si>
    <t>Interest:</t>
  </si>
  <si>
    <t>Investment at the end of the term:</t>
  </si>
  <si>
    <t>Continuous Compounding</t>
  </si>
  <si>
    <t>Term (years)</t>
  </si>
  <si>
    <t>Investment at end of term:</t>
  </si>
  <si>
    <t>Compounding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</si>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</sst>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00%"/>
    <numFmt numFmtId="165" formatCode="0.0000%"/>
    <numFmt numFmtId="166" formatCode="0.0000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3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8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1" applyNumberFormat="1" applyFont="1"/>
    <xf numFmtId="2" fontId="0" fillId="0" borderId="0" xfId="0" applyNumberFormat="1"/>
    <xf numFmtId="0" fontId="0" fillId="0" borderId="0" xfId="0" applyNumberFormat="1"/>
    <xf numFmtId="10" fontId="1" fillId="0" borderId="0" xfId="1" applyNumberFormat="1"/>
    <xf numFmtId="164" fontId="0" fillId="0" borderId="0" xfId="1" applyNumberFormat="1" applyFont="1"/>
    <xf numFmtId="8" fontId="1" fillId="0" borderId="0" xfId="0" applyNumberFormat="1" applyFont="1"/>
    <xf numFmtId="8" fontId="1" fillId="0" borderId="0" xfId="1" applyNumberFormat="1"/>
    <xf numFmtId="165" fontId="0" fillId="0" borderId="0" xfId="1" applyNumberFormat="1" applyFont="1"/>
    <xf numFmtId="166" fontId="0" fillId="0" borderId="0" xfId="1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8" fontId="0" fillId="0" borderId="1" xfId="0" applyNumberFormat="1" applyBorder="1"/>
    <xf numFmtId="10" fontId="0" fillId="0" borderId="1" xfId="0" applyNumberFormat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/>
    <xf numFmtId="10" fontId="0" fillId="0" borderId="1" xfId="0" applyNumberForma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9" fontId="0" fillId="0" borderId="1" xfId="0" applyNumberFormat="1" applyBorder="1"/>
    <xf numFmtId="2" fontId="0" fillId="0" borderId="1" xfId="0" applyNumberFormat="1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showGridLines="0" tabSelected="1" workbookViewId="0"/>
  </sheetViews>
  <sheetFormatPr defaultRowHeight="15" x14ac:dyDescent="0.25"/>
  <cols>
    <col min="1" max="1" width="30.5703125" customWidth="1"/>
    <col min="2" max="2" width="11.28515625" customWidth="1"/>
  </cols>
  <sheetData>
    <row r="1" spans="1:2" ht="21" x14ac:dyDescent="0.35">
      <c r="A1" s="14" t="s">
        <v>1</v>
      </c>
    </row>
    <row r="3" spans="1:2" x14ac:dyDescent="0.25">
      <c r="A3" s="28" t="s">
        <v>0</v>
      </c>
      <c r="B3" s="18">
        <v>1000</v>
      </c>
    </row>
    <row r="4" spans="1:2" x14ac:dyDescent="0.25">
      <c r="A4" s="28" t="s">
        <v>2</v>
      </c>
      <c r="B4" s="19">
        <v>0.03</v>
      </c>
    </row>
    <row r="5" spans="1:2" x14ac:dyDescent="0.25">
      <c r="A5" s="28" t="s">
        <v>21</v>
      </c>
      <c r="B5" s="17">
        <v>1</v>
      </c>
    </row>
    <row r="7" spans="1:2" x14ac:dyDescent="0.25">
      <c r="A7" s="28" t="s">
        <v>22</v>
      </c>
      <c r="B7" s="18">
        <f>B3*B4*B5</f>
        <v>30</v>
      </c>
    </row>
    <row r="8" spans="1:2" x14ac:dyDescent="0.25">
      <c r="A8" s="28" t="s">
        <v>23</v>
      </c>
      <c r="B8" s="18">
        <f>B3+B7</f>
        <v>1030</v>
      </c>
    </row>
    <row r="10" spans="1:2" x14ac:dyDescent="0.25">
      <c r="B10" s="1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5"/>
  <sheetViews>
    <sheetView showGridLines="0" workbookViewId="0"/>
  </sheetViews>
  <sheetFormatPr defaultRowHeight="15" x14ac:dyDescent="0.25"/>
  <cols>
    <col min="1" max="1" width="24.7109375" customWidth="1"/>
    <col min="2" max="2" width="14.42578125" customWidth="1"/>
    <col min="3" max="3" width="16.85546875" customWidth="1"/>
    <col min="4" max="4" width="9.7109375" customWidth="1"/>
    <col min="5" max="5" width="11.28515625" customWidth="1"/>
  </cols>
  <sheetData>
    <row r="1" spans="1:3" ht="21" x14ac:dyDescent="0.35">
      <c r="A1" s="14" t="s">
        <v>5</v>
      </c>
    </row>
    <row r="2" spans="1:3" x14ac:dyDescent="0.25">
      <c r="A2" s="15" t="s">
        <v>6</v>
      </c>
    </row>
    <row r="3" spans="1:3" x14ac:dyDescent="0.25">
      <c r="A3" s="3"/>
    </row>
    <row r="4" spans="1:3" x14ac:dyDescent="0.25">
      <c r="A4" s="28" t="s">
        <v>0</v>
      </c>
      <c r="B4" s="18">
        <v>1000</v>
      </c>
    </row>
    <row r="5" spans="1:3" x14ac:dyDescent="0.25">
      <c r="A5" s="28" t="s">
        <v>2</v>
      </c>
      <c r="B5" s="19">
        <v>0.03</v>
      </c>
    </row>
    <row r="6" spans="1:3" x14ac:dyDescent="0.25">
      <c r="A6" s="28" t="s">
        <v>3</v>
      </c>
      <c r="B6" s="17">
        <v>12</v>
      </c>
    </row>
    <row r="8" spans="1:3" ht="30" x14ac:dyDescent="0.25">
      <c r="A8" s="20" t="s">
        <v>7</v>
      </c>
      <c r="B8" s="21" t="s">
        <v>10</v>
      </c>
      <c r="C8" s="20" t="s">
        <v>8</v>
      </c>
    </row>
    <row r="9" spans="1:3" x14ac:dyDescent="0.25">
      <c r="A9" s="22" t="s">
        <v>9</v>
      </c>
      <c r="B9" s="17"/>
      <c r="C9" s="18">
        <f>B4</f>
        <v>1000</v>
      </c>
    </row>
    <row r="10" spans="1:3" x14ac:dyDescent="0.25">
      <c r="A10" s="22">
        <v>1</v>
      </c>
      <c r="B10" s="18">
        <f t="shared" ref="B10:B21" si="0">C9*($B$5*(1/12))</f>
        <v>2.4999999999999996</v>
      </c>
      <c r="C10" s="18">
        <f>C9+B10</f>
        <v>1002.5</v>
      </c>
    </row>
    <row r="11" spans="1:3" x14ac:dyDescent="0.25">
      <c r="A11" s="22">
        <f>A10+1</f>
        <v>2</v>
      </c>
      <c r="B11" s="18">
        <f t="shared" si="0"/>
        <v>2.5062499999999996</v>
      </c>
      <c r="C11" s="18">
        <f t="shared" ref="C11:C20" si="1">C10+B11</f>
        <v>1005.00625</v>
      </c>
    </row>
    <row r="12" spans="1:3" x14ac:dyDescent="0.25">
      <c r="A12" s="22">
        <f t="shared" ref="A12:A20" si="2">A11+1</f>
        <v>3</v>
      </c>
      <c r="B12" s="18">
        <f t="shared" si="0"/>
        <v>2.5125156249999998</v>
      </c>
      <c r="C12" s="18">
        <f t="shared" si="1"/>
        <v>1007.518765625</v>
      </c>
    </row>
    <row r="13" spans="1:3" x14ac:dyDescent="0.25">
      <c r="A13" s="22">
        <f t="shared" si="2"/>
        <v>4</v>
      </c>
      <c r="B13" s="18">
        <f t="shared" si="0"/>
        <v>2.5187969140624995</v>
      </c>
      <c r="C13" s="18">
        <f t="shared" si="1"/>
        <v>1010.0375625390625</v>
      </c>
    </row>
    <row r="14" spans="1:3" x14ac:dyDescent="0.25">
      <c r="A14" s="22">
        <f t="shared" si="2"/>
        <v>5</v>
      </c>
      <c r="B14" s="18">
        <f t="shared" si="0"/>
        <v>2.5250939063476556</v>
      </c>
      <c r="C14" s="18">
        <f t="shared" si="1"/>
        <v>1012.5626564454102</v>
      </c>
    </row>
    <row r="15" spans="1:3" x14ac:dyDescent="0.25">
      <c r="A15" s="22">
        <f t="shared" si="2"/>
        <v>6</v>
      </c>
      <c r="B15" s="18">
        <f t="shared" si="0"/>
        <v>2.531406641113525</v>
      </c>
      <c r="C15" s="18">
        <f t="shared" si="1"/>
        <v>1015.0940630865238</v>
      </c>
    </row>
    <row r="16" spans="1:3" x14ac:dyDescent="0.25">
      <c r="A16" s="22">
        <f t="shared" si="2"/>
        <v>7</v>
      </c>
      <c r="B16" s="18">
        <f t="shared" si="0"/>
        <v>2.537735157716309</v>
      </c>
      <c r="C16" s="18">
        <f t="shared" si="1"/>
        <v>1017.63179824424</v>
      </c>
    </row>
    <row r="17" spans="1:6" x14ac:dyDescent="0.25">
      <c r="A17" s="22">
        <f t="shared" si="2"/>
        <v>8</v>
      </c>
      <c r="B17" s="18">
        <f t="shared" si="0"/>
        <v>2.5440794956105997</v>
      </c>
      <c r="C17" s="18">
        <f t="shared" si="1"/>
        <v>1020.1758777398506</v>
      </c>
    </row>
    <row r="18" spans="1:6" x14ac:dyDescent="0.25">
      <c r="A18" s="22">
        <f t="shared" si="2"/>
        <v>9</v>
      </c>
      <c r="B18" s="18">
        <f t="shared" si="0"/>
        <v>2.5504396943496261</v>
      </c>
      <c r="C18" s="18">
        <f t="shared" si="1"/>
        <v>1022.7263174342003</v>
      </c>
    </row>
    <row r="19" spans="1:6" x14ac:dyDescent="0.25">
      <c r="A19" s="22">
        <f t="shared" si="2"/>
        <v>10</v>
      </c>
      <c r="B19" s="18">
        <f t="shared" si="0"/>
        <v>2.5568157935855003</v>
      </c>
      <c r="C19" s="18">
        <f t="shared" si="1"/>
        <v>1025.2831332277858</v>
      </c>
    </row>
    <row r="20" spans="1:6" x14ac:dyDescent="0.25">
      <c r="A20" s="22">
        <f t="shared" si="2"/>
        <v>11</v>
      </c>
      <c r="B20" s="18">
        <f t="shared" si="0"/>
        <v>2.5632078330694643</v>
      </c>
      <c r="C20" s="18">
        <f t="shared" si="1"/>
        <v>1027.8463410608554</v>
      </c>
    </row>
    <row r="21" spans="1:6" x14ac:dyDescent="0.25">
      <c r="A21" s="22">
        <f>A20+1</f>
        <v>12</v>
      </c>
      <c r="B21" s="18">
        <f t="shared" si="0"/>
        <v>2.569615852652138</v>
      </c>
      <c r="C21" s="18">
        <f>C20+B21</f>
        <v>1030.4159569135074</v>
      </c>
      <c r="E21" s="10">
        <f>FV((B5/12),B6,,-B4)</f>
        <v>1030.4159569135068</v>
      </c>
      <c r="F21" t="s">
        <v>13</v>
      </c>
    </row>
    <row r="22" spans="1:6" x14ac:dyDescent="0.25">
      <c r="A22" s="4"/>
      <c r="B22" s="1"/>
      <c r="C22" s="1"/>
    </row>
    <row r="23" spans="1:6" x14ac:dyDescent="0.25">
      <c r="A23" s="4"/>
      <c r="B23" s="1"/>
      <c r="C23" s="1"/>
    </row>
    <row r="24" spans="1:6" x14ac:dyDescent="0.25">
      <c r="A24" s="4"/>
      <c r="B24" s="1"/>
      <c r="C24" s="1"/>
    </row>
    <row r="25" spans="1:6" x14ac:dyDescent="0.25">
      <c r="A25" s="4"/>
      <c r="B25" s="1"/>
      <c r="C25" s="1"/>
    </row>
    <row r="26" spans="1:6" x14ac:dyDescent="0.25">
      <c r="A26" s="4"/>
      <c r="B26" s="1"/>
      <c r="C26" s="1"/>
    </row>
    <row r="27" spans="1:6" x14ac:dyDescent="0.25">
      <c r="A27" s="4"/>
      <c r="B27" s="1"/>
      <c r="C27" s="1"/>
    </row>
    <row r="28" spans="1:6" x14ac:dyDescent="0.25">
      <c r="A28" s="4"/>
      <c r="B28" s="1"/>
      <c r="C28" s="1"/>
    </row>
    <row r="29" spans="1:6" x14ac:dyDescent="0.25">
      <c r="A29" s="4"/>
      <c r="B29" s="1"/>
      <c r="C29" s="1"/>
    </row>
    <row r="30" spans="1:6" x14ac:dyDescent="0.25">
      <c r="A30" s="4"/>
      <c r="B30" s="1"/>
      <c r="C30" s="1"/>
    </row>
    <row r="31" spans="1:6" x14ac:dyDescent="0.25">
      <c r="A31" s="4"/>
      <c r="B31" s="1"/>
      <c r="C31" s="1"/>
    </row>
    <row r="32" spans="1:6" x14ac:dyDescent="0.25">
      <c r="A32" s="4"/>
      <c r="B32" s="1"/>
      <c r="C32" s="1"/>
    </row>
    <row r="33" spans="1:3" x14ac:dyDescent="0.25">
      <c r="A33" s="4"/>
      <c r="B33" s="1"/>
      <c r="C33" s="1"/>
    </row>
    <row r="34" spans="1:3" x14ac:dyDescent="0.25">
      <c r="A34" s="4"/>
      <c r="B34" s="1"/>
      <c r="C34" s="1"/>
    </row>
    <row r="35" spans="1:3" x14ac:dyDescent="0.25">
      <c r="A35" s="4"/>
      <c r="B35" s="1"/>
      <c r="C35" s="1"/>
    </row>
    <row r="36" spans="1:3" x14ac:dyDescent="0.25">
      <c r="A36" s="4"/>
      <c r="B36" s="1"/>
      <c r="C36" s="1"/>
    </row>
    <row r="37" spans="1:3" x14ac:dyDescent="0.25">
      <c r="A37" s="4"/>
      <c r="B37" s="1"/>
      <c r="C37" s="1"/>
    </row>
    <row r="38" spans="1:3" x14ac:dyDescent="0.25">
      <c r="A38" s="4"/>
      <c r="B38" s="1"/>
      <c r="C38" s="1"/>
    </row>
    <row r="39" spans="1:3" x14ac:dyDescent="0.25">
      <c r="A39" s="4"/>
      <c r="B39" s="1"/>
      <c r="C39" s="1"/>
    </row>
    <row r="40" spans="1:3" x14ac:dyDescent="0.25">
      <c r="A40" s="4"/>
      <c r="B40" s="1"/>
      <c r="C40" s="1"/>
    </row>
    <row r="41" spans="1:3" x14ac:dyDescent="0.25">
      <c r="A41" s="4"/>
      <c r="B41" s="1"/>
      <c r="C41" s="1"/>
    </row>
    <row r="42" spans="1:3" x14ac:dyDescent="0.25">
      <c r="A42" s="4"/>
      <c r="B42" s="1"/>
      <c r="C42" s="1"/>
    </row>
    <row r="43" spans="1:3" x14ac:dyDescent="0.25">
      <c r="A43" s="4"/>
      <c r="B43" s="1"/>
      <c r="C43" s="1"/>
    </row>
    <row r="44" spans="1:3" x14ac:dyDescent="0.25">
      <c r="A44" s="4"/>
      <c r="B44" s="1"/>
      <c r="C44" s="1"/>
    </row>
    <row r="45" spans="1:3" x14ac:dyDescent="0.25">
      <c r="A45" s="4"/>
      <c r="B45" s="1"/>
      <c r="C45" s="1"/>
    </row>
    <row r="46" spans="1:3" x14ac:dyDescent="0.25">
      <c r="A46" s="4"/>
      <c r="B46" s="1"/>
      <c r="C46" s="1"/>
    </row>
    <row r="47" spans="1:3" x14ac:dyDescent="0.25">
      <c r="A47" s="4"/>
      <c r="B47" s="1"/>
      <c r="C47" s="1"/>
    </row>
    <row r="48" spans="1:3" x14ac:dyDescent="0.25">
      <c r="A48" s="4"/>
      <c r="B48" s="1"/>
      <c r="C48" s="1"/>
    </row>
    <row r="49" spans="1:3" x14ac:dyDescent="0.25">
      <c r="A49" s="4"/>
      <c r="B49" s="1"/>
      <c r="C49" s="1"/>
    </row>
    <row r="50" spans="1:3" x14ac:dyDescent="0.25">
      <c r="A50" s="4"/>
      <c r="B50" s="1"/>
      <c r="C50" s="1"/>
    </row>
    <row r="51" spans="1:3" x14ac:dyDescent="0.25">
      <c r="A51" s="4"/>
      <c r="B51" s="1"/>
      <c r="C51" s="1"/>
    </row>
    <row r="52" spans="1:3" x14ac:dyDescent="0.25">
      <c r="A52" s="4"/>
      <c r="B52" s="1"/>
      <c r="C52" s="1"/>
    </row>
    <row r="53" spans="1:3" x14ac:dyDescent="0.25">
      <c r="A53" s="4"/>
      <c r="B53" s="1"/>
      <c r="C53" s="1"/>
    </row>
    <row r="54" spans="1:3" x14ac:dyDescent="0.25">
      <c r="A54" s="4"/>
      <c r="B54" s="1"/>
      <c r="C54" s="1"/>
    </row>
    <row r="55" spans="1:3" x14ac:dyDescent="0.25">
      <c r="A55" s="4"/>
      <c r="B55" s="1"/>
      <c r="C55" s="1"/>
    </row>
    <row r="56" spans="1:3" x14ac:dyDescent="0.25">
      <c r="A56" s="4"/>
      <c r="B56" s="1"/>
      <c r="C56" s="1"/>
    </row>
    <row r="57" spans="1:3" x14ac:dyDescent="0.25">
      <c r="A57" s="4"/>
      <c r="B57" s="1"/>
      <c r="C57" s="1"/>
    </row>
    <row r="58" spans="1:3" x14ac:dyDescent="0.25">
      <c r="A58" s="4"/>
      <c r="B58" s="1"/>
      <c r="C58" s="1"/>
    </row>
    <row r="59" spans="1:3" x14ac:dyDescent="0.25">
      <c r="A59" s="4"/>
      <c r="B59" s="1"/>
      <c r="C59" s="1"/>
    </row>
    <row r="60" spans="1:3" x14ac:dyDescent="0.25">
      <c r="A60" s="4"/>
      <c r="B60" s="1"/>
      <c r="C60" s="1"/>
    </row>
    <row r="61" spans="1:3" x14ac:dyDescent="0.25">
      <c r="A61" s="4"/>
      <c r="B61" s="1"/>
      <c r="C61" s="1"/>
    </row>
    <row r="62" spans="1:3" x14ac:dyDescent="0.25">
      <c r="A62" s="4"/>
      <c r="B62" s="1"/>
      <c r="C62" s="1"/>
    </row>
    <row r="63" spans="1:3" x14ac:dyDescent="0.25">
      <c r="A63" s="4"/>
      <c r="B63" s="1"/>
      <c r="C63" s="1"/>
    </row>
    <row r="64" spans="1:3" x14ac:dyDescent="0.25">
      <c r="A64" s="4"/>
      <c r="B64" s="1"/>
      <c r="C64" s="1"/>
    </row>
    <row r="65" spans="1:3" x14ac:dyDescent="0.25">
      <c r="A65" s="4"/>
      <c r="B65" s="1"/>
      <c r="C65" s="1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1"/>
  <sheetViews>
    <sheetView showGridLines="0" workbookViewId="0"/>
  </sheetViews>
  <sheetFormatPr defaultRowHeight="15" x14ac:dyDescent="0.25"/>
  <cols>
    <col min="1" max="1" width="40.42578125" bestFit="1" customWidth="1"/>
    <col min="2" max="2" width="13.42578125" customWidth="1"/>
    <col min="3" max="3" width="16.85546875" customWidth="1"/>
    <col min="4" max="4" width="9.7109375" customWidth="1"/>
    <col min="5" max="5" width="11.28515625" customWidth="1"/>
  </cols>
  <sheetData>
    <row r="1" spans="1:5" ht="21" x14ac:dyDescent="0.35">
      <c r="A1" s="14" t="s">
        <v>5</v>
      </c>
    </row>
    <row r="2" spans="1:5" ht="15.75" x14ac:dyDescent="0.25">
      <c r="A2" s="16" t="s">
        <v>12</v>
      </c>
    </row>
    <row r="3" spans="1:5" x14ac:dyDescent="0.25">
      <c r="A3" s="3"/>
    </row>
    <row r="4" spans="1:5" x14ac:dyDescent="0.25">
      <c r="A4" s="28" t="s">
        <v>0</v>
      </c>
      <c r="B4" s="18">
        <v>5000</v>
      </c>
      <c r="C4" s="1"/>
    </row>
    <row r="5" spans="1:5" x14ac:dyDescent="0.25">
      <c r="A5" s="28" t="s">
        <v>2</v>
      </c>
      <c r="B5" s="19">
        <v>4.2500000000000003E-2</v>
      </c>
      <c r="C5" s="2"/>
    </row>
    <row r="6" spans="1:5" x14ac:dyDescent="0.25">
      <c r="A6" s="28" t="s">
        <v>11</v>
      </c>
      <c r="B6" s="17">
        <v>365</v>
      </c>
    </row>
    <row r="7" spans="1:5" x14ac:dyDescent="0.25">
      <c r="A7" s="28" t="s">
        <v>25</v>
      </c>
      <c r="B7" s="17">
        <v>3</v>
      </c>
    </row>
    <row r="9" spans="1:5" x14ac:dyDescent="0.25">
      <c r="A9" s="28" t="s">
        <v>20</v>
      </c>
      <c r="B9" s="23">
        <f>B5*(1/B6)</f>
        <v>1.1643835616438358E-4</v>
      </c>
      <c r="C9" s="5"/>
    </row>
    <row r="10" spans="1:5" x14ac:dyDescent="0.25">
      <c r="A10" s="28" t="s">
        <v>4</v>
      </c>
      <c r="B10" s="18">
        <f>FV(B9,B6*B7,,-B4)</f>
        <v>5679.882182868444</v>
      </c>
      <c r="C10" s="1"/>
      <c r="D10" s="1"/>
      <c r="E10" s="1"/>
    </row>
    <row r="11" spans="1:5" x14ac:dyDescent="0.25">
      <c r="A11" s="28" t="s">
        <v>14</v>
      </c>
      <c r="B11" s="18">
        <f>B10-B4</f>
        <v>679.88218286844403</v>
      </c>
      <c r="C11" s="1"/>
      <c r="D11" s="1"/>
      <c r="E11" s="9"/>
    </row>
    <row r="12" spans="1:5" x14ac:dyDescent="0.25">
      <c r="B12" s="5"/>
      <c r="C12" s="5"/>
    </row>
    <row r="13" spans="1:5" x14ac:dyDescent="0.25">
      <c r="A13" s="28" t="s">
        <v>15</v>
      </c>
      <c r="B13" s="23">
        <f>(B11/B4)/B7</f>
        <v>4.5325478857896263E-2</v>
      </c>
      <c r="C13" s="5"/>
      <c r="D13" s="7"/>
    </row>
    <row r="17" spans="1:6" x14ac:dyDescent="0.25">
      <c r="A17" s="4"/>
      <c r="C17" s="1"/>
    </row>
    <row r="18" spans="1:6" x14ac:dyDescent="0.25">
      <c r="A18" s="4"/>
      <c r="B18" s="1"/>
      <c r="C18" s="1"/>
      <c r="E18" s="6"/>
      <c r="F18" s="5"/>
    </row>
    <row r="19" spans="1:6" x14ac:dyDescent="0.25">
      <c r="A19" s="4"/>
      <c r="B19" s="1"/>
      <c r="C19" s="1"/>
      <c r="E19" s="6"/>
      <c r="F19" s="5"/>
    </row>
    <row r="20" spans="1:6" x14ac:dyDescent="0.25">
      <c r="B20" s="1"/>
      <c r="E20" s="6"/>
      <c r="F20" s="5"/>
    </row>
    <row r="21" spans="1:6" x14ac:dyDescent="0.25">
      <c r="D21" s="13"/>
      <c r="E21" s="6"/>
      <c r="F21" s="5"/>
    </row>
    <row r="22" spans="1:6" x14ac:dyDescent="0.25">
      <c r="E22" s="6"/>
      <c r="F22" s="5"/>
    </row>
    <row r="23" spans="1:6" x14ac:dyDescent="0.25">
      <c r="E23" s="6"/>
      <c r="F23" s="5"/>
    </row>
    <row r="24" spans="1:6" x14ac:dyDescent="0.25">
      <c r="E24" s="6"/>
      <c r="F24" s="5"/>
    </row>
    <row r="25" spans="1:6" x14ac:dyDescent="0.25">
      <c r="E25" s="6"/>
      <c r="F25" s="5"/>
    </row>
    <row r="26" spans="1:6" x14ac:dyDescent="0.25">
      <c r="E26" s="6"/>
      <c r="F26" s="5"/>
    </row>
    <row r="27" spans="1:6" x14ac:dyDescent="0.25">
      <c r="E27" s="6"/>
      <c r="F27" s="5"/>
    </row>
    <row r="28" spans="1:6" x14ac:dyDescent="0.25">
      <c r="E28" s="6"/>
      <c r="F28" s="5"/>
    </row>
    <row r="29" spans="1:6" x14ac:dyDescent="0.25">
      <c r="E29" s="6"/>
      <c r="F29" s="5"/>
    </row>
    <row r="30" spans="1:6" x14ac:dyDescent="0.25">
      <c r="E30" s="6"/>
      <c r="F30" s="5"/>
    </row>
    <row r="31" spans="1:6" x14ac:dyDescent="0.25">
      <c r="E31" s="6"/>
      <c r="F31" s="5"/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1"/>
  <sheetViews>
    <sheetView showGridLines="0" workbookViewId="0"/>
  </sheetViews>
  <sheetFormatPr defaultRowHeight="15" x14ac:dyDescent="0.25"/>
  <cols>
    <col min="1" max="1" width="28" customWidth="1"/>
    <col min="2" max="2" width="18.140625" customWidth="1"/>
    <col min="3" max="3" width="16.85546875" customWidth="1"/>
    <col min="5" max="5" width="11.28515625" customWidth="1"/>
  </cols>
  <sheetData>
    <row r="1" spans="1:4" ht="21" x14ac:dyDescent="0.35">
      <c r="A1" s="14" t="s">
        <v>24</v>
      </c>
    </row>
    <row r="2" spans="1:4" x14ac:dyDescent="0.25">
      <c r="A2" s="3"/>
    </row>
    <row r="3" spans="1:4" x14ac:dyDescent="0.25">
      <c r="A3" s="3"/>
    </row>
    <row r="4" spans="1:4" x14ac:dyDescent="0.25">
      <c r="A4" s="28" t="s">
        <v>0</v>
      </c>
      <c r="B4" s="18">
        <v>5000</v>
      </c>
      <c r="C4" s="1"/>
    </row>
    <row r="5" spans="1:4" x14ac:dyDescent="0.25">
      <c r="A5" s="28" t="s">
        <v>2</v>
      </c>
      <c r="B5" s="19">
        <v>4.2500000000000003E-2</v>
      </c>
      <c r="C5" s="2"/>
    </row>
    <row r="6" spans="1:4" x14ac:dyDescent="0.25">
      <c r="A6" s="28" t="s">
        <v>27</v>
      </c>
      <c r="B6" s="24" t="s">
        <v>28</v>
      </c>
      <c r="C6" s="2"/>
    </row>
    <row r="7" spans="1:4" x14ac:dyDescent="0.25">
      <c r="A7" s="28" t="s">
        <v>25</v>
      </c>
      <c r="B7" s="17">
        <v>3</v>
      </c>
    </row>
    <row r="9" spans="1:4" x14ac:dyDescent="0.25">
      <c r="A9" s="28" t="s">
        <v>26</v>
      </c>
      <c r="B9" s="18">
        <f>B4*EXP(B5*B7)</f>
        <v>5679.9243412058095</v>
      </c>
      <c r="D9" s="5"/>
    </row>
    <row r="10" spans="1:4" x14ac:dyDescent="0.25">
      <c r="C10" s="1"/>
    </row>
    <row r="11" spans="1:4" x14ac:dyDescent="0.25">
      <c r="B11" s="1"/>
      <c r="C11" s="1"/>
    </row>
    <row r="12" spans="1:4" x14ac:dyDescent="0.25">
      <c r="B12" s="8"/>
      <c r="C12" s="1"/>
    </row>
    <row r="13" spans="1:4" x14ac:dyDescent="0.25">
      <c r="C13" s="11"/>
      <c r="D13" s="7"/>
    </row>
    <row r="14" spans="1:4" x14ac:dyDescent="0.25">
      <c r="C14" s="12"/>
    </row>
    <row r="17" spans="1:6" x14ac:dyDescent="0.25">
      <c r="A17" s="4"/>
      <c r="C17" s="1"/>
    </row>
    <row r="18" spans="1:6" x14ac:dyDescent="0.25">
      <c r="A18" s="4"/>
      <c r="B18" s="1"/>
      <c r="C18" s="1"/>
      <c r="E18" s="6"/>
      <c r="F18" s="8"/>
    </row>
    <row r="19" spans="1:6" x14ac:dyDescent="0.25">
      <c r="A19" s="4"/>
      <c r="B19" s="1"/>
      <c r="C19" s="1"/>
      <c r="E19" s="6"/>
      <c r="F19" s="8"/>
    </row>
    <row r="20" spans="1:6" x14ac:dyDescent="0.25">
      <c r="E20" s="6"/>
      <c r="F20" s="8"/>
    </row>
    <row r="21" spans="1:6" x14ac:dyDescent="0.25">
      <c r="E21" s="6"/>
      <c r="F21" s="8"/>
    </row>
    <row r="22" spans="1:6" x14ac:dyDescent="0.25">
      <c r="E22" s="6"/>
      <c r="F22" s="8"/>
    </row>
    <row r="23" spans="1:6" x14ac:dyDescent="0.25">
      <c r="E23" s="6"/>
      <c r="F23" s="8"/>
    </row>
    <row r="24" spans="1:6" x14ac:dyDescent="0.25">
      <c r="E24" s="6"/>
      <c r="F24" s="8"/>
    </row>
    <row r="25" spans="1:6" x14ac:dyDescent="0.25">
      <c r="E25" s="6"/>
      <c r="F25" s="8"/>
    </row>
    <row r="26" spans="1:6" x14ac:dyDescent="0.25">
      <c r="E26" s="6"/>
      <c r="F26" s="8"/>
    </row>
    <row r="27" spans="1:6" x14ac:dyDescent="0.25">
      <c r="E27" s="6"/>
      <c r="F27" s="8"/>
    </row>
    <row r="28" spans="1:6" x14ac:dyDescent="0.25">
      <c r="E28" s="6"/>
      <c r="F28" s="8"/>
    </row>
    <row r="29" spans="1:6" x14ac:dyDescent="0.25">
      <c r="E29" s="6"/>
      <c r="F29" s="8"/>
    </row>
    <row r="30" spans="1:6" x14ac:dyDescent="0.25">
      <c r="E30" s="6"/>
      <c r="F30" s="8"/>
    </row>
    <row r="31" spans="1:6" x14ac:dyDescent="0.25">
      <c r="E31" s="6"/>
      <c r="F31" s="8"/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7"/>
  <sheetViews>
    <sheetView showGridLines="0" workbookViewId="0"/>
  </sheetViews>
  <sheetFormatPr defaultRowHeight="15" x14ac:dyDescent="0.25"/>
  <cols>
    <col min="1" max="1" width="15.42578125" customWidth="1"/>
    <col min="2" max="2" width="13" customWidth="1"/>
    <col min="3" max="3" width="10.5703125" customWidth="1"/>
  </cols>
  <sheetData>
    <row r="1" spans="1:3" ht="21" x14ac:dyDescent="0.35">
      <c r="A1" s="14" t="s">
        <v>19</v>
      </c>
    </row>
    <row r="3" spans="1:3" x14ac:dyDescent="0.25">
      <c r="A3" s="25" t="s">
        <v>18</v>
      </c>
      <c r="B3" s="25" t="s">
        <v>16</v>
      </c>
      <c r="C3" s="25" t="s">
        <v>17</v>
      </c>
    </row>
    <row r="4" spans="1:3" x14ac:dyDescent="0.25">
      <c r="A4" s="26">
        <v>0.01</v>
      </c>
      <c r="B4" s="27">
        <f>72/(A4*100)</f>
        <v>72</v>
      </c>
      <c r="C4" s="27">
        <v>69.660716934311793</v>
      </c>
    </row>
    <row r="5" spans="1:3" x14ac:dyDescent="0.25">
      <c r="A5" s="26">
        <v>0.02</v>
      </c>
      <c r="B5" s="27">
        <f t="shared" ref="B5:B17" si="0">72/(A5*100)</f>
        <v>36</v>
      </c>
      <c r="C5" s="27">
        <v>35.002788785846903</v>
      </c>
    </row>
    <row r="6" spans="1:3" x14ac:dyDescent="0.25">
      <c r="A6" s="26">
        <v>0.03</v>
      </c>
      <c r="B6" s="27">
        <f t="shared" si="0"/>
        <v>24</v>
      </c>
      <c r="C6" s="27">
        <v>23.4497763125174</v>
      </c>
    </row>
    <row r="7" spans="1:3" x14ac:dyDescent="0.25">
      <c r="A7" s="26">
        <v>0.04</v>
      </c>
      <c r="B7" s="27">
        <f t="shared" si="0"/>
        <v>18</v>
      </c>
      <c r="C7" s="27">
        <v>17.672987736134701</v>
      </c>
    </row>
    <row r="8" spans="1:3" x14ac:dyDescent="0.25">
      <c r="A8" s="26">
        <v>0.05</v>
      </c>
      <c r="B8" s="27">
        <f t="shared" si="0"/>
        <v>14.4</v>
      </c>
      <c r="C8" s="27">
        <v>14.206697263268801</v>
      </c>
    </row>
    <row r="9" spans="1:3" x14ac:dyDescent="0.25">
      <c r="A9" s="26">
        <v>0.06</v>
      </c>
      <c r="B9" s="27">
        <f t="shared" si="0"/>
        <v>12</v>
      </c>
      <c r="C9" s="27">
        <v>11.8956623771504</v>
      </c>
    </row>
    <row r="10" spans="1:3" x14ac:dyDescent="0.25">
      <c r="A10" s="26">
        <v>7.0000000000000007E-2</v>
      </c>
      <c r="B10" s="27">
        <f t="shared" si="0"/>
        <v>10.285714285714285</v>
      </c>
      <c r="C10" s="27">
        <v>10.2447685221995</v>
      </c>
    </row>
    <row r="11" spans="1:3" x14ac:dyDescent="0.25">
      <c r="A11" s="26">
        <v>0.08</v>
      </c>
      <c r="B11" s="27">
        <f t="shared" si="0"/>
        <v>9</v>
      </c>
      <c r="C11" s="27">
        <v>9.0064683457793695</v>
      </c>
    </row>
    <row r="12" spans="1:3" x14ac:dyDescent="0.25">
      <c r="A12" s="26">
        <v>0.09</v>
      </c>
      <c r="B12" s="27">
        <f t="shared" si="0"/>
        <v>8</v>
      </c>
      <c r="C12" s="27">
        <v>8.0432337200839896</v>
      </c>
    </row>
    <row r="13" spans="1:3" x14ac:dyDescent="0.25">
      <c r="A13" s="26">
        <v>0.1</v>
      </c>
      <c r="B13" s="27">
        <f t="shared" si="0"/>
        <v>7.2</v>
      </c>
      <c r="C13" s="27">
        <v>7.2725418480891904</v>
      </c>
    </row>
    <row r="14" spans="1:3" x14ac:dyDescent="0.25">
      <c r="A14" s="26">
        <v>0.15</v>
      </c>
      <c r="B14" s="27">
        <f t="shared" si="0"/>
        <v>4.8</v>
      </c>
      <c r="C14" s="27">
        <v>4.9594849688447598</v>
      </c>
    </row>
    <row r="15" spans="1:3" x14ac:dyDescent="0.25">
      <c r="A15" s="26">
        <v>0.2</v>
      </c>
      <c r="B15" s="27">
        <f t="shared" si="0"/>
        <v>3.6</v>
      </c>
      <c r="C15" s="27">
        <v>3.80178402194292</v>
      </c>
    </row>
    <row r="16" spans="1:3" x14ac:dyDescent="0.25">
      <c r="A16" s="26">
        <v>0.25</v>
      </c>
      <c r="B16" s="27">
        <f t="shared" si="0"/>
        <v>2.88</v>
      </c>
      <c r="C16" s="27">
        <v>3.1062850367015198</v>
      </c>
    </row>
    <row r="17" spans="1:3" x14ac:dyDescent="0.25">
      <c r="A17" s="26">
        <v>0.3</v>
      </c>
      <c r="B17" s="27">
        <f t="shared" si="0"/>
        <v>2.4</v>
      </c>
      <c r="C17" s="27">
        <v>2.6419268929844102</v>
      </c>
    </row>
  </sheetData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2009-08-05T23:02:55Z</outs:dateTime>
      <outs:isPinned>true</outs:isPinned>
    </outs:relatedDate>
    <outs:relatedDate>
      <outs:type>2</outs:type>
      <outs:displayName>Created</outs:displayName>
      <outs:dateTime>1999-04-17T22:05:59Z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BB6B478-3416-4E86-8A35-61EC6588854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</vt:lpstr>
      <vt:lpstr>Compound1</vt:lpstr>
      <vt:lpstr>Compound2</vt:lpstr>
      <vt:lpstr>compound3</vt:lpstr>
      <vt:lpstr>Rule of 72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investment calculations.xlsx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1999-04-17T22:05:59Z</dcterms:created>
  <dcterms:modified xsi:type="dcterms:W3CDTF">2010-01-05T17:49:41Z</dcterms:modified>
  <cp:category>Excel 2010 Bible</cp:category>
</cp:coreProperties>
</file>