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</sheets>
  <definedNames>
    <definedName name="ACwvu.Grand._.Totals." localSheetId="0" hidden="1">Sheet1!$C$3</definedName>
    <definedName name="ACwvu.Normal." localSheetId="0" hidden="1">Sheet1!$C$3</definedName>
    <definedName name="ACwvu.Regional._.Summaries." localSheetId="0" hidden="1">Sheet1!$C$3</definedName>
    <definedName name="Cwvu.Grand._.Totals." localSheetId="0" hidden="1">Sheet1!$2:$19</definedName>
    <definedName name="Cwvu.Regional._.Summaries." localSheetId="0" hidden="1">Sheet1!$2:$5,Sheet1!$7:$10,Sheet1!$12:$16</definedName>
    <definedName name="Rwvu.Grand._.Totals." localSheetId="0" hidden="1">Sheet1!$B:$H</definedName>
    <definedName name="Rwvu.Regional._.Summaries." localSheetId="0" hidden="1">Sheet1!$B:$D,Sheet1!$F:$H,Sheet1!#REF!,Sheet1!#REF!</definedName>
    <definedName name="Swvu.Grand._.Totals." localSheetId="0" hidden="1">Sheet1!$C$3</definedName>
    <definedName name="Swvu.Normal." localSheetId="0" hidden="1">Sheet1!$C$3</definedName>
    <definedName name="Swvu.Regional._.Summaries." localSheetId="0" hidden="1">Sheet1!$C$3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0" hidden="1">Sheet1!$B:$H</definedName>
    <definedName name="Z_8D558849_800C_11D0_9249_444553540000_.wvu.Rows" localSheetId="0" hidden="1">Sheet1!$2:$19</definedName>
    <definedName name="Z_8D55884B_800C_11D0_9249_444553540000_.wvu.Cols" localSheetId="0" hidden="1">Sheet1!$B:$D,Sheet1!$F:$H,Sheet1!#REF!,Sheet1!#REF!</definedName>
    <definedName name="Z_8D55884B_800C_11D0_9249_444553540000_.wvu.Rows" localSheetId="0" hidden="1">Sheet1!$2:$5,Sheet1!$7:$10,Sheet1!$12:$16</definedName>
    <definedName name="Z_B5986BF1_3BBC_11D0_B7DE_444553540000_.wvu.Cols" localSheetId="0" hidden="1">Sheet1!$B:$H</definedName>
    <definedName name="Z_B5986BF1_3BBC_11D0_B7DE_444553540000_.wvu.Rows" localSheetId="0" hidden="1">Sheet1!$2:$19</definedName>
    <definedName name="Z_B5986BF3_3BBC_11D0_B7DE_444553540000_.wvu.Cols" localSheetId="0" hidden="1">Sheet1!$B:$D,Sheet1!$F:$H,Sheet1!#REF!,Sheet1!#REF!</definedName>
    <definedName name="Z_B5986BF3_3BBC_11D0_B7DE_444553540000_.wvu.Rows" localSheetId="0" hidden="1">Sheet1!$2:$5,Sheet1!$7:$10,Sheet1!$12:$16</definedName>
  </definedNames>
  <calcPr calcId="144315"/>
  <customWorkbookViews>
    <customWorkbookView name="Grand Totals (Sheet1)" guid="{8D558849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Regional Summaries (Sheet1)" guid="{8D55884B-800C-11D0-9249-444553540000}" maximized="1" xWindow="1" yWindow="1" windowWidth="985" windowHeight="630" activeSheetId="1" showComments="commIndAndComment"/>
  </customWorkbookViews>
  <webPublishing codePage="1252"/>
</workbook>
</file>

<file path=xl/calcChain.xml><?xml version="1.0" encoding="utf-8"?>
<calcChain xmlns="http://schemas.openxmlformats.org/spreadsheetml/2006/main">
  <c r="H17" i="1" l="1"/>
  <c r="G17" i="1"/>
  <c r="F17" i="1"/>
  <c r="D17" i="1"/>
  <c r="C17" i="1"/>
  <c r="B17" i="1"/>
  <c r="I16" i="1"/>
  <c r="E16" i="1"/>
  <c r="I15" i="1"/>
  <c r="E15" i="1"/>
  <c r="I14" i="1"/>
  <c r="E14" i="1"/>
  <c r="I13" i="1"/>
  <c r="E13" i="1"/>
  <c r="I12" i="1"/>
  <c r="E12" i="1"/>
  <c r="H11" i="1"/>
  <c r="G11" i="1"/>
  <c r="F11" i="1"/>
  <c r="D11" i="1"/>
  <c r="C11" i="1"/>
  <c r="B11" i="1"/>
  <c r="I10" i="1"/>
  <c r="E10" i="1"/>
  <c r="I9" i="1"/>
  <c r="E9" i="1"/>
  <c r="I8" i="1"/>
  <c r="E8" i="1"/>
  <c r="I7" i="1"/>
  <c r="E7" i="1"/>
  <c r="H6" i="1"/>
  <c r="G6" i="1"/>
  <c r="F6" i="1"/>
  <c r="D6" i="1"/>
  <c r="C6" i="1"/>
  <c r="B6" i="1"/>
  <c r="I5" i="1"/>
  <c r="E5" i="1"/>
  <c r="I4" i="1"/>
  <c r="E4" i="1"/>
  <c r="I3" i="1"/>
  <c r="E3" i="1"/>
  <c r="I2" i="1"/>
  <c r="E2" i="1"/>
  <c r="I6" i="1" l="1"/>
  <c r="I11" i="1"/>
  <c r="E6" i="1"/>
  <c r="J6" i="1" s="1"/>
  <c r="J7" i="1"/>
  <c r="J8" i="1"/>
  <c r="J9" i="1"/>
  <c r="J10" i="1"/>
  <c r="E17" i="1"/>
  <c r="J2" i="1"/>
  <c r="J3" i="1"/>
  <c r="J4" i="1"/>
  <c r="J5" i="1"/>
  <c r="E11" i="1"/>
  <c r="J12" i="1"/>
  <c r="J13" i="1"/>
  <c r="J14" i="1"/>
  <c r="J15" i="1"/>
  <c r="J16" i="1"/>
  <c r="B18" i="1"/>
  <c r="C18" i="1"/>
  <c r="D18" i="1"/>
  <c r="F18" i="1"/>
  <c r="G18" i="1"/>
  <c r="H18" i="1"/>
  <c r="I17" i="1"/>
  <c r="J17" i="1" l="1"/>
  <c r="E18" i="1"/>
  <c r="J11" i="1"/>
  <c r="I18" i="1"/>
  <c r="J18" i="1" l="1"/>
</calcChain>
</file>

<file path=xl/sharedStrings.xml><?xml version="1.0" encoding="utf-8"?>
<sst xmlns="http://schemas.openxmlformats.org/spreadsheetml/2006/main" count="27" uniqueCount="27">
  <si>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</si>
  <si>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</si>
  <si>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</si>
  <si>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</si>
  <si>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</si>
  <si>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</si>
  <si>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</si>
  <si>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</si>
  <si>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</si>
  <si>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</si>
  <si>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</si>
  <si>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</si>
  <si>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</si>
  <si>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</si>
  <si>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</si>
  <si>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</si>
  <si>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</si>
  <si>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</si>
  <si>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</si>
  <si>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</si>
  <si>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</si>
  <si>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</si>
  <si>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</si>
  <si>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Qtr-1</t>
  </si>
  <si>
    <t>Qtr-2</t>
  </si>
  <si>
    <t>Total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</si>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</sst>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65"/>
        <bgColor theme="8" tint="0.79998168889431442"/>
      </patternFill>
    </fill>
    <fill>
      <patternFill patternType="solid">
        <fgColor indexed="65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0" fillId="0" borderId="0" xfId="0" applyFill="1"/>
    <xf numFmtId="164" fontId="0" fillId="0" borderId="0" xfId="5" applyNumberFormat="1" applyFont="1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1" fillId="5" borderId="0" xfId="1" applyFill="1" applyBorder="1"/>
    <xf numFmtId="3" fontId="1" fillId="6" borderId="0" xfId="2" applyNumberFormat="1" applyFill="1" applyBorder="1"/>
    <xf numFmtId="0" fontId="1" fillId="6" borderId="0" xfId="2" applyFill="1" applyBorder="1"/>
    <xf numFmtId="0" fontId="0" fillId="6" borderId="0" xfId="0" applyFill="1"/>
    <xf numFmtId="0" fontId="0" fillId="0" borderId="0" xfId="0" applyAlignment="1">
      <alignment vertical="top"/>
    </xf>
    <xf numFmtId="3" fontId="2" fillId="6" borderId="0" xfId="4" applyNumberFormat="1" applyFill="1"/>
    <xf numFmtId="164" fontId="2" fillId="6" borderId="0" xfId="4" applyNumberFormat="1" applyFill="1"/>
    <xf numFmtId="0" fontId="2" fillId="6" borderId="0" xfId="4" applyFill="1"/>
    <xf numFmtId="0" fontId="1" fillId="5" borderId="1" xfId="1" applyFill="1" applyBorder="1"/>
    <xf numFmtId="3" fontId="1" fillId="5" borderId="1" xfId="1" applyNumberFormat="1" applyFill="1" applyBorder="1"/>
    <xf numFmtId="0" fontId="1" fillId="0" borderId="2" xfId="3" applyFill="1" applyBorder="1" applyAlignment="1">
      <alignment vertical="top"/>
    </xf>
    <xf numFmtId="3" fontId="1" fillId="0" borderId="2" xfId="3" applyNumberFormat="1" applyFill="1" applyBorder="1" applyAlignment="1">
      <alignment vertical="top"/>
    </xf>
    <xf numFmtId="3" fontId="1" fillId="6" borderId="2" xfId="3" applyNumberFormat="1" applyFill="1" applyBorder="1" applyAlignment="1">
      <alignment vertical="top"/>
    </xf>
    <xf numFmtId="3" fontId="1" fillId="6" borderId="2" xfId="2" applyNumberFormat="1" applyFill="1" applyBorder="1" applyAlignment="1">
      <alignment vertical="top"/>
    </xf>
    <xf numFmtId="0" fontId="1" fillId="0" borderId="1" xfId="3" applyBorder="1" applyAlignment="1">
      <alignment vertical="top"/>
    </xf>
    <xf numFmtId="3" fontId="1" fillId="0" borderId="1" xfId="3" applyNumberFormat="1" applyBorder="1" applyAlignment="1">
      <alignment vertical="top"/>
    </xf>
    <xf numFmtId="3" fontId="1" fillId="6" borderId="1" xfId="3" applyNumberFormat="1" applyFill="1" applyBorder="1" applyAlignment="1">
      <alignment vertical="top"/>
    </xf>
    <xf numFmtId="3" fontId="1" fillId="6" borderId="1" xfId="2" applyNumberFormat="1" applyFill="1" applyBorder="1" applyAlignment="1">
      <alignment vertical="top"/>
    </xf>
    <xf numFmtId="0" fontId="4" fillId="4" borderId="0" xfId="0" applyFont="1" applyFill="1" applyBorder="1" applyAlignment="1">
      <alignment horizontal="center"/>
    </xf>
    <xf numFmtId="0" fontId="2" fillId="4" borderId="0" xfId="4" applyFill="1" applyBorder="1" applyAlignment="1">
      <alignment horizontal="center"/>
    </xf>
    <xf numFmtId="0" fontId="0" fillId="0" borderId="0" xfId="0" applyFont="1" applyFill="1" applyBorder="1"/>
    <xf numFmtId="164" fontId="3" fillId="0" borderId="0" xfId="5" applyNumberFormat="1" applyFont="1" applyFill="1"/>
    <xf numFmtId="0" fontId="5" fillId="0" borderId="0" xfId="0" applyFont="1" applyFill="1" applyBorder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applyStyles="1"/>
    <pageSetUpPr autoPageBreaks="0"/>
  </sheetPr>
  <dimension ref="A1:R22"/>
  <sheetViews>
    <sheetView showGridLines="0" tabSelected="1" workbookViewId="0"/>
  </sheetViews>
  <sheetFormatPr defaultRowHeight="15" x14ac:dyDescent="0.25"/>
  <cols>
    <col min="1" max="1" width="16.5703125" customWidth="1"/>
    <col min="2" max="4" width="10.5703125" customWidth="1"/>
    <col min="5" max="5" width="10.5703125" style="16" customWidth="1"/>
    <col min="6" max="8" width="9.7109375" customWidth="1"/>
    <col min="9" max="9" width="9.140625" style="16" customWidth="1"/>
  </cols>
  <sheetData>
    <row r="1" spans="1:18" s="1" customFormat="1" x14ac:dyDescent="0.25">
      <c r="A1" s="3" t="s">
        <v>0</v>
      </c>
      <c r="B1" s="31" t="s">
        <v>1</v>
      </c>
      <c r="C1" s="31" t="s">
        <v>2</v>
      </c>
      <c r="D1" s="31" t="s">
        <v>3</v>
      </c>
      <c r="E1" s="32" t="s">
        <v>23</v>
      </c>
      <c r="F1" s="31" t="s">
        <v>4</v>
      </c>
      <c r="G1" s="31" t="s">
        <v>5</v>
      </c>
      <c r="H1" s="31" t="s">
        <v>6</v>
      </c>
      <c r="I1" s="32" t="s">
        <v>24</v>
      </c>
      <c r="J1" s="32" t="s">
        <v>25</v>
      </c>
      <c r="K1" s="2"/>
      <c r="L1" s="2"/>
      <c r="M1" s="2"/>
      <c r="N1" s="2"/>
      <c r="O1" s="2"/>
      <c r="P1" s="2"/>
      <c r="Q1" s="2"/>
      <c r="R1" s="2"/>
    </row>
    <row r="2" spans="1:18" x14ac:dyDescent="0.25">
      <c r="A2" s="9" t="s">
        <v>8</v>
      </c>
      <c r="B2" s="10">
        <v>1118</v>
      </c>
      <c r="C2" s="10">
        <v>1960</v>
      </c>
      <c r="D2" s="10">
        <v>1252</v>
      </c>
      <c r="E2" s="18">
        <f>SUM(B2:D2)</f>
        <v>4330</v>
      </c>
      <c r="F2" s="10">
        <v>1271</v>
      </c>
      <c r="G2" s="10">
        <v>1557</v>
      </c>
      <c r="H2" s="10">
        <v>1679</v>
      </c>
      <c r="I2" s="18">
        <f>SUM(F2:H2)</f>
        <v>4507</v>
      </c>
      <c r="J2" s="14">
        <f>E2+I2</f>
        <v>8837</v>
      </c>
      <c r="K2" s="33"/>
      <c r="L2" s="5"/>
      <c r="M2" s="5"/>
      <c r="N2" s="5"/>
      <c r="O2" s="5"/>
      <c r="P2" s="5"/>
      <c r="Q2" s="5"/>
      <c r="R2" s="5"/>
    </row>
    <row r="3" spans="1:18" x14ac:dyDescent="0.25">
      <c r="A3" s="9" t="s">
        <v>9</v>
      </c>
      <c r="B3" s="10">
        <v>1247</v>
      </c>
      <c r="C3" s="10">
        <v>1238</v>
      </c>
      <c r="D3" s="10">
        <v>1028</v>
      </c>
      <c r="E3" s="18">
        <f t="shared" ref="E3:E17" si="0">SUM(B3:D3)</f>
        <v>3513</v>
      </c>
      <c r="F3" s="10">
        <v>1345</v>
      </c>
      <c r="G3" s="10">
        <v>1784</v>
      </c>
      <c r="H3" s="10">
        <v>1574</v>
      </c>
      <c r="I3" s="18">
        <f t="shared" ref="I3:I17" si="1">SUM(F3:H3)</f>
        <v>4703</v>
      </c>
      <c r="J3" s="14">
        <f t="shared" ref="J3:J17" si="2">E3+I3</f>
        <v>8216</v>
      </c>
      <c r="K3" s="33"/>
      <c r="L3" s="5"/>
      <c r="M3" s="5"/>
      <c r="N3" s="5"/>
      <c r="O3" s="5"/>
      <c r="P3" s="5"/>
      <c r="Q3" s="5"/>
      <c r="R3" s="5"/>
    </row>
    <row r="4" spans="1:18" x14ac:dyDescent="0.25">
      <c r="A4" s="9" t="s">
        <v>10</v>
      </c>
      <c r="B4" s="10">
        <v>1460</v>
      </c>
      <c r="C4" s="10">
        <v>1954</v>
      </c>
      <c r="D4" s="10">
        <v>1726</v>
      </c>
      <c r="E4" s="18">
        <f t="shared" si="0"/>
        <v>5140</v>
      </c>
      <c r="F4" s="10">
        <v>1461</v>
      </c>
      <c r="G4" s="10">
        <v>1764</v>
      </c>
      <c r="H4" s="10">
        <v>1144</v>
      </c>
      <c r="I4" s="18">
        <f t="shared" si="1"/>
        <v>4369</v>
      </c>
      <c r="J4" s="14">
        <f t="shared" si="2"/>
        <v>9509</v>
      </c>
      <c r="K4" s="33"/>
      <c r="L4" s="5"/>
      <c r="M4" s="5"/>
      <c r="N4" s="5"/>
      <c r="O4" s="5"/>
      <c r="P4" s="5"/>
      <c r="Q4" s="5"/>
      <c r="R4" s="5"/>
    </row>
    <row r="5" spans="1:18" x14ac:dyDescent="0.25">
      <c r="A5" s="9" t="s">
        <v>26</v>
      </c>
      <c r="B5" s="10">
        <v>1345</v>
      </c>
      <c r="C5" s="10">
        <v>1375</v>
      </c>
      <c r="D5" s="10">
        <v>1075</v>
      </c>
      <c r="E5" s="18">
        <f t="shared" si="0"/>
        <v>3795</v>
      </c>
      <c r="F5" s="10">
        <v>1736</v>
      </c>
      <c r="G5" s="10">
        <v>1555</v>
      </c>
      <c r="H5" s="10">
        <v>1372</v>
      </c>
      <c r="I5" s="18">
        <f t="shared" si="1"/>
        <v>4663</v>
      </c>
      <c r="J5" s="14">
        <f t="shared" si="2"/>
        <v>8458</v>
      </c>
      <c r="K5" s="33"/>
      <c r="L5" s="5"/>
      <c r="M5" s="5"/>
      <c r="N5" s="5"/>
      <c r="O5" s="5"/>
      <c r="P5" s="5"/>
      <c r="Q5" s="5"/>
      <c r="R5" s="5"/>
    </row>
    <row r="6" spans="1:18" s="4" customFormat="1" ht="18.75" customHeight="1" x14ac:dyDescent="0.25">
      <c r="A6" s="27" t="s">
        <v>11</v>
      </c>
      <c r="B6" s="28">
        <f>SUBTOTAL(9,B2:B5)</f>
        <v>5170</v>
      </c>
      <c r="C6" s="28">
        <f>SUBTOTAL(9,C2:C5)</f>
        <v>6527</v>
      </c>
      <c r="D6" s="28">
        <f>SUBTOTAL(9,D2:D5)</f>
        <v>5081</v>
      </c>
      <c r="E6" s="29">
        <f t="shared" si="0"/>
        <v>16778</v>
      </c>
      <c r="F6" s="28">
        <f>SUBTOTAL(9,F2:F5)</f>
        <v>5813</v>
      </c>
      <c r="G6" s="28">
        <f>SUBTOTAL(9,G2:G5)</f>
        <v>6660</v>
      </c>
      <c r="H6" s="28">
        <f>SUBTOTAL(9,H2:H5)</f>
        <v>5769</v>
      </c>
      <c r="I6" s="29">
        <f t="shared" si="1"/>
        <v>18242</v>
      </c>
      <c r="J6" s="30">
        <f t="shared" si="2"/>
        <v>35020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9" t="s">
        <v>12</v>
      </c>
      <c r="B7" s="10">
        <v>1429</v>
      </c>
      <c r="C7" s="10">
        <v>1316</v>
      </c>
      <c r="D7" s="10">
        <v>1993</v>
      </c>
      <c r="E7" s="18">
        <f t="shared" si="0"/>
        <v>4738</v>
      </c>
      <c r="F7" s="10">
        <v>1832</v>
      </c>
      <c r="G7" s="10">
        <v>1740</v>
      </c>
      <c r="H7" s="10">
        <v>1191</v>
      </c>
      <c r="I7" s="18">
        <f t="shared" si="1"/>
        <v>4763</v>
      </c>
      <c r="J7" s="14">
        <f t="shared" si="2"/>
        <v>9501</v>
      </c>
      <c r="K7" s="33"/>
      <c r="L7" s="5"/>
      <c r="M7" s="5"/>
      <c r="N7" s="5"/>
      <c r="O7" s="5"/>
      <c r="P7" s="5"/>
      <c r="Q7" s="5"/>
      <c r="R7" s="5"/>
    </row>
    <row r="8" spans="1:18" x14ac:dyDescent="0.25">
      <c r="A8" s="9" t="s">
        <v>13</v>
      </c>
      <c r="B8" s="10">
        <v>1735</v>
      </c>
      <c r="C8" s="10">
        <v>1406</v>
      </c>
      <c r="D8" s="10">
        <v>1224</v>
      </c>
      <c r="E8" s="18">
        <f t="shared" si="0"/>
        <v>4365</v>
      </c>
      <c r="F8" s="10">
        <v>1706</v>
      </c>
      <c r="G8" s="10">
        <v>1320</v>
      </c>
      <c r="H8" s="10">
        <v>1290</v>
      </c>
      <c r="I8" s="18">
        <f t="shared" si="1"/>
        <v>4316</v>
      </c>
      <c r="J8" s="14">
        <f t="shared" si="2"/>
        <v>8681</v>
      </c>
      <c r="K8" s="33"/>
      <c r="L8" s="5"/>
      <c r="M8" s="5"/>
      <c r="N8" s="5"/>
      <c r="O8" s="5"/>
      <c r="P8" s="5"/>
      <c r="Q8" s="5"/>
      <c r="R8" s="5"/>
    </row>
    <row r="9" spans="1:18" x14ac:dyDescent="0.25">
      <c r="A9" s="9" t="s">
        <v>14</v>
      </c>
      <c r="B9" s="10">
        <v>1099</v>
      </c>
      <c r="C9" s="10">
        <v>1233</v>
      </c>
      <c r="D9" s="10">
        <v>1110</v>
      </c>
      <c r="E9" s="18">
        <f t="shared" si="0"/>
        <v>3442</v>
      </c>
      <c r="F9" s="10">
        <v>1637</v>
      </c>
      <c r="G9" s="10">
        <v>1512</v>
      </c>
      <c r="H9" s="10">
        <v>1006</v>
      </c>
      <c r="I9" s="18">
        <f t="shared" si="1"/>
        <v>4155</v>
      </c>
      <c r="J9" s="14">
        <f t="shared" si="2"/>
        <v>7597</v>
      </c>
      <c r="K9" s="33"/>
      <c r="L9" s="5"/>
      <c r="M9" s="5"/>
      <c r="N9" s="5"/>
      <c r="O9" s="5"/>
      <c r="P9" s="5"/>
      <c r="Q9" s="5"/>
      <c r="R9" s="5"/>
    </row>
    <row r="10" spans="1:18" x14ac:dyDescent="0.25">
      <c r="A10" s="9" t="s">
        <v>15</v>
      </c>
      <c r="B10" s="10">
        <v>1705</v>
      </c>
      <c r="C10" s="10">
        <v>1792</v>
      </c>
      <c r="D10" s="10">
        <v>1225</v>
      </c>
      <c r="E10" s="18">
        <f t="shared" si="0"/>
        <v>4722</v>
      </c>
      <c r="F10" s="10">
        <v>1946</v>
      </c>
      <c r="G10" s="10">
        <v>1327</v>
      </c>
      <c r="H10" s="10">
        <v>1357</v>
      </c>
      <c r="I10" s="18">
        <f t="shared" si="1"/>
        <v>4630</v>
      </c>
      <c r="J10" s="14">
        <f t="shared" si="2"/>
        <v>9352</v>
      </c>
      <c r="K10" s="33"/>
      <c r="L10" s="5"/>
      <c r="M10" s="5"/>
      <c r="N10" s="5"/>
      <c r="O10" s="5"/>
      <c r="P10" s="5"/>
      <c r="Q10" s="5"/>
      <c r="R10" s="5"/>
    </row>
    <row r="11" spans="1:18" s="17" customFormat="1" ht="18.75" customHeight="1" x14ac:dyDescent="0.25">
      <c r="A11" s="27" t="s">
        <v>16</v>
      </c>
      <c r="B11" s="28">
        <f>SUBTOTAL(9,B7:B10)</f>
        <v>5968</v>
      </c>
      <c r="C11" s="28">
        <f>SUBTOTAL(9,C7:C10)</f>
        <v>5747</v>
      </c>
      <c r="D11" s="28">
        <f>SUBTOTAL(9,D7:D10)</f>
        <v>5552</v>
      </c>
      <c r="E11" s="29">
        <f t="shared" si="0"/>
        <v>17267</v>
      </c>
      <c r="F11" s="28">
        <f>SUBTOTAL(9,F7:F10)</f>
        <v>7121</v>
      </c>
      <c r="G11" s="28">
        <f>SUBTOTAL(9,G7:G10)</f>
        <v>5899</v>
      </c>
      <c r="H11" s="28">
        <f>SUBTOTAL(9,H7:H10)</f>
        <v>4844</v>
      </c>
      <c r="I11" s="29">
        <f t="shared" si="1"/>
        <v>17864</v>
      </c>
      <c r="J11" s="30">
        <f t="shared" si="2"/>
        <v>35131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9" t="s">
        <v>17</v>
      </c>
      <c r="B12" s="10">
        <v>1109</v>
      </c>
      <c r="C12" s="10">
        <v>1078</v>
      </c>
      <c r="D12" s="10">
        <v>1155</v>
      </c>
      <c r="E12" s="18">
        <f t="shared" si="0"/>
        <v>3342</v>
      </c>
      <c r="F12" s="10">
        <v>1993</v>
      </c>
      <c r="G12" s="10">
        <v>1082</v>
      </c>
      <c r="H12" s="10">
        <v>1551</v>
      </c>
      <c r="I12" s="18">
        <f t="shared" si="1"/>
        <v>4626</v>
      </c>
      <c r="J12" s="14">
        <f t="shared" si="2"/>
        <v>7968</v>
      </c>
      <c r="K12" s="33"/>
      <c r="L12" s="5"/>
      <c r="M12" s="5"/>
      <c r="N12" s="5"/>
      <c r="O12" s="5"/>
      <c r="P12" s="5"/>
      <c r="Q12" s="5"/>
      <c r="R12" s="5"/>
    </row>
    <row r="13" spans="1:18" x14ac:dyDescent="0.25">
      <c r="A13" s="9" t="s">
        <v>18</v>
      </c>
      <c r="B13" s="10">
        <v>1309</v>
      </c>
      <c r="C13" s="10">
        <v>1045</v>
      </c>
      <c r="D13" s="10">
        <v>1641</v>
      </c>
      <c r="E13" s="18">
        <f t="shared" si="0"/>
        <v>3995</v>
      </c>
      <c r="F13" s="10">
        <v>1924</v>
      </c>
      <c r="G13" s="10">
        <v>1499</v>
      </c>
      <c r="H13" s="10">
        <v>1941</v>
      </c>
      <c r="I13" s="18">
        <f t="shared" si="1"/>
        <v>5364</v>
      </c>
      <c r="J13" s="14">
        <f t="shared" si="2"/>
        <v>9359</v>
      </c>
      <c r="K13" s="33"/>
      <c r="L13" s="5"/>
      <c r="M13" s="5"/>
      <c r="N13" s="5"/>
      <c r="O13" s="5"/>
      <c r="P13" s="5"/>
      <c r="Q13" s="5"/>
      <c r="R13" s="5"/>
    </row>
    <row r="14" spans="1:18" x14ac:dyDescent="0.25">
      <c r="A14" s="9" t="s">
        <v>19</v>
      </c>
      <c r="B14" s="10">
        <v>1511</v>
      </c>
      <c r="C14" s="10">
        <v>1744</v>
      </c>
      <c r="D14" s="10">
        <v>1414</v>
      </c>
      <c r="E14" s="18">
        <f t="shared" si="0"/>
        <v>4669</v>
      </c>
      <c r="F14" s="10">
        <v>1243</v>
      </c>
      <c r="G14" s="10">
        <v>1493</v>
      </c>
      <c r="H14" s="10">
        <v>1820</v>
      </c>
      <c r="I14" s="18">
        <f t="shared" si="1"/>
        <v>4556</v>
      </c>
      <c r="J14" s="14">
        <f t="shared" si="2"/>
        <v>9225</v>
      </c>
      <c r="K14" s="33"/>
      <c r="L14" s="5"/>
      <c r="M14" s="5"/>
      <c r="N14" s="5"/>
      <c r="O14" s="5"/>
      <c r="P14" s="5"/>
      <c r="Q14" s="5"/>
      <c r="R14" s="5"/>
    </row>
    <row r="15" spans="1:18" x14ac:dyDescent="0.25">
      <c r="A15" s="11" t="s">
        <v>20</v>
      </c>
      <c r="B15" s="12">
        <v>1539</v>
      </c>
      <c r="C15" s="12">
        <v>1493</v>
      </c>
      <c r="D15" s="12">
        <v>1211</v>
      </c>
      <c r="E15" s="18">
        <f t="shared" si="0"/>
        <v>4243</v>
      </c>
      <c r="F15" s="12">
        <v>1165</v>
      </c>
      <c r="G15" s="12">
        <v>1013</v>
      </c>
      <c r="H15" s="12">
        <v>1445</v>
      </c>
      <c r="I15" s="18">
        <f t="shared" si="1"/>
        <v>3623</v>
      </c>
      <c r="J15" s="14">
        <f t="shared" si="2"/>
        <v>7866</v>
      </c>
      <c r="K15" s="33"/>
      <c r="L15" s="5"/>
      <c r="M15" s="5"/>
      <c r="N15" s="5"/>
      <c r="O15" s="5"/>
      <c r="P15" s="5"/>
      <c r="Q15" s="5"/>
      <c r="R15" s="5"/>
    </row>
    <row r="16" spans="1:18" x14ac:dyDescent="0.25">
      <c r="A16" s="11" t="s">
        <v>21</v>
      </c>
      <c r="B16" s="12">
        <v>1973</v>
      </c>
      <c r="C16" s="12">
        <v>1560</v>
      </c>
      <c r="D16" s="12">
        <v>1243</v>
      </c>
      <c r="E16" s="18">
        <f t="shared" si="0"/>
        <v>4776</v>
      </c>
      <c r="F16" s="12">
        <v>1495</v>
      </c>
      <c r="G16" s="12">
        <v>1125</v>
      </c>
      <c r="H16" s="12">
        <v>1387</v>
      </c>
      <c r="I16" s="18">
        <f t="shared" si="1"/>
        <v>4007</v>
      </c>
      <c r="J16" s="14">
        <f t="shared" si="2"/>
        <v>8783</v>
      </c>
      <c r="K16" s="33"/>
      <c r="L16" s="5"/>
      <c r="M16" s="5"/>
      <c r="N16" s="5"/>
      <c r="O16" s="5"/>
      <c r="P16" s="5"/>
      <c r="Q16" s="5"/>
      <c r="R16" s="5"/>
    </row>
    <row r="17" spans="1:18" s="4" customFormat="1" ht="18.75" customHeight="1" x14ac:dyDescent="0.25">
      <c r="A17" s="23" t="s">
        <v>22</v>
      </c>
      <c r="B17" s="24">
        <f>SUBTOTAL(9,B12:B16)</f>
        <v>7441</v>
      </c>
      <c r="C17" s="24">
        <f>SUBTOTAL(9,C12:C16)</f>
        <v>6920</v>
      </c>
      <c r="D17" s="24">
        <f>SUBTOTAL(9,D12:D16)</f>
        <v>6664</v>
      </c>
      <c r="E17" s="25">
        <f t="shared" si="0"/>
        <v>21025</v>
      </c>
      <c r="F17" s="24">
        <f>SUBTOTAL(9,F12:F16)</f>
        <v>7820</v>
      </c>
      <c r="G17" s="24">
        <f>SUBTOTAL(9,G12:G16)</f>
        <v>6212</v>
      </c>
      <c r="H17" s="24">
        <f>SUBTOTAL(9,H12:H16)</f>
        <v>8144</v>
      </c>
      <c r="I17" s="25">
        <f t="shared" si="1"/>
        <v>22176</v>
      </c>
      <c r="J17" s="26">
        <f t="shared" si="2"/>
        <v>43201</v>
      </c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1" t="s">
        <v>7</v>
      </c>
      <c r="B18" s="22">
        <f>SUBTOTAL(9,B2:B17)</f>
        <v>18579</v>
      </c>
      <c r="C18" s="22">
        <f>SUBTOTAL(9,C2:C17)</f>
        <v>19194</v>
      </c>
      <c r="D18" s="22">
        <f>SUBTOTAL(9,D2:D17)</f>
        <v>17297</v>
      </c>
      <c r="E18" s="22">
        <f>SUM(B18:D18)</f>
        <v>55070</v>
      </c>
      <c r="F18" s="22">
        <f>SUBTOTAL(9,F2:F17)</f>
        <v>20754</v>
      </c>
      <c r="G18" s="22">
        <f>SUBTOTAL(9,G2:G17)</f>
        <v>18771</v>
      </c>
      <c r="H18" s="22">
        <f>SUBTOTAL(9,H2:H17)</f>
        <v>18757</v>
      </c>
      <c r="I18" s="22">
        <f>SUM(F18:H18)</f>
        <v>58282</v>
      </c>
      <c r="J18" s="22">
        <f>E18+I18</f>
        <v>113352</v>
      </c>
      <c r="K18" s="13"/>
      <c r="L18" s="13"/>
      <c r="M18" s="13"/>
      <c r="N18" s="13"/>
      <c r="O18" s="13"/>
      <c r="P18" s="13"/>
      <c r="Q18" s="13"/>
      <c r="R18" s="13"/>
    </row>
    <row r="19" spans="1:18" s="1" customFormat="1" x14ac:dyDescent="0.25">
      <c r="A19" s="7"/>
      <c r="B19" s="34"/>
      <c r="C19" s="34"/>
      <c r="D19" s="34"/>
      <c r="E19" s="19"/>
      <c r="F19" s="34"/>
      <c r="G19" s="34"/>
      <c r="H19" s="34"/>
      <c r="I19" s="20"/>
      <c r="J19" s="15"/>
      <c r="K19" s="35"/>
      <c r="L19" s="2"/>
      <c r="M19" s="2"/>
      <c r="N19" s="2"/>
      <c r="O19" s="2"/>
      <c r="P19" s="2"/>
      <c r="Q19" s="2"/>
      <c r="R19" s="2"/>
    </row>
    <row r="20" spans="1:18" s="1" customFormat="1" x14ac:dyDescent="0.25">
      <c r="A20" s="7"/>
      <c r="B20" s="8"/>
      <c r="C20" s="8"/>
      <c r="D20" s="8"/>
      <c r="E20" s="19"/>
      <c r="F20" s="8"/>
      <c r="G20" s="8"/>
      <c r="H20" s="8"/>
      <c r="I20" s="20"/>
      <c r="J20" s="15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E21" s="20"/>
      <c r="I21" s="20"/>
      <c r="J21" s="1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E22" s="20"/>
      <c r="I22" s="20"/>
      <c r="J22" s="15"/>
      <c r="K22" s="5"/>
      <c r="L22" s="5"/>
      <c r="M22" s="5"/>
      <c r="N22" s="5"/>
      <c r="O22" s="5"/>
      <c r="P22" s="5"/>
      <c r="Q22" s="5"/>
      <c r="R22" s="5"/>
    </row>
  </sheetData>
  <customSheetViews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2006-11-13T17:38:14Z</outs:dateTime>
      <outs:isPinned>true</outs:isPinned>
    </outs:relatedDate>
    <outs:relatedDate>
      <outs:type>2</outs:type>
      <outs:displayName>Created</outs:displayName>
      <outs:dateTime>1996-11-11T20:17:38Z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8544D7-7B9A-4FCA-87B6-C0BB9F9EF13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1996-11-11T20:17:38Z</dcterms:created>
  <dcterms:modified xsi:type="dcterms:W3CDTF">2010-01-05T18:02:35Z</dcterms:modified>
  <cp:category>Excel 2010 Bible</cp:category>
</cp:coreProperties>
</file>