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 defaultThemeVersion="123820"/>
  <bookViews>
    <workbookView xWindow="-15" yWindow="-15" windowWidth="16020" windowHeight="12030"/>
  </bookViews>
  <sheets>
    <sheet name="Sheet1" sheetId="1" r:id="rId1"/>
    <sheet name="Sheet2" sheetId="16" r:id="rId2"/>
  </sheets>
  <calcPr calcId="144315"/>
  <pivotCaches>
    <pivotCache cacheId="11" r:id="rId3"/>
  </pivotCaches>
  <webPublishing codePage="1252"/>
</workbook>
</file>

<file path=xl/calcChain.xml><?xml version="1.0" encoding="utf-8"?>
<calcChain xmlns="http://schemas.openxmlformats.org/spreadsheetml/2006/main">
  <c r="F8" i="16" l="1"/>
  <c r="F7" i="16"/>
  <c r="F6" i="16"/>
  <c r="F5" i="16"/>
</calcChain>
</file>

<file path=xl/sharedStrings.xml><?xml version="1.0" encoding="utf-8"?>
<sst xmlns="http://schemas.openxmlformats.org/spreadsheetml/2006/main" count="86" uniqueCount="24">
  <si>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</si>
  <si>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</si>
  <si>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</si>
  <si>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</si>
  <si>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</si>
  <si>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</si>
  <si>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</si>
  <si>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</si>
  <si>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</si>
  <si>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</si>
  <si>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</si>
  <si>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</si>
  <si>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</si>
  <si>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Expenses</t>
  </si>
  <si>
    <t>Grand Total</t>
  </si>
  <si>
    <t>Month</t>
  </si>
  <si>
    <t>Ratio</t>
  </si>
  <si>
    <t>Year</t>
  </si>
  <si>
    <t>Sum of Expenses</t>
  </si>
  <si>
    <t>Data</t>
  </si>
  <si>
    <t>Sum of Income</t>
  </si>
  <si>
    <t>2007 Total</t>
  </si>
  <si>
    <t>2008 Total</t>
  </si>
  <si>
    <t>2009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</si>
</sst>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Fill="1" applyBorder="1"/>
    <xf numFmtId="0" fontId="4" fillId="0" borderId="0" xfId="0" applyFont="1" applyFill="1" applyBorder="1"/>
    <xf numFmtId="3" fontId="4" fillId="0" borderId="0" xfId="0" applyNumberFormat="1" applyFont="1" applyFill="1" applyBorder="1"/>
    <xf numFmtId="10" fontId="4" fillId="0" borderId="0" xfId="0" applyNumberFormat="1" applyFont="1" applyFill="1" applyBorder="1"/>
    <xf numFmtId="0" fontId="0" fillId="0" borderId="0" xfId="0" pivotButton="1"/>
    <xf numFmtId="164" fontId="0" fillId="0" borderId="0" xfId="0" applyNumberFormat="1"/>
    <xf numFmtId="0" fontId="5" fillId="0" borderId="0" xfId="0" applyFont="1" applyFill="1" applyBorder="1"/>
    <xf numFmtId="165" fontId="0" fillId="0" borderId="1" xfId="1" applyNumberFormat="1" applyFont="1" applyBorder="1"/>
    <xf numFmtId="0" fontId="5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">
    <dxf>
      <numFmt numFmtId="164" formatCode="_(* #,##0_);_(* \(#,##0\);_(* &quot;-&quot;??_);_(@_)"/>
    </dxf>
    <dxf>
      <font>
        <u val="none"/>
        <vertAlign val="baseline"/>
        <sz val="1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Iso="2009-08-18T14:13:38.640" createdVersion="3" refreshedVersion="4" recordCount="36">
  <cacheSource type="worksheet">
    <worksheetSource name="Table1"/>
  </cacheSource>
  <cacheFields count="4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 containsSemiMixedTypes="0" containsString="0" containsNumber="1" containsInteger="1" minValue="2004" maxValue="2009" count="6">
        <n v="2007"/>
        <n v="2008"/>
        <n v="2009"/>
        <n v="2005" u="1"/>
        <n v="2006" u="1"/>
        <n v="2004" u="1"/>
      </sharedItems>
    </cacheField>
    <cacheField name="Income" numFmtId="3">
      <sharedItems containsSemiMixedTypes="0" containsString="0" containsNumber="1" containsInteger="1" minValue="98085" maxValue="138903"/>
    </cacheField>
    <cacheField name="Expenses" numFmtId="3">
      <sharedItems containsSemiMixedTypes="0" containsString="0" containsNumber="1" containsInteger="1" minValue="41952" maxValue="623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98085"/>
    <n v="42874"/>
  </r>
  <r>
    <x v="1"/>
    <x v="0"/>
    <n v="98698"/>
    <n v="44167"/>
  </r>
  <r>
    <x v="2"/>
    <x v="0"/>
    <n v="102403"/>
    <n v="43349"/>
  </r>
  <r>
    <x v="3"/>
    <x v="0"/>
    <n v="106044"/>
    <n v="43102"/>
  </r>
  <r>
    <x v="4"/>
    <x v="0"/>
    <n v="105361"/>
    <n v="45005"/>
  </r>
  <r>
    <x v="5"/>
    <x v="0"/>
    <n v="105729"/>
    <n v="44216"/>
  </r>
  <r>
    <x v="6"/>
    <x v="0"/>
    <n v="105557"/>
    <n v="43835"/>
  </r>
  <r>
    <x v="7"/>
    <x v="0"/>
    <n v="109669"/>
    <n v="41952"/>
  </r>
  <r>
    <x v="8"/>
    <x v="0"/>
    <n v="107233"/>
    <n v="44071"/>
  </r>
  <r>
    <x v="9"/>
    <x v="0"/>
    <n v="105048"/>
    <n v="43185"/>
  </r>
  <r>
    <x v="10"/>
    <x v="0"/>
    <n v="107446"/>
    <n v="44403"/>
  </r>
  <r>
    <x v="11"/>
    <x v="0"/>
    <n v="105001"/>
    <n v="45129"/>
  </r>
  <r>
    <x v="0"/>
    <x v="1"/>
    <n v="109699"/>
    <n v="46245"/>
  </r>
  <r>
    <x v="1"/>
    <x v="1"/>
    <n v="109146"/>
    <n v="45672"/>
  </r>
  <r>
    <x v="2"/>
    <x v="1"/>
    <n v="106576"/>
    <n v="44143"/>
  </r>
  <r>
    <x v="3"/>
    <x v="1"/>
    <n v="108911"/>
    <n v="43835"/>
  </r>
  <r>
    <x v="4"/>
    <x v="1"/>
    <n v="108011"/>
    <n v="44114"/>
  </r>
  <r>
    <x v="5"/>
    <x v="1"/>
    <n v="111361"/>
    <n v="44648"/>
  </r>
  <r>
    <x v="6"/>
    <x v="1"/>
    <n v="114278"/>
    <n v="44822"/>
  </r>
  <r>
    <x v="7"/>
    <x v="1"/>
    <n v="112965"/>
    <n v="44053"/>
  </r>
  <r>
    <x v="8"/>
    <x v="1"/>
    <n v="114215"/>
    <n v="43773"/>
  </r>
  <r>
    <x v="9"/>
    <x v="1"/>
    <n v="118373"/>
    <n v="44469"/>
  </r>
  <r>
    <x v="10"/>
    <x v="1"/>
    <n v="120739"/>
    <n v="44438"/>
  </r>
  <r>
    <x v="11"/>
    <x v="1"/>
    <n v="122794"/>
    <n v="43681"/>
  </r>
  <r>
    <x v="0"/>
    <x v="2"/>
    <n v="127735"/>
    <n v="45495"/>
  </r>
  <r>
    <x v="1"/>
    <x v="2"/>
    <n v="127246"/>
    <n v="47710"/>
  </r>
  <r>
    <x v="2"/>
    <x v="2"/>
    <n v="127289"/>
    <n v="48402"/>
  </r>
  <r>
    <x v="3"/>
    <x v="2"/>
    <n v="127169"/>
    <n v="47217"/>
  </r>
  <r>
    <x v="4"/>
    <x v="2"/>
    <n v="131330"/>
    <n v="49082"/>
  </r>
  <r>
    <x v="5"/>
    <x v="2"/>
    <n v="130996"/>
    <n v="49862"/>
  </r>
  <r>
    <x v="6"/>
    <x v="2"/>
    <n v="131054"/>
    <n v="51872"/>
  </r>
  <r>
    <x v="7"/>
    <x v="2"/>
    <n v="135284"/>
    <n v="61427"/>
  </r>
  <r>
    <x v="8"/>
    <x v="2"/>
    <n v="138903"/>
    <n v="62342"/>
  </r>
  <r>
    <x v="9"/>
    <x v="2"/>
    <n v="136368"/>
    <n v="62353"/>
  </r>
  <r>
    <x v="10"/>
    <x v="2"/>
    <n v="135199"/>
    <n v="60571"/>
  </r>
  <r>
    <x v="11"/>
    <x v="2"/>
    <n v="135144"/>
    <n v="598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3" indent="0" compact="0" compactData="0" gridDropZones="1">
  <location ref="A3:D44" firstHeaderRow="1" firstDataRow="2" firstDataCol="2"/>
  <pivotFields count="4">
    <pivotField axis="axisRow" compact="0" outline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 includeNewItemsInFilter="1">
      <items count="7">
        <item sd="0" m="1" x="5"/>
        <item sd="0" m="1" x="3"/>
        <item sd="0" m="1" x="4"/>
        <item x="0"/>
        <item x="1"/>
        <item x="2"/>
        <item t="default"/>
      </items>
    </pivotField>
    <pivotField dataField="1" compact="0" numFmtId="3" outline="0" subtotalTop="0" showAll="0" includeNewItemsInFilter="1"/>
    <pivotField dataField="1" compact="0" numFmtId="3" outline="0" subtotalTop="0" showAll="0" includeNewItemsInFilter="1"/>
  </pivotFields>
  <rowFields count="2">
    <field x="1"/>
    <field x="0"/>
  </rowFields>
  <rowItems count="40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2" baseField="0" baseItem="0"/>
    <dataField name="Sum of Expenses" fld="3" baseField="0" baseItem="0"/>
  </dataFields>
  <formats count="1">
    <format dxfId="0">
      <pivotArea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D37" totalsRowShown="0" headerRowDxfId="6" dataDxfId="5">
  <autoFilter ref="A1:D37"/>
  <tableColumns count="4">
    <tableColumn id="1" name="Month" dataDxfId="4"/>
    <tableColumn id="2" name="Year" dataDxfId="3"/>
    <tableColumn id="3" name="Income" dataDxfId="2"/>
    <tableColumn id="4" name="Expense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37"/>
  <sheetViews>
    <sheetView showGridLines="0" tabSelected="1" workbookViewId="0"/>
  </sheetViews>
  <sheetFormatPr defaultRowHeight="15" x14ac:dyDescent="0.25"/>
  <cols>
    <col min="1" max="1" width="10.28515625" customWidth="1"/>
    <col min="2" max="2" width="8.7109375" customWidth="1"/>
    <col min="3" max="4" width="14.7109375" customWidth="1"/>
    <col min="5" max="5" width="11.28515625" customWidth="1"/>
  </cols>
  <sheetData>
    <row r="1" spans="1:5" x14ac:dyDescent="0.25">
      <c r="A1" s="7" t="s">
        <v>15</v>
      </c>
      <c r="B1" s="7" t="s">
        <v>17</v>
      </c>
      <c r="C1" s="7" t="s">
        <v>12</v>
      </c>
      <c r="D1" s="7" t="s">
        <v>13</v>
      </c>
      <c r="E1" s="1"/>
    </row>
    <row r="2" spans="1:5" x14ac:dyDescent="0.25">
      <c r="A2" s="2" t="s">
        <v>0</v>
      </c>
      <c r="B2">
        <v>2007</v>
      </c>
      <c r="C2" s="3">
        <v>98085</v>
      </c>
      <c r="D2" s="3">
        <v>42874</v>
      </c>
      <c r="E2" s="4"/>
    </row>
    <row r="3" spans="1:5" x14ac:dyDescent="0.25">
      <c r="A3" s="2" t="s">
        <v>1</v>
      </c>
      <c r="B3">
        <v>2007</v>
      </c>
      <c r="C3" s="3">
        <v>98698</v>
      </c>
      <c r="D3" s="3">
        <v>44167</v>
      </c>
      <c r="E3" s="4"/>
    </row>
    <row r="4" spans="1:5" x14ac:dyDescent="0.25">
      <c r="A4" s="2" t="s">
        <v>2</v>
      </c>
      <c r="B4">
        <v>2007</v>
      </c>
      <c r="C4" s="3">
        <v>102403</v>
      </c>
      <c r="D4" s="3">
        <v>43349</v>
      </c>
      <c r="E4" s="4"/>
    </row>
    <row r="5" spans="1:5" x14ac:dyDescent="0.25">
      <c r="A5" s="2" t="s">
        <v>3</v>
      </c>
      <c r="B5">
        <v>2007</v>
      </c>
      <c r="C5" s="3">
        <v>106044</v>
      </c>
      <c r="D5" s="3">
        <v>43102</v>
      </c>
      <c r="E5" s="4"/>
    </row>
    <row r="6" spans="1:5" x14ac:dyDescent="0.25">
      <c r="A6" s="2" t="s">
        <v>4</v>
      </c>
      <c r="B6">
        <v>2007</v>
      </c>
      <c r="C6" s="3">
        <v>105361</v>
      </c>
      <c r="D6" s="3">
        <v>45005</v>
      </c>
      <c r="E6" s="4"/>
    </row>
    <row r="7" spans="1:5" x14ac:dyDescent="0.25">
      <c r="A7" s="2" t="s">
        <v>5</v>
      </c>
      <c r="B7">
        <v>2007</v>
      </c>
      <c r="C7" s="3">
        <v>105729</v>
      </c>
      <c r="D7" s="3">
        <v>44216</v>
      </c>
      <c r="E7" s="4"/>
    </row>
    <row r="8" spans="1:5" x14ac:dyDescent="0.25">
      <c r="A8" s="2" t="s">
        <v>6</v>
      </c>
      <c r="B8">
        <v>2007</v>
      </c>
      <c r="C8" s="3">
        <v>105557</v>
      </c>
      <c r="D8" s="3">
        <v>43835</v>
      </c>
      <c r="E8" s="4"/>
    </row>
    <row r="9" spans="1:5" x14ac:dyDescent="0.25">
      <c r="A9" s="2" t="s">
        <v>7</v>
      </c>
      <c r="B9">
        <v>2007</v>
      </c>
      <c r="C9" s="3">
        <v>109669</v>
      </c>
      <c r="D9" s="3">
        <v>41952</v>
      </c>
      <c r="E9" s="4"/>
    </row>
    <row r="10" spans="1:5" x14ac:dyDescent="0.25">
      <c r="A10" s="2" t="s">
        <v>8</v>
      </c>
      <c r="B10">
        <v>2007</v>
      </c>
      <c r="C10" s="3">
        <v>107233</v>
      </c>
      <c r="D10" s="3">
        <v>44071</v>
      </c>
      <c r="E10" s="4"/>
    </row>
    <row r="11" spans="1:5" x14ac:dyDescent="0.25">
      <c r="A11" s="2" t="s">
        <v>9</v>
      </c>
      <c r="B11">
        <v>2007</v>
      </c>
      <c r="C11" s="3">
        <v>105048</v>
      </c>
      <c r="D11" s="3">
        <v>43185</v>
      </c>
      <c r="E11" s="4"/>
    </row>
    <row r="12" spans="1:5" x14ac:dyDescent="0.25">
      <c r="A12" s="2" t="s">
        <v>10</v>
      </c>
      <c r="B12">
        <v>2007</v>
      </c>
      <c r="C12" s="3">
        <v>107446</v>
      </c>
      <c r="D12" s="3">
        <v>44403</v>
      </c>
      <c r="E12" s="4"/>
    </row>
    <row r="13" spans="1:5" x14ac:dyDescent="0.25">
      <c r="A13" s="2" t="s">
        <v>11</v>
      </c>
      <c r="B13">
        <v>2007</v>
      </c>
      <c r="C13" s="3">
        <v>105001</v>
      </c>
      <c r="D13" s="3">
        <v>45129</v>
      </c>
      <c r="E13" s="4"/>
    </row>
    <row r="14" spans="1:5" x14ac:dyDescent="0.25">
      <c r="A14" s="2" t="s">
        <v>0</v>
      </c>
      <c r="B14">
        <v>2008</v>
      </c>
      <c r="C14" s="3">
        <v>109699</v>
      </c>
      <c r="D14" s="3">
        <v>46245</v>
      </c>
      <c r="E14" s="4"/>
    </row>
    <row r="15" spans="1:5" x14ac:dyDescent="0.25">
      <c r="A15" s="2" t="s">
        <v>1</v>
      </c>
      <c r="B15">
        <v>2008</v>
      </c>
      <c r="C15" s="3">
        <v>109146</v>
      </c>
      <c r="D15" s="3">
        <v>45672</v>
      </c>
      <c r="E15" s="4"/>
    </row>
    <row r="16" spans="1:5" x14ac:dyDescent="0.25">
      <c r="A16" s="2" t="s">
        <v>2</v>
      </c>
      <c r="B16">
        <v>2008</v>
      </c>
      <c r="C16" s="3">
        <v>106576</v>
      </c>
      <c r="D16" s="3">
        <v>44143</v>
      </c>
      <c r="E16" s="4"/>
    </row>
    <row r="17" spans="1:5" x14ac:dyDescent="0.25">
      <c r="A17" s="2" t="s">
        <v>3</v>
      </c>
      <c r="B17">
        <v>2008</v>
      </c>
      <c r="C17" s="3">
        <v>108911</v>
      </c>
      <c r="D17" s="3">
        <v>43835</v>
      </c>
      <c r="E17" s="4"/>
    </row>
    <row r="18" spans="1:5" x14ac:dyDescent="0.25">
      <c r="A18" s="2" t="s">
        <v>4</v>
      </c>
      <c r="B18">
        <v>2008</v>
      </c>
      <c r="C18" s="3">
        <v>108011</v>
      </c>
      <c r="D18" s="3">
        <v>44114</v>
      </c>
      <c r="E18" s="4"/>
    </row>
    <row r="19" spans="1:5" x14ac:dyDescent="0.25">
      <c r="A19" s="2" t="s">
        <v>5</v>
      </c>
      <c r="B19">
        <v>2008</v>
      </c>
      <c r="C19" s="3">
        <v>111361</v>
      </c>
      <c r="D19" s="3">
        <v>44648</v>
      </c>
      <c r="E19" s="4"/>
    </row>
    <row r="20" spans="1:5" x14ac:dyDescent="0.25">
      <c r="A20" s="2" t="s">
        <v>6</v>
      </c>
      <c r="B20">
        <v>2008</v>
      </c>
      <c r="C20" s="3">
        <v>114278</v>
      </c>
      <c r="D20" s="3">
        <v>44822</v>
      </c>
      <c r="E20" s="4"/>
    </row>
    <row r="21" spans="1:5" x14ac:dyDescent="0.25">
      <c r="A21" s="2" t="s">
        <v>7</v>
      </c>
      <c r="B21">
        <v>2008</v>
      </c>
      <c r="C21" s="3">
        <v>112965</v>
      </c>
      <c r="D21" s="3">
        <v>44053</v>
      </c>
      <c r="E21" s="4"/>
    </row>
    <row r="22" spans="1:5" x14ac:dyDescent="0.25">
      <c r="A22" s="2" t="s">
        <v>8</v>
      </c>
      <c r="B22">
        <v>2008</v>
      </c>
      <c r="C22" s="3">
        <v>114215</v>
      </c>
      <c r="D22" s="3">
        <v>43773</v>
      </c>
      <c r="E22" s="4"/>
    </row>
    <row r="23" spans="1:5" x14ac:dyDescent="0.25">
      <c r="A23" s="2" t="s">
        <v>9</v>
      </c>
      <c r="B23">
        <v>2008</v>
      </c>
      <c r="C23" s="3">
        <v>118373</v>
      </c>
      <c r="D23" s="3">
        <v>44469</v>
      </c>
      <c r="E23" s="4"/>
    </row>
    <row r="24" spans="1:5" x14ac:dyDescent="0.25">
      <c r="A24" s="2" t="s">
        <v>10</v>
      </c>
      <c r="B24">
        <v>2008</v>
      </c>
      <c r="C24" s="3">
        <v>120739</v>
      </c>
      <c r="D24" s="3">
        <v>44438</v>
      </c>
      <c r="E24" s="4"/>
    </row>
    <row r="25" spans="1:5" x14ac:dyDescent="0.25">
      <c r="A25" s="2" t="s">
        <v>11</v>
      </c>
      <c r="B25">
        <v>2008</v>
      </c>
      <c r="C25" s="3">
        <v>122794</v>
      </c>
      <c r="D25" s="3">
        <v>43681</v>
      </c>
      <c r="E25" s="4"/>
    </row>
    <row r="26" spans="1:5" x14ac:dyDescent="0.25">
      <c r="A26" s="2" t="s">
        <v>0</v>
      </c>
      <c r="B26">
        <v>2009</v>
      </c>
      <c r="C26" s="3">
        <v>127735</v>
      </c>
      <c r="D26" s="3">
        <v>45495</v>
      </c>
      <c r="E26" s="4"/>
    </row>
    <row r="27" spans="1:5" x14ac:dyDescent="0.25">
      <c r="A27" s="2" t="s">
        <v>1</v>
      </c>
      <c r="B27">
        <v>2009</v>
      </c>
      <c r="C27" s="3">
        <v>127246</v>
      </c>
      <c r="D27" s="3">
        <v>47710</v>
      </c>
      <c r="E27" s="4"/>
    </row>
    <row r="28" spans="1:5" x14ac:dyDescent="0.25">
      <c r="A28" s="2" t="s">
        <v>2</v>
      </c>
      <c r="B28">
        <v>2009</v>
      </c>
      <c r="C28" s="3">
        <v>127289</v>
      </c>
      <c r="D28" s="3">
        <v>48402</v>
      </c>
      <c r="E28" s="4"/>
    </row>
    <row r="29" spans="1:5" x14ac:dyDescent="0.25">
      <c r="A29" s="2" t="s">
        <v>3</v>
      </c>
      <c r="B29">
        <v>2009</v>
      </c>
      <c r="C29" s="3">
        <v>127169</v>
      </c>
      <c r="D29" s="3">
        <v>47217</v>
      </c>
      <c r="E29" s="4"/>
    </row>
    <row r="30" spans="1:5" x14ac:dyDescent="0.25">
      <c r="A30" s="2" t="s">
        <v>4</v>
      </c>
      <c r="B30">
        <v>2009</v>
      </c>
      <c r="C30" s="3">
        <v>131330</v>
      </c>
      <c r="D30" s="3">
        <v>49082</v>
      </c>
      <c r="E30" s="4"/>
    </row>
    <row r="31" spans="1:5" x14ac:dyDescent="0.25">
      <c r="A31" s="2" t="s">
        <v>5</v>
      </c>
      <c r="B31">
        <v>2009</v>
      </c>
      <c r="C31" s="3">
        <v>130996</v>
      </c>
      <c r="D31" s="3">
        <v>49862</v>
      </c>
      <c r="E31" s="4"/>
    </row>
    <row r="32" spans="1:5" x14ac:dyDescent="0.25">
      <c r="A32" s="2" t="s">
        <v>6</v>
      </c>
      <c r="B32">
        <v>2009</v>
      </c>
      <c r="C32" s="3">
        <v>131054</v>
      </c>
      <c r="D32" s="3">
        <v>51872</v>
      </c>
      <c r="E32" s="4"/>
    </row>
    <row r="33" spans="1:5" x14ac:dyDescent="0.25">
      <c r="A33" s="2" t="s">
        <v>7</v>
      </c>
      <c r="B33">
        <v>2009</v>
      </c>
      <c r="C33" s="3">
        <v>135284</v>
      </c>
      <c r="D33" s="3">
        <v>61427</v>
      </c>
      <c r="E33" s="4"/>
    </row>
    <row r="34" spans="1:5" x14ac:dyDescent="0.25">
      <c r="A34" s="2" t="s">
        <v>8</v>
      </c>
      <c r="B34">
        <v>2009</v>
      </c>
      <c r="C34" s="3">
        <v>138903</v>
      </c>
      <c r="D34" s="3">
        <v>62342</v>
      </c>
      <c r="E34" s="4"/>
    </row>
    <row r="35" spans="1:5" x14ac:dyDescent="0.25">
      <c r="A35" s="2" t="s">
        <v>9</v>
      </c>
      <c r="B35">
        <v>2009</v>
      </c>
      <c r="C35" s="3">
        <v>136368</v>
      </c>
      <c r="D35" s="3">
        <v>62353</v>
      </c>
      <c r="E35" s="4"/>
    </row>
    <row r="36" spans="1:5" x14ac:dyDescent="0.25">
      <c r="A36" s="2" t="s">
        <v>10</v>
      </c>
      <c r="B36">
        <v>2009</v>
      </c>
      <c r="C36" s="3">
        <v>135199</v>
      </c>
      <c r="D36" s="3">
        <v>60571</v>
      </c>
      <c r="E36" s="4"/>
    </row>
    <row r="37" spans="1:5" x14ac:dyDescent="0.25">
      <c r="A37" s="2" t="s">
        <v>11</v>
      </c>
      <c r="B37">
        <v>2009</v>
      </c>
      <c r="C37" s="3">
        <v>135144</v>
      </c>
      <c r="D37" s="3">
        <v>59848</v>
      </c>
      <c r="E37" s="4"/>
    </row>
  </sheetData>
  <phoneticPr fontId="3" type="noConversion"/>
  <pageMargins left="0.75" right="0.75" top="1" bottom="1" header="0.5" footer="0.5"/>
  <pageSetup orientation="portrait" verticalDpi="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F44"/>
  <sheetViews>
    <sheetView showGridLines="0" workbookViewId="0"/>
  </sheetViews>
  <sheetFormatPr defaultRowHeight="15" x14ac:dyDescent="0.25"/>
  <cols>
    <col min="1" max="1" width="11" customWidth="1"/>
    <col min="2" max="2" width="9.28515625" bestFit="1" customWidth="1"/>
    <col min="3" max="3" width="14.28515625" bestFit="1" customWidth="1"/>
    <col min="4" max="4" width="16" bestFit="1" customWidth="1"/>
    <col min="5" max="5" width="13" customWidth="1"/>
    <col min="6" max="6" width="11.140625" bestFit="1" customWidth="1"/>
    <col min="7" max="7" width="16.7109375" bestFit="1" customWidth="1"/>
    <col min="8" max="8" width="20.140625" bestFit="1" customWidth="1"/>
    <col min="9" max="9" width="22.140625" bestFit="1" customWidth="1"/>
    <col min="10" max="37" width="9.85546875" bestFit="1" customWidth="1"/>
    <col min="38" max="38" width="11.140625" bestFit="1" customWidth="1"/>
  </cols>
  <sheetData>
    <row r="3" spans="1:6" x14ac:dyDescent="0.25">
      <c r="C3" s="5" t="s">
        <v>19</v>
      </c>
    </row>
    <row r="4" spans="1:6" x14ac:dyDescent="0.25">
      <c r="A4" s="5" t="s">
        <v>17</v>
      </c>
      <c r="B4" s="5" t="s">
        <v>15</v>
      </c>
      <c r="C4" t="s">
        <v>20</v>
      </c>
      <c r="D4" t="s">
        <v>18</v>
      </c>
      <c r="F4" s="9" t="s">
        <v>16</v>
      </c>
    </row>
    <row r="5" spans="1:6" x14ac:dyDescent="0.25">
      <c r="A5">
        <v>2007</v>
      </c>
      <c r="B5" t="s">
        <v>0</v>
      </c>
      <c r="C5" s="6">
        <v>98085</v>
      </c>
      <c r="D5" s="6">
        <v>42874</v>
      </c>
      <c r="F5" s="8">
        <f>GETPIVOTDATA("Sum of Expenses",$A$3,"Year",2007)/GETPIVOTDATA("Sum of Income",$A$3,"Year",2007)</f>
        <v>0.41813171330458165</v>
      </c>
    </row>
    <row r="6" spans="1:6" x14ac:dyDescent="0.25">
      <c r="B6" t="s">
        <v>1</v>
      </c>
      <c r="C6" s="6">
        <v>98698</v>
      </c>
      <c r="D6" s="6">
        <v>44167</v>
      </c>
      <c r="F6" s="8">
        <f>GETPIVOTDATA("Sum of Expenses",$A$3,"Year",2008)/GETPIVOTDATA("Sum of Income",$A$3,"Year",2008)</f>
        <v>0.39341654213348187</v>
      </c>
    </row>
    <row r="7" spans="1:6" x14ac:dyDescent="0.25">
      <c r="B7" t="s">
        <v>2</v>
      </c>
      <c r="C7" s="6">
        <v>102403</v>
      </c>
      <c r="D7" s="6">
        <v>43349</v>
      </c>
      <c r="F7" s="8">
        <f>GETPIVOTDATA("Sum of Expenses",$A$3,"Year",2009)/GETPIVOTDATA("Sum of Income",$A$3,"Year",2009)</f>
        <v>0.40801544720426691</v>
      </c>
    </row>
    <row r="8" spans="1:6" x14ac:dyDescent="0.25">
      <c r="B8" t="s">
        <v>3</v>
      </c>
      <c r="C8" s="6">
        <v>106044</v>
      </c>
      <c r="D8" s="6">
        <v>43102</v>
      </c>
      <c r="F8" s="8">
        <f>GETPIVOTDATA("Sum of Expenses",$A$3)/GETPIVOTDATA("Sum of Income",$A$3)</f>
        <v>0.40632309433820207</v>
      </c>
    </row>
    <row r="9" spans="1:6" x14ac:dyDescent="0.25">
      <c r="B9" t="s">
        <v>4</v>
      </c>
      <c r="C9" s="6">
        <v>105361</v>
      </c>
      <c r="D9" s="6">
        <v>45005</v>
      </c>
    </row>
    <row r="10" spans="1:6" x14ac:dyDescent="0.25">
      <c r="B10" t="s">
        <v>5</v>
      </c>
      <c r="C10" s="6">
        <v>105729</v>
      </c>
      <c r="D10" s="6">
        <v>44216</v>
      </c>
    </row>
    <row r="11" spans="1:6" x14ac:dyDescent="0.25">
      <c r="B11" t="s">
        <v>6</v>
      </c>
      <c r="C11" s="6">
        <v>105557</v>
      </c>
      <c r="D11" s="6">
        <v>43835</v>
      </c>
    </row>
    <row r="12" spans="1:6" x14ac:dyDescent="0.25">
      <c r="B12" t="s">
        <v>7</v>
      </c>
      <c r="C12" s="6">
        <v>109669</v>
      </c>
      <c r="D12" s="6">
        <v>41952</v>
      </c>
      <c r="F12" s="6"/>
    </row>
    <row r="13" spans="1:6" x14ac:dyDescent="0.25">
      <c r="B13" t="s">
        <v>8</v>
      </c>
      <c r="C13" s="6">
        <v>107233</v>
      </c>
      <c r="D13" s="6">
        <v>44071</v>
      </c>
    </row>
    <row r="14" spans="1:6" x14ac:dyDescent="0.25">
      <c r="B14" t="s">
        <v>9</v>
      </c>
      <c r="C14" s="6">
        <v>105048</v>
      </c>
      <c r="D14" s="6">
        <v>43185</v>
      </c>
    </row>
    <row r="15" spans="1:6" x14ac:dyDescent="0.25">
      <c r="B15" t="s">
        <v>10</v>
      </c>
      <c r="C15" s="6">
        <v>107446</v>
      </c>
      <c r="D15" s="6">
        <v>44403</v>
      </c>
    </row>
    <row r="16" spans="1:6" x14ac:dyDescent="0.25">
      <c r="B16" t="s">
        <v>11</v>
      </c>
      <c r="C16" s="6">
        <v>105001</v>
      </c>
      <c r="D16" s="6">
        <v>45129</v>
      </c>
    </row>
    <row r="17" spans="1:4" x14ac:dyDescent="0.25">
      <c r="A17" t="s">
        <v>21</v>
      </c>
      <c r="C17" s="6">
        <v>1256274</v>
      </c>
      <c r="D17" s="6">
        <v>525288</v>
      </c>
    </row>
    <row r="18" spans="1:4" x14ac:dyDescent="0.25">
      <c r="A18">
        <v>2008</v>
      </c>
      <c r="B18" t="s">
        <v>0</v>
      </c>
      <c r="C18" s="6">
        <v>109699</v>
      </c>
      <c r="D18" s="6">
        <v>46245</v>
      </c>
    </row>
    <row r="19" spans="1:4" x14ac:dyDescent="0.25">
      <c r="B19" t="s">
        <v>1</v>
      </c>
      <c r="C19" s="6">
        <v>109146</v>
      </c>
      <c r="D19" s="6">
        <v>45672</v>
      </c>
    </row>
    <row r="20" spans="1:4" x14ac:dyDescent="0.25">
      <c r="B20" t="s">
        <v>2</v>
      </c>
      <c r="C20" s="6">
        <v>106576</v>
      </c>
      <c r="D20" s="6">
        <v>44143</v>
      </c>
    </row>
    <row r="21" spans="1:4" x14ac:dyDescent="0.25">
      <c r="B21" t="s">
        <v>3</v>
      </c>
      <c r="C21" s="6">
        <v>108911</v>
      </c>
      <c r="D21" s="6">
        <v>43835</v>
      </c>
    </row>
    <row r="22" spans="1:4" x14ac:dyDescent="0.25">
      <c r="B22" t="s">
        <v>4</v>
      </c>
      <c r="C22" s="6">
        <v>108011</v>
      </c>
      <c r="D22" s="6">
        <v>44114</v>
      </c>
    </row>
    <row r="23" spans="1:4" x14ac:dyDescent="0.25">
      <c r="B23" t="s">
        <v>5</v>
      </c>
      <c r="C23" s="6">
        <v>111361</v>
      </c>
      <c r="D23" s="6">
        <v>44648</v>
      </c>
    </row>
    <row r="24" spans="1:4" x14ac:dyDescent="0.25">
      <c r="B24" t="s">
        <v>6</v>
      </c>
      <c r="C24" s="6">
        <v>114278</v>
      </c>
      <c r="D24" s="6">
        <v>44822</v>
      </c>
    </row>
    <row r="25" spans="1:4" x14ac:dyDescent="0.25">
      <c r="B25" t="s">
        <v>7</v>
      </c>
      <c r="C25" s="6">
        <v>112965</v>
      </c>
      <c r="D25" s="6">
        <v>44053</v>
      </c>
    </row>
    <row r="26" spans="1:4" x14ac:dyDescent="0.25">
      <c r="B26" t="s">
        <v>8</v>
      </c>
      <c r="C26" s="6">
        <v>114215</v>
      </c>
      <c r="D26" s="6">
        <v>43773</v>
      </c>
    </row>
    <row r="27" spans="1:4" x14ac:dyDescent="0.25">
      <c r="B27" t="s">
        <v>9</v>
      </c>
      <c r="C27" s="6">
        <v>118373</v>
      </c>
      <c r="D27" s="6">
        <v>44469</v>
      </c>
    </row>
    <row r="28" spans="1:4" x14ac:dyDescent="0.25">
      <c r="B28" t="s">
        <v>10</v>
      </c>
      <c r="C28" s="6">
        <v>120739</v>
      </c>
      <c r="D28" s="6">
        <v>44438</v>
      </c>
    </row>
    <row r="29" spans="1:4" x14ac:dyDescent="0.25">
      <c r="B29" t="s">
        <v>11</v>
      </c>
      <c r="C29" s="6">
        <v>122794</v>
      </c>
      <c r="D29" s="6">
        <v>43681</v>
      </c>
    </row>
    <row r="30" spans="1:4" x14ac:dyDescent="0.25">
      <c r="A30" t="s">
        <v>22</v>
      </c>
      <c r="C30" s="6">
        <v>1357068</v>
      </c>
      <c r="D30" s="6">
        <v>533893</v>
      </c>
    </row>
    <row r="31" spans="1:4" x14ac:dyDescent="0.25">
      <c r="A31">
        <v>2009</v>
      </c>
      <c r="B31" t="s">
        <v>0</v>
      </c>
      <c r="C31" s="6">
        <v>127735</v>
      </c>
      <c r="D31" s="6">
        <v>45495</v>
      </c>
    </row>
    <row r="32" spans="1:4" x14ac:dyDescent="0.25">
      <c r="B32" t="s">
        <v>1</v>
      </c>
      <c r="C32" s="6">
        <v>127246</v>
      </c>
      <c r="D32" s="6">
        <v>47710</v>
      </c>
    </row>
    <row r="33" spans="1:4" x14ac:dyDescent="0.25">
      <c r="B33" t="s">
        <v>2</v>
      </c>
      <c r="C33" s="6">
        <v>127289</v>
      </c>
      <c r="D33" s="6">
        <v>48402</v>
      </c>
    </row>
    <row r="34" spans="1:4" x14ac:dyDescent="0.25">
      <c r="B34" t="s">
        <v>3</v>
      </c>
      <c r="C34" s="6">
        <v>127169</v>
      </c>
      <c r="D34" s="6">
        <v>47217</v>
      </c>
    </row>
    <row r="35" spans="1:4" x14ac:dyDescent="0.25">
      <c r="B35" t="s">
        <v>4</v>
      </c>
      <c r="C35" s="6">
        <v>131330</v>
      </c>
      <c r="D35" s="6">
        <v>49082</v>
      </c>
    </row>
    <row r="36" spans="1:4" x14ac:dyDescent="0.25">
      <c r="B36" t="s">
        <v>5</v>
      </c>
      <c r="C36" s="6">
        <v>130996</v>
      </c>
      <c r="D36" s="6">
        <v>49862</v>
      </c>
    </row>
    <row r="37" spans="1:4" x14ac:dyDescent="0.25">
      <c r="B37" t="s">
        <v>6</v>
      </c>
      <c r="C37" s="6">
        <v>131054</v>
      </c>
      <c r="D37" s="6">
        <v>51872</v>
      </c>
    </row>
    <row r="38" spans="1:4" x14ac:dyDescent="0.25">
      <c r="B38" t="s">
        <v>7</v>
      </c>
      <c r="C38" s="6">
        <v>135284</v>
      </c>
      <c r="D38" s="6">
        <v>61427</v>
      </c>
    </row>
    <row r="39" spans="1:4" x14ac:dyDescent="0.25">
      <c r="B39" t="s">
        <v>8</v>
      </c>
      <c r="C39" s="6">
        <v>138903</v>
      </c>
      <c r="D39" s="6">
        <v>62342</v>
      </c>
    </row>
    <row r="40" spans="1:4" x14ac:dyDescent="0.25">
      <c r="B40" t="s">
        <v>9</v>
      </c>
      <c r="C40" s="6">
        <v>136368</v>
      </c>
      <c r="D40" s="6">
        <v>62353</v>
      </c>
    </row>
    <row r="41" spans="1:4" x14ac:dyDescent="0.25">
      <c r="B41" t="s">
        <v>10</v>
      </c>
      <c r="C41" s="6">
        <v>135199</v>
      </c>
      <c r="D41" s="6">
        <v>60571</v>
      </c>
    </row>
    <row r="42" spans="1:4" x14ac:dyDescent="0.25">
      <c r="B42" t="s">
        <v>11</v>
      </c>
      <c r="C42" s="6">
        <v>135144</v>
      </c>
      <c r="D42" s="6">
        <v>59848</v>
      </c>
    </row>
    <row r="43" spans="1:4" x14ac:dyDescent="0.25">
      <c r="A43" t="s">
        <v>23</v>
      </c>
      <c r="C43" s="6">
        <v>1583717</v>
      </c>
      <c r="D43" s="6">
        <v>646181</v>
      </c>
    </row>
    <row r="44" spans="1:4" x14ac:dyDescent="0.25">
      <c r="A44" t="s">
        <v>14</v>
      </c>
      <c r="C44" s="6">
        <v>4197059</v>
      </c>
      <c r="D44" s="6">
        <v>1705362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2006-11-13T17:45:44Z</outs:dateTime>
      <outs:isPinned>true</outs:isPinned>
    </outs:relatedDate>
    <outs:relatedDate>
      <outs:type>2</outs:type>
      <outs:displayName>Created</outs:displayName>
      <outs:dateTime>2002-06-11T20:31:47Z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D43BF7C-30AA-432A-812C-7A18B4FE3D72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income and expense.xlsx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2002-06-11T20:31:47Z</dcterms:created>
  <dcterms:modified xsi:type="dcterms:W3CDTF">2010-01-05T18:19:27Z</dcterms:modified>
  <cp:category>Excel 2010 Bible</cp:category>
</cp:coreProperties>
</file>