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defaultThemeVersion="123820"/>
  <bookViews>
    <workbookView xWindow="-15" yWindow="-15" windowWidth="16020" windowHeight="12030"/>
  </bookViews>
  <sheets>
    <sheet name="Sheet1" sheetId="1" r:id="rId1"/>
  </sheets>
  <definedNames>
    <definedName name="solver_adj" localSheetId="0" hidden="1">Sheet1!$B$11:$F$11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Sheet1!$I$4</definedName>
    <definedName name="solver_lhs10" localSheetId="0" hidden="1">Sheet1!$E$11</definedName>
    <definedName name="solver_lhs11" localSheetId="0" hidden="1">Sheet1!$F$11</definedName>
    <definedName name="solver_lhs2" localSheetId="0" hidden="1">Sheet1!$I$5</definedName>
    <definedName name="solver_lhs3" localSheetId="0" hidden="1">Sheet1!$I$6</definedName>
    <definedName name="solver_lhs4" localSheetId="0" hidden="1">Sheet1!$I$7</definedName>
    <definedName name="solver_lhs5" localSheetId="0" hidden="1">Sheet1!$I$8</definedName>
    <definedName name="solver_lhs6" localSheetId="0" hidden="1">Sheet1!$I$9</definedName>
    <definedName name="solver_lhs7" localSheetId="0" hidden="1">Sheet1!$B$11</definedName>
    <definedName name="solver_lhs8" localSheetId="0" hidden="1">Sheet1!$C$11</definedName>
    <definedName name="solver_lhs9" localSheetId="0" hidden="1">Sheet1!$D$11</definedName>
    <definedName name="solver_lin" localSheetId="0" hidden="1">2</definedName>
    <definedName name="solver_neg" localSheetId="0" hidden="1">2</definedName>
    <definedName name="solver_num" localSheetId="0" hidden="1">11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4315"/>
  <webPublishing codePage="1252"/>
</workbook>
</file>

<file path=xl/calcChain.xml><?xml version="1.0" encoding="utf-8"?>
<calcChain xmlns="http://schemas.openxmlformats.org/spreadsheetml/2006/main">
  <c r="A27" i="1" l="1"/>
  <c r="A26" i="1"/>
  <c r="H5" i="1"/>
  <c r="H6" i="1"/>
  <c r="H7" i="1"/>
  <c r="H8" i="1"/>
  <c r="H9" i="1"/>
  <c r="H4" i="1"/>
  <c r="A30" i="1"/>
  <c r="A29" i="1"/>
  <c r="A28" i="1"/>
  <c r="I9" i="1"/>
  <c r="A25" i="1" s="1"/>
  <c r="I8" i="1"/>
  <c r="A24" i="1" s="1"/>
  <c r="I7" i="1"/>
  <c r="A23" i="1" s="1"/>
  <c r="I6" i="1"/>
  <c r="A22" i="1" s="1"/>
  <c r="I5" i="1"/>
  <c r="A21" i="1" s="1"/>
  <c r="I4" i="1"/>
  <c r="A20" i="1" s="1"/>
  <c r="A19" i="1"/>
  <c r="B12" i="1"/>
  <c r="C12" i="1"/>
  <c r="D12" i="1"/>
  <c r="E12" i="1"/>
  <c r="F12" i="1"/>
  <c r="B13" i="1"/>
  <c r="A18" i="1" s="1"/>
</calcChain>
</file>

<file path=xl/sharedStrings.xml><?xml version="1.0" encoding="utf-8"?>
<sst xmlns="http://schemas.openxmlformats.org/spreadsheetml/2006/main" count="21" uniqueCount="21">
  <si>
    <t>XYZ Toys Inc.</t>
  </si>
  <si>
    <t>Materials Needed</t>
  </si>
  <si>
    <t>Material</t>
  </si>
  <si>
    <t>Toy A</t>
  </si>
  <si>
    <t>Toy B</t>
  </si>
  <si>
    <t>Toy C</t>
  </si>
  <si>
    <t>Toy D</t>
  </si>
  <si>
    <t>Toy E</t>
  </si>
  <si>
    <t>Amt. Avail.</t>
  </si>
  <si>
    <t>Amt.
 Used</t>
  </si>
  <si>
    <t>Amt. Left</t>
  </si>
  <si>
    <t>Red Paint</t>
  </si>
  <si>
    <t>Blue Paint</t>
  </si>
  <si>
    <t>White Paint</t>
  </si>
  <si>
    <t>Plastic</t>
  </si>
  <si>
    <t>Wood</t>
  </si>
  <si>
    <t>Glue</t>
  </si>
  <si>
    <t>Unit Profit</t>
  </si>
  <si>
    <t>No. to Make</t>
  </si>
  <si>
    <t>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</si>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</sst>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8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Continuous" vertical="center"/>
    </xf>
    <xf numFmtId="0" fontId="3" fillId="2" borderId="1" xfId="0" applyFont="1" applyFill="1" applyBorder="1" applyAlignment="1">
      <alignment wrapText="1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3" fontId="4" fillId="0" borderId="1" xfId="1" applyNumberFormat="1" applyFont="1" applyBorder="1"/>
    <xf numFmtId="0" fontId="0" fillId="0" borderId="3" xfId="0" applyFont="1" applyBorder="1"/>
    <xf numFmtId="3" fontId="0" fillId="0" borderId="3" xfId="0" applyNumberFormat="1" applyFont="1" applyBorder="1" applyAlignment="1">
      <alignment horizontal="center"/>
    </xf>
    <xf numFmtId="0" fontId="0" fillId="0" borderId="2" xfId="0" applyFont="1" applyBorder="1"/>
    <xf numFmtId="164" fontId="0" fillId="0" borderId="2" xfId="0" applyNumberFormat="1" applyFont="1" applyBorder="1"/>
    <xf numFmtId="0" fontId="0" fillId="0" borderId="2" xfId="0" applyFont="1" applyFill="1" applyBorder="1"/>
    <xf numFmtId="164" fontId="4" fillId="0" borderId="2" xfId="1" applyNumberFormat="1" applyFont="1" applyBorder="1"/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3" fillId="3" borderId="2" xfId="1" applyNumberFormat="1" applyFont="1" applyFill="1" applyBorder="1"/>
    <xf numFmtId="0" fontId="3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/>
  </sheetViews>
  <sheetFormatPr defaultRowHeight="15" x14ac:dyDescent="0.25"/>
  <cols>
    <col min="1" max="1" width="12.28515625" customWidth="1"/>
    <col min="2" max="2" width="10.140625" customWidth="1"/>
    <col min="7" max="9" width="8" customWidth="1"/>
  </cols>
  <sheetData>
    <row r="1" spans="1:9" ht="27.7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75" x14ac:dyDescent="0.25">
      <c r="A2" s="1"/>
      <c r="B2" s="19" t="s">
        <v>1</v>
      </c>
      <c r="C2" s="20"/>
      <c r="D2" s="20"/>
      <c r="E2" s="20"/>
      <c r="F2" s="21"/>
      <c r="G2" s="1"/>
      <c r="H2" s="1"/>
      <c r="I2" s="1"/>
    </row>
    <row r="3" spans="1:9" ht="30" x14ac:dyDescent="0.25">
      <c r="A3" s="5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5" t="s">
        <v>8</v>
      </c>
      <c r="H3" s="5" t="s">
        <v>9</v>
      </c>
      <c r="I3" s="5" t="s">
        <v>10</v>
      </c>
    </row>
    <row r="4" spans="1:9" x14ac:dyDescent="0.25">
      <c r="A4" s="6" t="s">
        <v>11</v>
      </c>
      <c r="B4" s="7">
        <v>0</v>
      </c>
      <c r="C4" s="7">
        <v>1</v>
      </c>
      <c r="D4" s="7">
        <v>0</v>
      </c>
      <c r="E4" s="7">
        <v>1</v>
      </c>
      <c r="F4" s="7">
        <v>3</v>
      </c>
      <c r="G4" s="8">
        <v>625</v>
      </c>
      <c r="H4" s="8">
        <f t="shared" ref="H4:H9" si="0">SUMPRODUCT(B4:F4,$B$11:$F$11)</f>
        <v>250</v>
      </c>
      <c r="I4" s="8">
        <f t="shared" ref="I4:I9" si="1">G4-H4</f>
        <v>375</v>
      </c>
    </row>
    <row r="5" spans="1:9" x14ac:dyDescent="0.25">
      <c r="A5" s="6" t="s">
        <v>12</v>
      </c>
      <c r="B5" s="7">
        <v>3</v>
      </c>
      <c r="C5" s="7">
        <v>1</v>
      </c>
      <c r="D5" s="7">
        <v>0</v>
      </c>
      <c r="E5" s="7">
        <v>1</v>
      </c>
      <c r="F5" s="7">
        <v>0</v>
      </c>
      <c r="G5" s="8">
        <v>640</v>
      </c>
      <c r="H5" s="8">
        <f t="shared" si="0"/>
        <v>250</v>
      </c>
      <c r="I5" s="8">
        <f t="shared" si="1"/>
        <v>390</v>
      </c>
    </row>
    <row r="6" spans="1:9" x14ac:dyDescent="0.25">
      <c r="A6" s="6" t="s">
        <v>13</v>
      </c>
      <c r="B6" s="7">
        <v>2</v>
      </c>
      <c r="C6" s="7">
        <v>1</v>
      </c>
      <c r="D6" s="7">
        <v>2</v>
      </c>
      <c r="E6" s="7">
        <v>0</v>
      </c>
      <c r="F6" s="7">
        <v>2</v>
      </c>
      <c r="G6" s="8">
        <v>1100</v>
      </c>
      <c r="H6" s="8">
        <f t="shared" si="0"/>
        <v>350</v>
      </c>
      <c r="I6" s="8">
        <f t="shared" si="1"/>
        <v>750</v>
      </c>
    </row>
    <row r="7" spans="1:9" x14ac:dyDescent="0.25">
      <c r="A7" s="6" t="s">
        <v>14</v>
      </c>
      <c r="B7" s="7">
        <v>1</v>
      </c>
      <c r="C7" s="7">
        <v>5</v>
      </c>
      <c r="D7" s="7">
        <v>2</v>
      </c>
      <c r="E7" s="7">
        <v>2</v>
      </c>
      <c r="F7" s="7">
        <v>1</v>
      </c>
      <c r="G7" s="8">
        <v>875</v>
      </c>
      <c r="H7" s="8">
        <f t="shared" si="0"/>
        <v>550</v>
      </c>
      <c r="I7" s="8">
        <f t="shared" si="1"/>
        <v>325</v>
      </c>
    </row>
    <row r="8" spans="1:9" x14ac:dyDescent="0.25">
      <c r="A8" s="6" t="s">
        <v>15</v>
      </c>
      <c r="B8" s="7">
        <v>3</v>
      </c>
      <c r="C8" s="7">
        <v>0</v>
      </c>
      <c r="D8" s="7">
        <v>3</v>
      </c>
      <c r="E8" s="7">
        <v>5</v>
      </c>
      <c r="F8" s="7">
        <v>5</v>
      </c>
      <c r="G8" s="8">
        <v>2200</v>
      </c>
      <c r="H8" s="8">
        <f t="shared" si="0"/>
        <v>800</v>
      </c>
      <c r="I8" s="8">
        <f t="shared" si="1"/>
        <v>1400</v>
      </c>
    </row>
    <row r="9" spans="1:9" x14ac:dyDescent="0.25">
      <c r="A9" s="9" t="s">
        <v>16</v>
      </c>
      <c r="B9" s="10">
        <v>1</v>
      </c>
      <c r="C9" s="10">
        <v>2</v>
      </c>
      <c r="D9" s="10">
        <v>3</v>
      </c>
      <c r="E9" s="10">
        <v>2</v>
      </c>
      <c r="F9" s="10">
        <v>3</v>
      </c>
      <c r="G9" s="8">
        <v>1500</v>
      </c>
      <c r="H9" s="8">
        <f t="shared" si="0"/>
        <v>550</v>
      </c>
      <c r="I9" s="8">
        <f t="shared" si="1"/>
        <v>950</v>
      </c>
    </row>
    <row r="10" spans="1:9" x14ac:dyDescent="0.25">
      <c r="A10" s="11" t="s">
        <v>17</v>
      </c>
      <c r="B10" s="12">
        <v>15</v>
      </c>
      <c r="C10" s="12">
        <v>30</v>
      </c>
      <c r="D10" s="12">
        <v>20</v>
      </c>
      <c r="E10" s="12">
        <v>25</v>
      </c>
      <c r="F10" s="12">
        <v>25</v>
      </c>
      <c r="G10" s="2"/>
      <c r="H10" s="2"/>
      <c r="I10" s="2"/>
    </row>
    <row r="11" spans="1:9" x14ac:dyDescent="0.25">
      <c r="A11" s="13" t="s">
        <v>18</v>
      </c>
      <c r="B11" s="17">
        <v>50</v>
      </c>
      <c r="C11" s="17">
        <v>50</v>
      </c>
      <c r="D11" s="17">
        <v>50</v>
      </c>
      <c r="E11" s="17">
        <v>50</v>
      </c>
      <c r="F11" s="17">
        <v>50</v>
      </c>
      <c r="G11" s="2"/>
      <c r="H11" s="2"/>
      <c r="I11" s="2"/>
    </row>
    <row r="12" spans="1:9" x14ac:dyDescent="0.25">
      <c r="A12" s="11" t="s">
        <v>19</v>
      </c>
      <c r="B12" s="14">
        <f>B10*B11</f>
        <v>750</v>
      </c>
      <c r="C12" s="14">
        <f>C10*C11</f>
        <v>1500</v>
      </c>
      <c r="D12" s="14">
        <f>D10*D11</f>
        <v>1000</v>
      </c>
      <c r="E12" s="14">
        <f>E10*E11</f>
        <v>1250</v>
      </c>
      <c r="F12" s="14">
        <f>F10*F11</f>
        <v>1250</v>
      </c>
      <c r="G12" s="2"/>
      <c r="H12" s="2"/>
      <c r="I12" s="2"/>
    </row>
    <row r="13" spans="1:9" ht="27" customHeight="1" x14ac:dyDescent="0.3">
      <c r="A13" s="15" t="s">
        <v>20</v>
      </c>
      <c r="B13" s="16">
        <f>SUM(B12:F12)</f>
        <v>5750</v>
      </c>
      <c r="G13" s="2"/>
      <c r="H13" s="2"/>
      <c r="I13" s="2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3">
        <f>MAX($B$13)</f>
        <v>5750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3">
        <f>COUNT($B$11:$F$11)</f>
        <v>5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3" t="b">
        <f>$I$4&gt;=0</f>
        <v>1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3" t="b">
        <f>$I$5&gt;=0</f>
        <v>1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3" t="b">
        <f>$I$6&gt;=0</f>
        <v>1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3" t="b">
        <f>$I$7&gt;=0</f>
        <v>1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3" t="b">
        <f>$I$8&gt;=0</f>
        <v>1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3" t="b">
        <f>$I$9&gt;=0</f>
        <v>1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3" t="b">
        <f>B$11&gt;=0</f>
        <v>1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3" t="b">
        <f>$C$11&gt;=0</f>
        <v>1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3" t="b">
        <f>$D$11&gt;=0</f>
        <v>1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3" t="b">
        <f>$E$11&gt;=0</f>
        <v>1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3" t="b">
        <f>$F$11&gt;=0</f>
        <v>1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3">
        <v>100</v>
      </c>
      <c r="B31" s="1"/>
      <c r="C31" s="1"/>
      <c r="D31" s="1"/>
      <c r="E31" s="1"/>
      <c r="F31" s="1"/>
      <c r="G31" s="1"/>
      <c r="H31" s="1"/>
      <c r="I31" s="1"/>
    </row>
  </sheetData>
  <mergeCells count="1">
    <mergeCell ref="B2:F2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2006-11-13T18:21:48Z</outs:dateTime>
      <outs:isPinned>true</outs:isPinned>
    </outs:relatedDate>
    <outs:relatedDate>
      <outs:type>2</outs:type>
      <outs:displayName>Created</outs:displayName>
      <outs:dateTime>1995-05-26T16:45:44Z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E60DAD8-2DE3-42F9-AE3F-8D74A295D3D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allocating resources.xlsx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1995-05-26T16:45:44Z</dcterms:created>
  <dcterms:modified xsi:type="dcterms:W3CDTF">2010-01-05T18:20:45Z</dcterms:modified>
  <cp:category>Excel 2010 Bible</cp:category>
</cp:coreProperties>
</file>