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5\"/>
    </mc:Choice>
  </mc:AlternateContent>
  <bookViews>
    <workbookView xWindow="0" yWindow="0" windowWidth="18270" windowHeight="1039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64" i="1" l="1"/>
  <c r="B63" i="1"/>
  <c r="B62" i="1"/>
  <c r="B61" i="1"/>
  <c r="B26" i="1"/>
  <c r="B27" i="1"/>
  <c r="B25" i="1"/>
  <c r="B28" i="1"/>
  <c r="C61" i="1"/>
  <c r="C64" i="1"/>
  <c r="C63" i="1"/>
  <c r="C62" i="1"/>
  <c r="B14" i="1" l="1"/>
  <c r="B15" i="1"/>
  <c r="B16" i="1"/>
  <c r="B13" i="1"/>
  <c r="B51" i="1" l="1"/>
  <c r="B52" i="1"/>
  <c r="B50" i="1"/>
  <c r="B45" i="1"/>
  <c r="C45" i="1"/>
  <c r="D45" i="1"/>
  <c r="B46" i="1"/>
  <c r="C46" i="1"/>
  <c r="D46" i="1"/>
  <c r="B47" i="1"/>
  <c r="C47" i="1"/>
  <c r="D47" i="1"/>
  <c r="D44" i="1"/>
  <c r="C44" i="1"/>
  <c r="B44" i="1"/>
  <c r="B56" i="1"/>
  <c r="B57" i="1"/>
  <c r="B58" i="1"/>
  <c r="B55" i="1"/>
  <c r="B5" i="1"/>
  <c r="B6" i="1"/>
  <c r="C9" i="1"/>
  <c r="C10" i="1"/>
  <c r="B19" i="1"/>
  <c r="B20" i="1"/>
  <c r="B21" i="1"/>
  <c r="B22" i="1"/>
  <c r="B31" i="1"/>
  <c r="B34" i="1"/>
  <c r="B37" i="1"/>
  <c r="B38" i="1"/>
  <c r="B41" i="1"/>
  <c r="F44" i="1"/>
  <c r="F47" i="1" l="1"/>
  <c r="F45" i="1"/>
  <c r="F46" i="1"/>
</calcChain>
</file>

<file path=xl/sharedStrings.xml><?xml version="1.0" encoding="utf-8"?>
<sst xmlns="http://schemas.openxmlformats.org/spreadsheetml/2006/main" count="48" uniqueCount="40">
  <si>
    <t>Counting specific characters in a cell</t>
  </si>
  <si>
    <t>Babba-booey</t>
  </si>
  <si>
    <t>Counting the occurrences of a substring</t>
  </si>
  <si>
    <t>Blonde</t>
  </si>
  <si>
    <t>Blonde on Blonde</t>
  </si>
  <si>
    <t>blonde</t>
  </si>
  <si>
    <t>c:\windows\text.txt</t>
  </si>
  <si>
    <t>Do you use Excel?</t>
  </si>
  <si>
    <t>Extracting first name, middle names, last names</t>
  </si>
  <si>
    <t>John Q. Public</t>
  </si>
  <si>
    <t>Lisa Smith</t>
  </si>
  <si>
    <t>J. R. Robins</t>
  </si>
  <si>
    <t>Removing titles from names</t>
  </si>
  <si>
    <t>Mr. Ed</t>
  </si>
  <si>
    <t>Mrs. James Jones</t>
  </si>
  <si>
    <t>Dr. Richard Speck</t>
  </si>
  <si>
    <t>Counting words in a cell</t>
  </si>
  <si>
    <t>how many words?</t>
  </si>
  <si>
    <t>1 3 4 5 6 9</t>
  </si>
  <si>
    <t>Microsoft Excel</t>
  </si>
  <si>
    <t>Excel</t>
  </si>
  <si>
    <t>This workbook contains the advanced text formula examples</t>
  </si>
  <si>
    <t>Creating an ordinal number</t>
  </si>
  <si>
    <t>Displaying a column letter</t>
  </si>
  <si>
    <t>Extracting a file name from a path</t>
  </si>
  <si>
    <t>Extracting the first word of a string</t>
  </si>
  <si>
    <t>Extracting the last word of a string</t>
  </si>
  <si>
    <t>Extracting all but the first word of a string</t>
  </si>
  <si>
    <t xml:space="preserve"> &lt;-- case-sensitive</t>
  </si>
  <si>
    <t xml:space="preserve"> &lt;-- not case-sensitive</t>
  </si>
  <si>
    <t>ExcelFormulas</t>
  </si>
  <si>
    <t xml:space="preserve"> &lt;-- Assumes at least one space</t>
  </si>
  <si>
    <t xml:space="preserve"> &lt;-- Works if no spaces are present</t>
  </si>
  <si>
    <t xml:space="preserve"> &lt;-- Alternate formula for middle name</t>
  </si>
  <si>
    <t>Cher</t>
  </si>
  <si>
    <t>Removing trailing minus signs</t>
  </si>
  <si>
    <t>093-</t>
  </si>
  <si>
    <t>356-</t>
  </si>
  <si>
    <t>1-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</si>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</sst>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4"/>
  <sheetViews>
    <sheetView tabSelected="1" workbookViewId="0"/>
  </sheetViews>
  <sheetFormatPr defaultRowHeight="15" x14ac:dyDescent="0.25"/>
  <cols>
    <col min="1" max="1" width="18.5703125" customWidth="1"/>
    <col min="2" max="2" width="26.28515625" customWidth="1"/>
  </cols>
  <sheetData>
    <row r="1" spans="1:7" x14ac:dyDescent="0.25">
      <c r="A1" s="4" t="s">
        <v>21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5" t="s">
        <v>0</v>
      </c>
      <c r="B4" s="2"/>
      <c r="C4" s="2"/>
      <c r="D4" s="2"/>
      <c r="E4" s="2"/>
      <c r="F4" s="1"/>
      <c r="G4" s="1"/>
    </row>
    <row r="5" spans="1:7" x14ac:dyDescent="0.25">
      <c r="A5" s="1" t="s">
        <v>1</v>
      </c>
      <c r="B5" s="1">
        <f>LEN(A5)-LEN(SUBSTITUTE(A5,"B",""))</f>
        <v>1</v>
      </c>
      <c r="C5" s="1" t="s">
        <v>28</v>
      </c>
      <c r="D5" s="1"/>
      <c r="E5" s="1"/>
      <c r="F5" s="1"/>
      <c r="G5" s="1"/>
    </row>
    <row r="6" spans="1:7" x14ac:dyDescent="0.25">
      <c r="A6" s="1" t="s">
        <v>1</v>
      </c>
      <c r="B6" s="1">
        <f>LEN(A6)-LEN(SUBSTITUTE(UPPER(A6),"B",""))</f>
        <v>4</v>
      </c>
      <c r="C6" s="1" t="s">
        <v>29</v>
      </c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5" t="s">
        <v>2</v>
      </c>
      <c r="B8" s="2"/>
      <c r="C8" s="2"/>
      <c r="D8" s="2"/>
      <c r="E8" s="2"/>
      <c r="F8" s="1"/>
      <c r="G8" s="1"/>
    </row>
    <row r="9" spans="1:7" x14ac:dyDescent="0.25">
      <c r="A9" s="1" t="s">
        <v>4</v>
      </c>
      <c r="B9" s="1" t="s">
        <v>3</v>
      </c>
      <c r="C9" s="1">
        <f>(LEN(A9)-LEN(SUBSTITUTE(A9,B9,"")))/LEN(B9)</f>
        <v>2</v>
      </c>
      <c r="D9" s="1" t="s">
        <v>28</v>
      </c>
      <c r="E9" s="1"/>
      <c r="F9" s="1"/>
      <c r="G9" s="1"/>
    </row>
    <row r="10" spans="1:7" x14ac:dyDescent="0.25">
      <c r="A10" s="1" t="s">
        <v>4</v>
      </c>
      <c r="B10" s="1" t="s">
        <v>5</v>
      </c>
      <c r="C10" s="1">
        <f>(LEN(A10)-LEN(SUBSTITUTE(UPPER(A10),UPPER(B10),"")))/LEN(B10)</f>
        <v>2</v>
      </c>
      <c r="D10" s="1" t="s">
        <v>29</v>
      </c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5" t="s">
        <v>35</v>
      </c>
      <c r="B12" s="2"/>
      <c r="C12" s="2"/>
      <c r="D12" s="2"/>
      <c r="E12" s="2"/>
      <c r="F12" s="1"/>
      <c r="G12" s="1"/>
    </row>
    <row r="13" spans="1:7" x14ac:dyDescent="0.25">
      <c r="A13" s="1">
        <v>546</v>
      </c>
      <c r="B13" s="1">
        <f>IF(RIGHT(A13,1)="-",LEFT(A13,LEN(A13)-1)*-1,A13)</f>
        <v>546</v>
      </c>
      <c r="C13" s="1"/>
      <c r="D13" s="1"/>
      <c r="E13" s="1"/>
      <c r="F13" s="1"/>
      <c r="G13" s="1"/>
    </row>
    <row r="14" spans="1:7" x14ac:dyDescent="0.25">
      <c r="A14" s="1" t="s">
        <v>36</v>
      </c>
      <c r="B14" s="1">
        <f t="shared" ref="B14:B16" si="0">IF(RIGHT(A14,1)="-",LEFT(A14,LEN(A14)-1)*-1,A14)</f>
        <v>-93</v>
      </c>
      <c r="C14" s="1"/>
      <c r="D14" s="1"/>
      <c r="E14" s="1"/>
      <c r="F14" s="1"/>
      <c r="G14" s="1"/>
    </row>
    <row r="15" spans="1:7" x14ac:dyDescent="0.25">
      <c r="A15" s="1" t="s">
        <v>37</v>
      </c>
      <c r="B15" s="1">
        <f t="shared" si="0"/>
        <v>-356</v>
      </c>
      <c r="C15" s="1"/>
      <c r="D15" s="1"/>
      <c r="E15" s="1"/>
      <c r="F15" s="1"/>
      <c r="G15" s="1"/>
    </row>
    <row r="16" spans="1:7" x14ac:dyDescent="0.25">
      <c r="A16" s="1" t="s">
        <v>38</v>
      </c>
      <c r="B16" s="1">
        <f t="shared" si="0"/>
        <v>-1</v>
      </c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5" t="s">
        <v>22</v>
      </c>
      <c r="B18" s="2"/>
      <c r="C18" s="2"/>
      <c r="D18" s="2"/>
      <c r="E18" s="2"/>
      <c r="F18" s="1"/>
      <c r="G18" s="1"/>
    </row>
    <row r="19" spans="1:7" x14ac:dyDescent="0.25">
      <c r="A19" s="1">
        <v>1</v>
      </c>
      <c r="B19" s="1" t="str">
        <f>A19&amp;IF(OR(VALUE(RIGHT(A19,2))={11,12,13}),"th",IF(OR(VALUE(RIGHT(A19))={1,2,3}),CHOOSE(RIGHT(A19),"st","nd","rd"),"th"))</f>
        <v>1st</v>
      </c>
      <c r="C19" s="1"/>
      <c r="D19" s="1"/>
      <c r="E19" s="1"/>
      <c r="F19" s="1"/>
      <c r="G19" s="1"/>
    </row>
    <row r="20" spans="1:7" x14ac:dyDescent="0.25">
      <c r="A20" s="1">
        <v>3</v>
      </c>
      <c r="B20" s="1" t="str">
        <f>A20&amp;IF(OR(VALUE(RIGHT(A20,2))={11,12,13}),"th",IF(OR(VALUE(RIGHT(A20))={1,2,3}),CHOOSE(RIGHT(A20),"st","nd","rd"),"th"))</f>
        <v>3rd</v>
      </c>
      <c r="C20" s="1"/>
      <c r="D20" s="1"/>
      <c r="E20" s="1"/>
      <c r="F20" s="1"/>
      <c r="G20" s="1"/>
    </row>
    <row r="21" spans="1:7" x14ac:dyDescent="0.25">
      <c r="A21" s="1">
        <v>45</v>
      </c>
      <c r="B21" s="1" t="str">
        <f>A21&amp;IF(OR(VALUE(RIGHT(A21,2))={11,12,13}),"th",IF(OR(VALUE(RIGHT(A21))={1,2,3}),CHOOSE(RIGHT(A21),"st","nd","rd"),"th"))</f>
        <v>45th</v>
      </c>
      <c r="C21" s="1"/>
      <c r="D21" s="1"/>
      <c r="E21" s="1"/>
      <c r="F21" s="1"/>
      <c r="G21" s="1"/>
    </row>
    <row r="22" spans="1:7" x14ac:dyDescent="0.25">
      <c r="A22" s="1">
        <v>122</v>
      </c>
      <c r="B22" s="1" t="str">
        <f>A22&amp;IF(OR(VALUE(RIGHT(A22,2))={11,12,13}),"th",IF(OR(VALUE(RIGHT(A22))={1,2,3}),CHOOSE(RIGHT(A22),"st","nd","rd"),"th"))</f>
        <v>122nd</v>
      </c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5" t="s">
        <v>23</v>
      </c>
      <c r="B24" s="2"/>
      <c r="C24" s="2"/>
      <c r="D24" s="2"/>
      <c r="E24" s="2"/>
      <c r="F24" s="1"/>
      <c r="G24" s="1"/>
    </row>
    <row r="25" spans="1:7" x14ac:dyDescent="0.25">
      <c r="A25" s="1">
        <v>5</v>
      </c>
      <c r="B25" s="1" t="str">
        <f>IFERROR(LEFT(ADDRESS(1,A25,4),FIND(1,ADDRESS(1,A25,4))-1),"Invalid Column")</f>
        <v>E</v>
      </c>
      <c r="C25" s="1"/>
      <c r="D25" s="1"/>
      <c r="E25" s="1"/>
      <c r="F25" s="1"/>
      <c r="G25" s="1"/>
    </row>
    <row r="26" spans="1:7" x14ac:dyDescent="0.25">
      <c r="A26" s="1">
        <v>9817</v>
      </c>
      <c r="B26" s="1" t="str">
        <f t="shared" ref="B26:B27" si="1">IFERROR(LEFT(ADDRESS(1,A26,4),FIND(1,ADDRESS(1,A26,4))-1),"Invalid Column")</f>
        <v>NMO</v>
      </c>
      <c r="C26" s="1"/>
      <c r="D26" s="1"/>
      <c r="E26" s="1"/>
      <c r="F26" s="1"/>
      <c r="G26" s="1"/>
    </row>
    <row r="27" spans="1:7" x14ac:dyDescent="0.25">
      <c r="A27" s="1">
        <v>15634</v>
      </c>
      <c r="B27" s="1" t="str">
        <f t="shared" si="1"/>
        <v>WCH</v>
      </c>
      <c r="C27" s="1"/>
      <c r="D27" s="1"/>
      <c r="E27" s="1"/>
      <c r="F27" s="1"/>
      <c r="G27" s="1"/>
    </row>
    <row r="28" spans="1:7" x14ac:dyDescent="0.25">
      <c r="A28" s="1">
        <v>16385</v>
      </c>
      <c r="B28" s="1" t="str">
        <f>IFERROR(LEFT(ADDRESS(1,A28,4),FIND(1,ADDRESS(1,A28,4))-1),"Invalid Column")</f>
        <v>Invalid Column</v>
      </c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5" t="s">
        <v>24</v>
      </c>
      <c r="B30" s="2"/>
      <c r="C30" s="2"/>
      <c r="D30" s="2"/>
      <c r="E30" s="2"/>
      <c r="F30" s="1"/>
      <c r="G30" s="1"/>
    </row>
    <row r="31" spans="1:7" x14ac:dyDescent="0.25">
      <c r="A31" s="1" t="s">
        <v>6</v>
      </c>
      <c r="B31" s="1" t="str">
        <f>MID(A31,FIND("*",SUBSTITUTE(A31,"\","*",LEN(A31)-LEN(SUBSTITUTE(A31,"\",""))))+1,LEN(A31))</f>
        <v>text.txt</v>
      </c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5" t="s">
        <v>25</v>
      </c>
      <c r="B33" s="2"/>
      <c r="C33" s="2"/>
      <c r="D33" s="2"/>
      <c r="E33" s="2"/>
      <c r="F33" s="1"/>
      <c r="G33" s="1"/>
    </row>
    <row r="34" spans="1:7" x14ac:dyDescent="0.25">
      <c r="A34" s="1" t="s">
        <v>7</v>
      </c>
      <c r="B34" s="1" t="str">
        <f>IF(ISERR(FIND(" ",A34)),A34,LEFT(A34,FIND(" ",A34)-1))</f>
        <v>Do</v>
      </c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5" t="s">
        <v>26</v>
      </c>
      <c r="B36" s="2"/>
      <c r="C36" s="2"/>
      <c r="D36" s="2"/>
      <c r="E36" s="2"/>
      <c r="F36" s="1"/>
      <c r="G36" s="1"/>
    </row>
    <row r="37" spans="1:7" x14ac:dyDescent="0.25">
      <c r="A37" s="1" t="s">
        <v>7</v>
      </c>
      <c r="B37" s="1" t="str">
        <f>RIGHT(A37,LEN(A37)-FIND("*",SUBSTITUTE(A37," ","*",LEN(A37)-LEN(SUBSTITUTE(A37," ","")))))</f>
        <v>Excel?</v>
      </c>
      <c r="C37" s="1" t="s">
        <v>31</v>
      </c>
      <c r="D37" s="1"/>
      <c r="E37" s="1"/>
      <c r="F37" s="1"/>
      <c r="G37" s="1"/>
    </row>
    <row r="38" spans="1:7" x14ac:dyDescent="0.25">
      <c r="A38" s="1" t="s">
        <v>30</v>
      </c>
      <c r="B38" s="1" t="str">
        <f>IF(LEN(A38)-LEN(SUBSTITUTE(A38," ",""))=0,A38,RIGHT(A38,LEN(A38)-FIND("*",SUBSTITUTE(A38," ","*",LEN(A38)-LEN(SUBSTITUTE(A38," ",""))))))</f>
        <v>ExcelFormulas</v>
      </c>
      <c r="C38" s="1" t="s">
        <v>32</v>
      </c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5" t="s">
        <v>27</v>
      </c>
      <c r="B40" s="2"/>
      <c r="C40" s="2"/>
      <c r="D40" s="2"/>
      <c r="E40" s="2"/>
      <c r="F40" s="1"/>
      <c r="G40" s="1"/>
    </row>
    <row r="41" spans="1:7" x14ac:dyDescent="0.25">
      <c r="A41" s="1" t="s">
        <v>7</v>
      </c>
      <c r="B41" s="1" t="str">
        <f>RIGHT(A41,LEN(A41)-FIND(" ",A41,1))</f>
        <v>you use Excel?</v>
      </c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5" t="s">
        <v>8</v>
      </c>
      <c r="B43" s="2"/>
      <c r="C43" s="2"/>
      <c r="D43" s="2"/>
      <c r="E43" s="2"/>
      <c r="F43" s="1"/>
      <c r="G43" s="1"/>
    </row>
    <row r="44" spans="1:7" x14ac:dyDescent="0.25">
      <c r="A44" s="1" t="s">
        <v>9</v>
      </c>
      <c r="B44" s="1" t="str">
        <f>IFERROR(LEFT(A44,FIND(" ",A44)-1),A44)</f>
        <v>John</v>
      </c>
      <c r="C44" s="3" t="str">
        <f>IF(LEN(A44)-LEN(SUBSTITUTE(A44," ",""))&gt;1,MID(A44,FIND(" ",A44)+1,FIND(" ",A44,FIND(" ",A44)+1)-(FIND(" ",A44)+1)),"")</f>
        <v>Q.</v>
      </c>
      <c r="D44" s="1" t="str">
        <f>IFERROR(RIGHT(A44,LEN(A44)-FIND("*",SUBSTITUTE(A44," ","*",LEN(A44)-
LEN(SUBSTITUTE(A44," ",""))))),"")</f>
        <v>Public</v>
      </c>
      <c r="E44" s="1"/>
      <c r="F44" s="1" t="str">
        <f>IF(LEN(B44&amp;D44)+2&gt;=LEN(A44),"",MID(A44,LEN(B44)+2,LEN(A44)-LEN(B44&amp;D44)-2))</f>
        <v>Q.</v>
      </c>
      <c r="G44" s="1" t="s">
        <v>33</v>
      </c>
    </row>
    <row r="45" spans="1:7" x14ac:dyDescent="0.25">
      <c r="A45" s="1" t="s">
        <v>10</v>
      </c>
      <c r="B45" s="1" t="str">
        <f t="shared" ref="B45:B47" si="2">IFERROR(LEFT(A45,FIND(" ",A45)-1),A45)</f>
        <v>Lisa</v>
      </c>
      <c r="C45" s="1" t="str">
        <f t="shared" ref="C45:C47" si="3">IF(LEN(A45)-LEN(SUBSTITUTE(A45," ",""))&gt;1,MID(A45,FIND(" ",A45)+1,FIND(" ",A45,FIND(" ",A45)+1)-(FIND(" ",A45)+1)),"")</f>
        <v/>
      </c>
      <c r="D45" s="1" t="str">
        <f t="shared" ref="D45:D47" si="4">IFERROR(RIGHT(A45,LEN(A45)-FIND("*",SUBSTITUTE(A45," ","*",LEN(A45)-
LEN(SUBSTITUTE(A45," ",""))))),"")</f>
        <v>Smith</v>
      </c>
      <c r="E45" s="1"/>
      <c r="F45" s="1" t="str">
        <f t="shared" ref="F45:F47" si="5">IF(LEN(B45&amp;D45)+2&gt;=LEN(A45),"",MID(A45,LEN(B45)+2,LEN(A45)-LEN(B45&amp;D45)-2))</f>
        <v/>
      </c>
      <c r="G45" s="1" t="s">
        <v>33</v>
      </c>
    </row>
    <row r="46" spans="1:7" x14ac:dyDescent="0.25">
      <c r="A46" s="1" t="s">
        <v>11</v>
      </c>
      <c r="B46" s="1" t="str">
        <f t="shared" si="2"/>
        <v>J.</v>
      </c>
      <c r="C46" s="1" t="str">
        <f t="shared" si="3"/>
        <v>R.</v>
      </c>
      <c r="D46" s="1" t="str">
        <f t="shared" si="4"/>
        <v>Robins</v>
      </c>
      <c r="E46" s="1"/>
      <c r="F46" s="1" t="str">
        <f t="shared" si="5"/>
        <v>R.</v>
      </c>
      <c r="G46" s="1" t="s">
        <v>33</v>
      </c>
    </row>
    <row r="47" spans="1:7" x14ac:dyDescent="0.25">
      <c r="A47" s="1" t="s">
        <v>34</v>
      </c>
      <c r="B47" s="1" t="str">
        <f t="shared" si="2"/>
        <v>Cher</v>
      </c>
      <c r="C47" s="1" t="str">
        <f t="shared" si="3"/>
        <v/>
      </c>
      <c r="D47" s="1" t="str">
        <f t="shared" si="4"/>
        <v/>
      </c>
      <c r="E47" s="1"/>
      <c r="F47" s="1" t="str">
        <f t="shared" si="5"/>
        <v/>
      </c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5" t="s">
        <v>12</v>
      </c>
      <c r="B49" s="2"/>
      <c r="C49" s="2"/>
      <c r="D49" s="2"/>
      <c r="E49" s="2"/>
      <c r="F49" s="1"/>
      <c r="G49" s="1"/>
    </row>
    <row r="50" spans="1:7" x14ac:dyDescent="0.25">
      <c r="A50" s="1" t="s">
        <v>14</v>
      </c>
      <c r="B50" s="1" t="str">
        <f>IF(OR(LEFT(A50,2)={"Mr","Dr","Ms"}),RIGHT(A50,LEN(A50)-(FIND(".",A50)+1)),A50)</f>
        <v>James Jones</v>
      </c>
      <c r="C50" s="1"/>
      <c r="D50" s="1"/>
      <c r="E50" s="1"/>
      <c r="F50" s="1"/>
      <c r="G50" s="1"/>
    </row>
    <row r="51" spans="1:7" x14ac:dyDescent="0.25">
      <c r="A51" s="1" t="s">
        <v>15</v>
      </c>
      <c r="B51" s="1" t="str">
        <f>IF(OR(LEFT(A51,2)={"Mr","Dr","Ms"}),RIGHT(A51,LEN(A51)-(FIND(".",A51)+1)),A51)</f>
        <v>Richard Speck</v>
      </c>
      <c r="C51" s="1"/>
      <c r="D51" s="1"/>
      <c r="E51" s="1"/>
      <c r="F51" s="1"/>
      <c r="G51" s="1"/>
    </row>
    <row r="52" spans="1:7" x14ac:dyDescent="0.25">
      <c r="A52" s="1" t="s">
        <v>13</v>
      </c>
      <c r="B52" s="1" t="str">
        <f>IF(OR(LEFT(A52,2)={"Mr","Dr","Ms"}),RIGHT(A52,LEN(A52)-(FIND(".",A52)+1)),A52)</f>
        <v>Ed</v>
      </c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5" t="s">
        <v>16</v>
      </c>
      <c r="B54" s="2"/>
      <c r="C54" s="2"/>
      <c r="D54" s="2"/>
      <c r="E54" s="2"/>
      <c r="F54" s="1"/>
      <c r="G54" s="1"/>
    </row>
    <row r="55" spans="1:7" x14ac:dyDescent="0.25">
      <c r="A55" s="1" t="s">
        <v>17</v>
      </c>
      <c r="B55" s="1">
        <f>IF(LEN(A55)=0,0,LEN(TRIM(A55))-LEN(SUBSTITUTE(TRIM(A55)," ",""))+1)</f>
        <v>3</v>
      </c>
      <c r="C55" s="1"/>
      <c r="D55" s="1"/>
      <c r="E55" s="1"/>
      <c r="F55" s="1"/>
      <c r="G55" s="1"/>
    </row>
    <row r="56" spans="1:7" x14ac:dyDescent="0.25">
      <c r="A56" s="1" t="s">
        <v>18</v>
      </c>
      <c r="B56" s="1">
        <f>IF(LEN(A56)=0,0,LEN(TRIM(A56))-LEN(SUBSTITUTE(TRIM(A56)," ",""))+1)</f>
        <v>6</v>
      </c>
      <c r="C56" s="1"/>
      <c r="D56" s="1"/>
      <c r="E56" s="1"/>
      <c r="F56" s="1"/>
      <c r="G56" s="1"/>
    </row>
    <row r="57" spans="1:7" x14ac:dyDescent="0.25">
      <c r="A57" s="1" t="s">
        <v>19</v>
      </c>
      <c r="B57" s="1">
        <f>IF(LEN(A57)=0,0,LEN(TRIM(A57))-LEN(SUBSTITUTE(TRIM(A57)," ",""))+1)</f>
        <v>2</v>
      </c>
      <c r="C57" s="1"/>
      <c r="D57" s="1"/>
      <c r="E57" s="1"/>
      <c r="F57" s="1"/>
      <c r="G57" s="1"/>
    </row>
    <row r="58" spans="1:7" x14ac:dyDescent="0.25">
      <c r="A58" s="1" t="s">
        <v>20</v>
      </c>
      <c r="B58" s="1">
        <f>IF(LEN(A58)=0,0,LEN(TRIM(A58))-LEN(SUBSTITUTE(TRIM(A58)," ",""))+1)</f>
        <v>1</v>
      </c>
      <c r="C58" s="1"/>
      <c r="D58" s="1"/>
      <c r="E58" s="1"/>
      <c r="F58" s="1"/>
      <c r="G58" s="1"/>
    </row>
    <row r="60" spans="1:7" x14ac:dyDescent="0.25">
      <c r="A60" s="5" t="s">
        <v>39</v>
      </c>
      <c r="B60" s="2"/>
      <c r="C60" s="2"/>
      <c r="D60" s="2"/>
      <c r="E60" s="2"/>
    </row>
    <row r="61" spans="1:7" x14ac:dyDescent="0.25">
      <c r="A61" s="6">
        <v>1234.56</v>
      </c>
      <c r="B61" s="7" t="str">
        <f>(A61 &amp; REPT("*",24-LEN(A61)))</f>
        <v>1234.56*****************</v>
      </c>
      <c r="C61" s="7" t="str">
        <f ca="1">_xlfn.FORMULATEXT(B61)</f>
        <v>=(A61 &amp; REPT("*",24-LEN(A61)))</v>
      </c>
    </row>
    <row r="62" spans="1:7" x14ac:dyDescent="0.25">
      <c r="A62" s="7"/>
      <c r="B62" s="7" t="str">
        <f>REPT("*",24-LEN(A61))&amp;A61</f>
        <v>*****************1234.56</v>
      </c>
      <c r="C62" s="7" t="str">
        <f t="shared" ref="C62:C64" ca="1" si="6">_xlfn.FORMULATEXT(B62)</f>
        <v>=REPT("*",24-LEN(A61))&amp;A61</v>
      </c>
    </row>
    <row r="63" spans="1:7" x14ac:dyDescent="0.25">
      <c r="A63" s="7"/>
      <c r="B63" s="7" t="str">
        <f>REPT("*",12-LEN(A61)/2)&amp;A61&amp;REPT("*",12-LEN(A61)/2)</f>
        <v>********1234.56********</v>
      </c>
      <c r="C63" s="7" t="str">
        <f t="shared" ca="1" si="6"/>
        <v>=REPT("*",12-LEN(A61)/2)&amp;A61&amp;REPT("*",12-LEN(A61)/2)</v>
      </c>
    </row>
    <row r="64" spans="1:7" x14ac:dyDescent="0.25">
      <c r="A64" s="7"/>
      <c r="B64" s="7" t="str">
        <f>REPT("*",24-LEN(TEXT(A61,"$#,##0.00")))&amp;TEXT(A61,"$#,##0.00")</f>
        <v>***************$1,234.56</v>
      </c>
      <c r="C64" s="7" t="str">
        <f t="shared" ca="1" si="6"/>
        <v>=REPT("*",24-LEN(TEXT(A61,"$#,##0.00")))&amp;TEXT(A61,"$#,##0.00")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2006-11-29T22:36:06Z</outs:dateTime>
      <outs:isPinned>true</outs:isPinned>
    </outs:relatedDate>
    <outs:relatedDate>
      <outs:type>2</outs:type>
      <outs:displayName>Created</outs:displayName>
      <outs:dateTime>1999-06-22T16:49:14Z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3811240-D3D3-42DA-B552-91B3F68CD2D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formula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1999-06-22T16:49:14Z</dcterms:created>
  <dcterms:modified xsi:type="dcterms:W3CDTF">2013-01-23T15:59:27Z</dcterms:modified>
  <cp:category>Excel 2013 Formulas</cp:category>
</cp:coreProperties>
</file>