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Walk\Documents\Word Files\2013 Formulas\Examples\Chapter 17\"/>
    </mc:Choice>
  </mc:AlternateContent>
  <bookViews>
    <workbookView xWindow="0" yWindow="0" windowWidth="18450" windowHeight="10245"/>
  </bookViews>
  <sheets>
    <sheet name="Sheet1" sheetId="1" r:id="rId1"/>
  </sheets>
  <definedNames>
    <definedName name="Labels">Sheet1!$C$38:$W$38</definedName>
    <definedName name="UserYear1">Sheet1!$C$2</definedName>
    <definedName name="UserYear2">Sheet1!$G$2</definedName>
    <definedName name="YearBase1">Sheet1!$B$42</definedName>
    <definedName name="Years1">Sheet1!$B$43:$B$193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Z44" i="1" l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43" i="1"/>
  <c r="X43" i="1"/>
  <c r="Y43" i="1" s="1"/>
  <c r="C39" i="1"/>
  <c r="Y130" i="1"/>
  <c r="X44" i="1"/>
  <c r="Y44" i="1" s="1"/>
  <c r="X45" i="1"/>
  <c r="Y45" i="1" s="1"/>
  <c r="X46" i="1"/>
  <c r="Y46" i="1" s="1"/>
  <c r="X47" i="1"/>
  <c r="Y47" i="1" s="1"/>
  <c r="X48" i="1"/>
  <c r="Y48" i="1" s="1"/>
  <c r="X49" i="1"/>
  <c r="Y49" i="1" s="1"/>
  <c r="X50" i="1"/>
  <c r="Y50" i="1" s="1"/>
  <c r="X51" i="1"/>
  <c r="Y51" i="1" s="1"/>
  <c r="X52" i="1"/>
  <c r="Y52" i="1" s="1"/>
  <c r="X53" i="1"/>
  <c r="Y53" i="1" s="1"/>
  <c r="X54" i="1"/>
  <c r="Y54" i="1" s="1"/>
  <c r="X55" i="1"/>
  <c r="Y55" i="1" s="1"/>
  <c r="X56" i="1"/>
  <c r="Y56" i="1" s="1"/>
  <c r="X57" i="1"/>
  <c r="Y57" i="1" s="1"/>
  <c r="X58" i="1"/>
  <c r="Y58" i="1" s="1"/>
  <c r="X59" i="1"/>
  <c r="Y59" i="1" s="1"/>
  <c r="X60" i="1"/>
  <c r="Y60" i="1" s="1"/>
  <c r="X61" i="1"/>
  <c r="Y61" i="1" s="1"/>
  <c r="X62" i="1"/>
  <c r="Y62" i="1" s="1"/>
  <c r="X63" i="1"/>
  <c r="Y63" i="1" s="1"/>
  <c r="X64" i="1"/>
  <c r="Y64" i="1" s="1"/>
  <c r="X65" i="1"/>
  <c r="Y65" i="1" s="1"/>
  <c r="X66" i="1"/>
  <c r="Y66" i="1" s="1"/>
  <c r="X67" i="1"/>
  <c r="Y67" i="1" s="1"/>
  <c r="X68" i="1"/>
  <c r="Y68" i="1" s="1"/>
  <c r="X69" i="1"/>
  <c r="Y69" i="1" s="1"/>
  <c r="X70" i="1"/>
  <c r="Y70" i="1" s="1"/>
  <c r="X71" i="1"/>
  <c r="Y71" i="1" s="1"/>
  <c r="X72" i="1"/>
  <c r="Y72" i="1" s="1"/>
  <c r="X73" i="1"/>
  <c r="Y73" i="1" s="1"/>
  <c r="X74" i="1"/>
  <c r="Y74" i="1" s="1"/>
  <c r="X75" i="1"/>
  <c r="Y75" i="1" s="1"/>
  <c r="X76" i="1"/>
  <c r="Y76" i="1" s="1"/>
  <c r="X77" i="1"/>
  <c r="Y77" i="1" s="1"/>
  <c r="X78" i="1"/>
  <c r="Y78" i="1" s="1"/>
  <c r="X79" i="1"/>
  <c r="Y79" i="1" s="1"/>
  <c r="X80" i="1"/>
  <c r="Y80" i="1" s="1"/>
  <c r="X81" i="1"/>
  <c r="Y81" i="1" s="1"/>
  <c r="X82" i="1"/>
  <c r="Y82" i="1" s="1"/>
  <c r="X83" i="1"/>
  <c r="Y83" i="1" s="1"/>
  <c r="X84" i="1"/>
  <c r="Y84" i="1" s="1"/>
  <c r="X85" i="1"/>
  <c r="Y85" i="1" s="1"/>
  <c r="X86" i="1"/>
  <c r="Y86" i="1" s="1"/>
  <c r="X87" i="1"/>
  <c r="Y87" i="1" s="1"/>
  <c r="X88" i="1"/>
  <c r="Y88" i="1" s="1"/>
  <c r="X89" i="1"/>
  <c r="Y89" i="1" s="1"/>
  <c r="X90" i="1"/>
  <c r="Y90" i="1" s="1"/>
  <c r="X91" i="1"/>
  <c r="Y91" i="1" s="1"/>
  <c r="X92" i="1"/>
  <c r="Y92" i="1" s="1"/>
  <c r="X93" i="1"/>
  <c r="Y93" i="1" s="1"/>
  <c r="X94" i="1"/>
  <c r="Y94" i="1" s="1"/>
  <c r="X95" i="1"/>
  <c r="Y95" i="1" s="1"/>
  <c r="X96" i="1"/>
  <c r="Y96" i="1" s="1"/>
  <c r="X97" i="1"/>
  <c r="Y97" i="1" s="1"/>
  <c r="X98" i="1"/>
  <c r="Y98" i="1" s="1"/>
  <c r="X99" i="1"/>
  <c r="Y99" i="1" s="1"/>
  <c r="X100" i="1"/>
  <c r="Y100" i="1" s="1"/>
  <c r="X101" i="1"/>
  <c r="Y101" i="1" s="1"/>
  <c r="X102" i="1"/>
  <c r="Y102" i="1" s="1"/>
  <c r="X103" i="1"/>
  <c r="Y103" i="1" s="1"/>
  <c r="X104" i="1"/>
  <c r="Y104" i="1" s="1"/>
  <c r="X105" i="1"/>
  <c r="Y105" i="1" s="1"/>
  <c r="X106" i="1"/>
  <c r="Y106" i="1" s="1"/>
  <c r="X107" i="1"/>
  <c r="Y107" i="1" s="1"/>
  <c r="X108" i="1"/>
  <c r="Y108" i="1" s="1"/>
  <c r="X109" i="1"/>
  <c r="Y109" i="1" s="1"/>
  <c r="X110" i="1"/>
  <c r="Y110" i="1" s="1"/>
  <c r="X111" i="1"/>
  <c r="Y111" i="1" s="1"/>
  <c r="X112" i="1"/>
  <c r="Y112" i="1" s="1"/>
  <c r="X113" i="1"/>
  <c r="Y113" i="1" s="1"/>
  <c r="X114" i="1"/>
  <c r="Y114" i="1" s="1"/>
  <c r="X115" i="1"/>
  <c r="Y115" i="1" s="1"/>
  <c r="X116" i="1"/>
  <c r="Y116" i="1" s="1"/>
  <c r="X117" i="1"/>
  <c r="Y117" i="1" s="1"/>
  <c r="X118" i="1"/>
  <c r="Y118" i="1" s="1"/>
  <c r="X119" i="1"/>
  <c r="Y119" i="1" s="1"/>
  <c r="X120" i="1"/>
  <c r="Y120" i="1" s="1"/>
  <c r="X121" i="1"/>
  <c r="Y121" i="1" s="1"/>
  <c r="X122" i="1"/>
  <c r="Y122" i="1" s="1"/>
  <c r="X123" i="1"/>
  <c r="Y123" i="1" s="1"/>
  <c r="X124" i="1"/>
  <c r="Y124" i="1" s="1"/>
  <c r="X125" i="1"/>
  <c r="Y125" i="1" s="1"/>
  <c r="X126" i="1"/>
  <c r="Y126" i="1" s="1"/>
  <c r="X127" i="1"/>
  <c r="Y127" i="1" s="1"/>
  <c r="X128" i="1"/>
  <c r="Y128" i="1" s="1"/>
  <c r="X129" i="1"/>
  <c r="Y129" i="1" s="1"/>
  <c r="X130" i="1"/>
  <c r="X131" i="1"/>
  <c r="Y131" i="1" s="1"/>
  <c r="X132" i="1"/>
  <c r="Y132" i="1" s="1"/>
  <c r="X133" i="1"/>
  <c r="Y133" i="1" s="1"/>
  <c r="X134" i="1"/>
  <c r="Y134" i="1" s="1"/>
  <c r="X135" i="1"/>
  <c r="Y135" i="1" s="1"/>
  <c r="X136" i="1"/>
  <c r="Y136" i="1" s="1"/>
  <c r="X137" i="1"/>
  <c r="Y137" i="1" s="1"/>
  <c r="X138" i="1"/>
  <c r="Y138" i="1" s="1"/>
  <c r="X139" i="1"/>
  <c r="Y139" i="1" s="1"/>
  <c r="X140" i="1"/>
  <c r="Y140" i="1" s="1"/>
  <c r="X141" i="1"/>
  <c r="Y141" i="1" s="1"/>
  <c r="X142" i="1"/>
  <c r="Y142" i="1" s="1"/>
  <c r="X143" i="1"/>
  <c r="Y143" i="1" s="1"/>
  <c r="X144" i="1"/>
  <c r="Y144" i="1" s="1"/>
  <c r="X145" i="1"/>
  <c r="Y145" i="1" s="1"/>
  <c r="X146" i="1"/>
  <c r="Y146" i="1" s="1"/>
  <c r="X147" i="1"/>
  <c r="Y147" i="1" s="1"/>
  <c r="X148" i="1"/>
  <c r="Y148" i="1" s="1"/>
  <c r="X149" i="1"/>
  <c r="Y149" i="1" s="1"/>
  <c r="X150" i="1"/>
  <c r="Y150" i="1" s="1"/>
  <c r="X151" i="1"/>
  <c r="Y151" i="1" s="1"/>
  <c r="X152" i="1"/>
  <c r="Y152" i="1" s="1"/>
  <c r="X153" i="1"/>
  <c r="Y153" i="1" s="1"/>
  <c r="X154" i="1"/>
  <c r="Y154" i="1" s="1"/>
  <c r="X155" i="1"/>
  <c r="Y155" i="1" s="1"/>
  <c r="X156" i="1"/>
  <c r="Y156" i="1" s="1"/>
  <c r="X157" i="1"/>
  <c r="Y157" i="1" s="1"/>
  <c r="X158" i="1"/>
  <c r="Y158" i="1" s="1"/>
  <c r="X159" i="1"/>
  <c r="Y159" i="1" s="1"/>
  <c r="X160" i="1"/>
  <c r="Y160" i="1" s="1"/>
  <c r="X161" i="1"/>
  <c r="Y161" i="1" s="1"/>
  <c r="X162" i="1"/>
  <c r="Y162" i="1" s="1"/>
  <c r="X163" i="1"/>
  <c r="Y163" i="1" s="1"/>
  <c r="X164" i="1"/>
  <c r="Y164" i="1" s="1"/>
  <c r="X165" i="1"/>
  <c r="Y165" i="1" s="1"/>
  <c r="X166" i="1"/>
  <c r="Y166" i="1" s="1"/>
  <c r="X167" i="1"/>
  <c r="Y167" i="1" s="1"/>
  <c r="X168" i="1"/>
  <c r="Y168" i="1" s="1"/>
  <c r="X169" i="1"/>
  <c r="Y169" i="1" s="1"/>
  <c r="X170" i="1"/>
  <c r="Y170" i="1" s="1"/>
  <c r="X171" i="1"/>
  <c r="Y171" i="1" s="1"/>
  <c r="X172" i="1"/>
  <c r="Y172" i="1" s="1"/>
  <c r="X173" i="1"/>
  <c r="Y173" i="1" s="1"/>
  <c r="X174" i="1"/>
  <c r="Y174" i="1" s="1"/>
  <c r="X175" i="1"/>
  <c r="Y175" i="1" s="1"/>
  <c r="X176" i="1"/>
  <c r="Y176" i="1" s="1"/>
  <c r="X177" i="1"/>
  <c r="Y177" i="1" s="1"/>
  <c r="X178" i="1"/>
  <c r="Y178" i="1" s="1"/>
  <c r="X179" i="1"/>
  <c r="Y179" i="1" s="1"/>
  <c r="X180" i="1"/>
  <c r="Y180" i="1" s="1"/>
  <c r="X181" i="1"/>
  <c r="Y181" i="1" s="1"/>
  <c r="X182" i="1"/>
  <c r="Y182" i="1" s="1"/>
  <c r="X183" i="1"/>
  <c r="Y183" i="1" s="1"/>
  <c r="X184" i="1"/>
  <c r="Y184" i="1" s="1"/>
  <c r="X185" i="1"/>
  <c r="Y185" i="1" s="1"/>
  <c r="X186" i="1"/>
  <c r="Y186" i="1" s="1"/>
  <c r="X187" i="1"/>
  <c r="Y187" i="1" s="1"/>
  <c r="X188" i="1"/>
  <c r="Y188" i="1" s="1"/>
  <c r="X189" i="1"/>
  <c r="Y189" i="1" s="1"/>
  <c r="X190" i="1"/>
  <c r="Y190" i="1" s="1"/>
  <c r="X191" i="1"/>
  <c r="Y191" i="1" s="1"/>
  <c r="X192" i="1"/>
  <c r="Y192" i="1" s="1"/>
  <c r="X193" i="1"/>
  <c r="Y193" i="1" s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D40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Y40" i="1" l="1"/>
  <c r="Y39" i="1"/>
</calcChain>
</file>

<file path=xl/sharedStrings.xml><?xml version="1.0" encoding="utf-8"?>
<sst xmlns="http://schemas.openxmlformats.org/spreadsheetml/2006/main" count="200" uniqueCount="28">
  <si>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</si>
  <si>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</si>
  <si>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</si>
  <si>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</si>
  <si>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</si>
  <si>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</si>
  <si>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</si>
  <si>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</si>
  <si>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</si>
  <si>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</si>
  <si>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</si>
  <si>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</si>
  <si>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</si>
  <si>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</si>
  <si>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</si>
  <si>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</si>
  <si>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</si>
  <si>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</si>
  <si>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</si>
  <si>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</si>
  <si>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</si>
  <si>
    <t>Country</t>
  </si>
  <si>
    <t>United States</t>
  </si>
  <si>
    <t>65+</t>
  </si>
  <si>
    <t>Total</t>
  </si>
  <si>
    <t>Linked Textbox text</t>
  </si>
  <si>
    <t>this year</t>
  </si>
  <si>
    <t xml:space="preserve">Year: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</si>
</sst>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0"/>
      <name val="Arial"/>
      <family val="2"/>
    </font>
    <font>
      <sz val="9"/>
      <name val="Arial"/>
      <family val="2"/>
    </font>
    <font>
      <sz val="10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49" fontId="0" fillId="0" borderId="0" xfId="0" applyNumberFormat="1"/>
    <xf numFmtId="3" fontId="0" fillId="0" borderId="0" xfId="0" applyNumberFormat="1"/>
    <xf numFmtId="0" fontId="3" fillId="2" borderId="1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164" fontId="0" fillId="0" borderId="0" xfId="1" applyNumberFormat="1" applyFont="1"/>
    <xf numFmtId="0" fontId="4" fillId="0" borderId="0" xfId="0" applyFont="1" applyBorder="1" applyAlignment="1">
      <alignment horizontal="left" indent="2"/>
    </xf>
    <xf numFmtId="0" fontId="6" fillId="0" borderId="0" xfId="0" applyFont="1" applyAlignment="1">
      <alignment horizontal="right"/>
    </xf>
    <xf numFmtId="0" fontId="6" fillId="0" borderId="0" xfId="0" applyFont="1"/>
    <xf numFmtId="3" fontId="6" fillId="0" borderId="0" xfId="0" applyNumberFormat="1" applyFont="1"/>
    <xf numFmtId="165" fontId="6" fillId="0" borderId="0" xfId="0" applyNumberFormat="1" applyFont="1" applyAlignment="1">
      <alignment horizontal="left"/>
    </xf>
    <xf numFmtId="164" fontId="6" fillId="0" borderId="0" xfId="1" applyNumberFormat="1" applyFont="1"/>
    <xf numFmtId="0" fontId="3" fillId="2" borderId="4" xfId="0" applyFont="1" applyFill="1" applyBorder="1" applyAlignment="1">
      <alignment horizontal="center" vertical="top" wrapText="1"/>
    </xf>
    <xf numFmtId="0" fontId="4" fillId="0" borderId="0" xfId="0" applyNumberFormat="1" applyFont="1" applyBorder="1" applyAlignment="1">
      <alignment horizontal="center"/>
    </xf>
    <xf numFmtId="0" fontId="2" fillId="3" borderId="0" xfId="0" quotePrefix="1" applyNumberFormat="1" applyFont="1" applyFill="1" applyAlignment="1">
      <alignment horizontal="center"/>
    </xf>
    <xf numFmtId="0" fontId="2" fillId="4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D7D31"/>
      <color rgb="FF0099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>
                    <a:lumMod val="50000"/>
                    <a:lumOff val="50000"/>
                  </a:schemeClr>
                </a:solidFill>
              </a:rPr>
              <a:t>US Population</a:t>
            </a:r>
          </a:p>
        </c:rich>
      </c:tx>
      <c:layout>
        <c:manualLayout>
          <c:xMode val="edge"/>
          <c:yMode val="edge"/>
          <c:x val="0.36964798240148034"/>
          <c:y val="1.5151515151515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14439340915719"/>
          <c:y val="0.17315879651463245"/>
          <c:w val="0.84297663312919213"/>
          <c:h val="0.73050562257699436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Sheet1!$G$2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[0]!Labels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Sheet1!$C$40:$W$40</c:f>
              <c:numCache>
                <c:formatCode>#,##0</c:formatCode>
                <c:ptCount val="21"/>
                <c:pt idx="0">
                  <c:v>21640.087</c:v>
                </c:pt>
                <c:pt idx="1">
                  <c:v>21525.024000000001</c:v>
                </c:pt>
                <c:pt idx="2">
                  <c:v>20252.841</c:v>
                </c:pt>
                <c:pt idx="3">
                  <c:v>21262.695</c:v>
                </c:pt>
                <c:pt idx="4">
                  <c:v>21958.659</c:v>
                </c:pt>
                <c:pt idx="5">
                  <c:v>22275.599999999999</c:v>
                </c:pt>
                <c:pt idx="6">
                  <c:v>20793.259999999998</c:v>
                </c:pt>
                <c:pt idx="7">
                  <c:v>20179.973999999998</c:v>
                </c:pt>
                <c:pt idx="8">
                  <c:v>20365.503000000001</c:v>
                </c:pt>
                <c:pt idx="9">
                  <c:v>22040.371999999999</c:v>
                </c:pt>
                <c:pt idx="10">
                  <c:v>22749.543000000001</c:v>
                </c:pt>
                <c:pt idx="11">
                  <c:v>20386.626</c:v>
                </c:pt>
                <c:pt idx="12">
                  <c:v>17541.786</c:v>
                </c:pt>
                <c:pt idx="13">
                  <c:v>13591.97</c:v>
                </c:pt>
                <c:pt idx="14">
                  <c:v>9731.8729999999996</c:v>
                </c:pt>
                <c:pt idx="15">
                  <c:v>7349.6559999999999</c:v>
                </c:pt>
                <c:pt idx="16">
                  <c:v>5881.1840000000002</c:v>
                </c:pt>
                <c:pt idx="17">
                  <c:v>3958.6469999999999</c:v>
                </c:pt>
                <c:pt idx="18">
                  <c:v>1790.883</c:v>
                </c:pt>
                <c:pt idx="19">
                  <c:v>451.76799999999997</c:v>
                </c:pt>
                <c:pt idx="20">
                  <c:v>63.332999999999998</c:v>
                </c:pt>
              </c:numCache>
            </c:numRef>
          </c:val>
        </c:ser>
        <c:ser>
          <c:idx val="0"/>
          <c:order val="1"/>
          <c:tx>
            <c:strRef>
              <c:f>Sheet1!$C$2</c:f>
              <c:strCache>
                <c:ptCount val="1"/>
                <c:pt idx="0">
                  <c:v>1950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[0]!Labels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Sheet1!$C$39:$W$39</c:f>
              <c:numCache>
                <c:formatCode>#,##0</c:formatCode>
                <c:ptCount val="21"/>
                <c:pt idx="0">
                  <c:v>-17236.887999999999</c:v>
                </c:pt>
                <c:pt idx="1">
                  <c:v>-13784.766</c:v>
                </c:pt>
                <c:pt idx="2">
                  <c:v>-11574.07</c:v>
                </c:pt>
                <c:pt idx="3">
                  <c:v>-11217.036</c:v>
                </c:pt>
                <c:pt idx="4">
                  <c:v>-12249.727000000001</c:v>
                </c:pt>
                <c:pt idx="5">
                  <c:v>-12872.04</c:v>
                </c:pt>
                <c:pt idx="6">
                  <c:v>-12143.468999999999</c:v>
                </c:pt>
                <c:pt idx="7">
                  <c:v>-11562.518</c:v>
                </c:pt>
                <c:pt idx="8">
                  <c:v>-10682.236999999999</c:v>
                </c:pt>
                <c:pt idx="9">
                  <c:v>-8491.3330000000005</c:v>
                </c:pt>
                <c:pt idx="10">
                  <c:v>-8636.2099999999991</c:v>
                </c:pt>
                <c:pt idx="11">
                  <c:v>-7634.7089999999998</c:v>
                </c:pt>
                <c:pt idx="12">
                  <c:v>-6685.2579999999998</c:v>
                </c:pt>
                <c:pt idx="13">
                  <c:v>-5485.4440000000004</c:v>
                </c:pt>
                <c:pt idx="14">
                  <c:v>-3540.7190000000001</c:v>
                </c:pt>
                <c:pt idx="15">
                  <c:v>-2215.991</c:v>
                </c:pt>
                <c:pt idx="16">
                  <c:v>-1006.1697654384873</c:v>
                </c:pt>
                <c:pt idx="17">
                  <c:v>-534.4025241512195</c:v>
                </c:pt>
                <c:pt idx="18">
                  <c:v>-200.41937065893754</c:v>
                </c:pt>
                <c:pt idx="19">
                  <c:v>-52.168598449851878</c:v>
                </c:pt>
                <c:pt idx="20">
                  <c:v>-7.4647413015037394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1052271544"/>
        <c:axId val="1052271936"/>
      </c:barChart>
      <c:catAx>
        <c:axId val="105227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271936"/>
        <c:crossesAt val="0"/>
        <c:auto val="1"/>
        <c:lblAlgn val="ctr"/>
        <c:lblOffset val="100"/>
        <c:noMultiLvlLbl val="0"/>
      </c:catAx>
      <c:valAx>
        <c:axId val="1052271936"/>
        <c:scaling>
          <c:orientation val="minMax"/>
          <c:max val="30000"/>
          <c:min val="-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Population</a:t>
                </a:r>
                <a:r>
                  <a:rPr lang="en-US" sz="9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in </a:t>
                </a:r>
                <a:r>
                  <a:rPr lang="en-US" sz="9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Thousands</a:t>
                </a:r>
              </a:p>
            </c:rich>
          </c:tx>
          <c:layout>
            <c:manualLayout>
              <c:xMode val="edge"/>
              <c:yMode val="edge"/>
              <c:x val="0.41246372849227181"/>
              <c:y val="0.94818618314912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,000;0,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271544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399701558301115"/>
          <c:y val="7.9240285507392913E-2"/>
          <c:w val="0.34729786380869054"/>
          <c:h val="7.38123239182258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1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>
                <a:solidFill>
                  <a:schemeClr val="tx1">
                    <a:lumMod val="50000"/>
                    <a:lumOff val="50000"/>
                  </a:schemeClr>
                </a:solidFill>
              </a:rPr>
              <a:t>US Population &amp; Percent Age 65+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1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Sheet1!$X$42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Sheet1!$B$43:$B$193</c:f>
              <c:numCache>
                <c:formatCode>General</c:formatCode>
                <c:ptCount val="1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</c:numCache>
            </c:numRef>
          </c:cat>
          <c:val>
            <c:numRef>
              <c:f>Sheet1!$X$43:$X$193</c:f>
              <c:numCache>
                <c:formatCode>#,##0</c:formatCode>
                <c:ptCount val="151"/>
                <c:pt idx="0">
                  <c:v>157813039.99999997</c:v>
                </c:pt>
                <c:pt idx="1">
                  <c:v>160024870.99999997</c:v>
                </c:pt>
                <c:pt idx="2">
                  <c:v>162530195.99999994</c:v>
                </c:pt>
                <c:pt idx="3">
                  <c:v>165260027</c:v>
                </c:pt>
                <c:pt idx="4">
                  <c:v>168152385</c:v>
                </c:pt>
                <c:pt idx="5">
                  <c:v>171152291.00000006</c:v>
                </c:pt>
                <c:pt idx="6">
                  <c:v>174211875</c:v>
                </c:pt>
                <c:pt idx="7">
                  <c:v>177290268.00000003</c:v>
                </c:pt>
                <c:pt idx="8">
                  <c:v>180353309.99999997</c:v>
                </c:pt>
                <c:pt idx="9">
                  <c:v>183373044</c:v>
                </c:pt>
                <c:pt idx="10">
                  <c:v>186326214.99999997</c:v>
                </c:pt>
                <c:pt idx="11">
                  <c:v>189192675.00000009</c:v>
                </c:pt>
                <c:pt idx="12">
                  <c:v>191953977.00000003</c:v>
                </c:pt>
                <c:pt idx="13">
                  <c:v>194592774.99999994</c:v>
                </c:pt>
                <c:pt idx="14">
                  <c:v>197094531</c:v>
                </c:pt>
                <c:pt idx="15">
                  <c:v>199452507.99999997</c:v>
                </c:pt>
                <c:pt idx="16">
                  <c:v>201657141.00000003</c:v>
                </c:pt>
                <c:pt idx="17">
                  <c:v>203717833</c:v>
                </c:pt>
                <c:pt idx="18">
                  <c:v>205672498</c:v>
                </c:pt>
                <c:pt idx="19">
                  <c:v>207573865.99999994</c:v>
                </c:pt>
                <c:pt idx="20">
                  <c:v>209463864.99999994</c:v>
                </c:pt>
                <c:pt idx="21">
                  <c:v>211355529</c:v>
                </c:pt>
                <c:pt idx="22">
                  <c:v>213250349.99999997</c:v>
                </c:pt>
                <c:pt idx="23">
                  <c:v>215164615.99999997</c:v>
                </c:pt>
                <c:pt idx="24">
                  <c:v>217113584.00000006</c:v>
                </c:pt>
                <c:pt idx="25">
                  <c:v>219108358</c:v>
                </c:pt>
                <c:pt idx="26">
                  <c:v>221161377.00000003</c:v>
                </c:pt>
                <c:pt idx="27">
                  <c:v>223274854.99999997</c:v>
                </c:pt>
                <c:pt idx="28">
                  <c:v>225436004</c:v>
                </c:pt>
                <c:pt idx="29">
                  <c:v>227624231.99999997</c:v>
                </c:pt>
                <c:pt idx="30">
                  <c:v>229825003.99999997</c:v>
                </c:pt>
                <c:pt idx="31">
                  <c:v>232035085.99999994</c:v>
                </c:pt>
                <c:pt idx="32">
                  <c:v>234261241.99999994</c:v>
                </c:pt>
                <c:pt idx="33">
                  <c:v>236510687.99999997</c:v>
                </c:pt>
                <c:pt idx="34">
                  <c:v>238794274.00000003</c:v>
                </c:pt>
                <c:pt idx="35">
                  <c:v>241119751.99999997</c:v>
                </c:pt>
                <c:pt idx="36">
                  <c:v>243495805</c:v>
                </c:pt>
                <c:pt idx="37">
                  <c:v>245920993.99999994</c:v>
                </c:pt>
                <c:pt idx="38">
                  <c:v>248381577.00000003</c:v>
                </c:pt>
                <c:pt idx="39">
                  <c:v>250857751.00000009</c:v>
                </c:pt>
                <c:pt idx="40">
                  <c:v>253339097.00000006</c:v>
                </c:pt>
                <c:pt idx="41">
                  <c:v>255807342.00000003</c:v>
                </c:pt>
                <c:pt idx="42">
                  <c:v>258275919.00000003</c:v>
                </c:pt>
                <c:pt idx="43">
                  <c:v>260803255.00000006</c:v>
                </c:pt>
                <c:pt idx="44">
                  <c:v>263468979.99999997</c:v>
                </c:pt>
                <c:pt idx="45">
                  <c:v>266323717.00000006</c:v>
                </c:pt>
                <c:pt idx="46">
                  <c:v>269393632</c:v>
                </c:pt>
                <c:pt idx="47">
                  <c:v>272643339.99999994</c:v>
                </c:pt>
                <c:pt idx="48">
                  <c:v>275986071.99999994</c:v>
                </c:pt>
                <c:pt idx="49">
                  <c:v>279300030</c:v>
                </c:pt>
                <c:pt idx="50">
                  <c:v>282496310</c:v>
                </c:pt>
                <c:pt idx="51">
                  <c:v>285544777.99999994</c:v>
                </c:pt>
                <c:pt idx="52">
                  <c:v>288467308</c:v>
                </c:pt>
                <c:pt idx="53">
                  <c:v>291290823</c:v>
                </c:pt>
                <c:pt idx="54">
                  <c:v>294063119.99999994</c:v>
                </c:pt>
                <c:pt idx="55">
                  <c:v>296820296</c:v>
                </c:pt>
                <c:pt idx="56">
                  <c:v>299564470.00000006</c:v>
                </c:pt>
                <c:pt idx="57">
                  <c:v>302284564</c:v>
                </c:pt>
                <c:pt idx="58">
                  <c:v>304989063.99999994</c:v>
                </c:pt>
                <c:pt idx="59">
                  <c:v>307686729.00000012</c:v>
                </c:pt>
                <c:pt idx="60">
                  <c:v>310383948.00000012</c:v>
                </c:pt>
                <c:pt idx="61">
                  <c:v>313085380</c:v>
                </c:pt>
                <c:pt idx="62">
                  <c:v>315791283.99999994</c:v>
                </c:pt>
                <c:pt idx="63">
                  <c:v>318497630.00000006</c:v>
                </c:pt>
                <c:pt idx="64">
                  <c:v>321197444</c:v>
                </c:pt>
                <c:pt idx="65">
                  <c:v>323885140.00000006</c:v>
                </c:pt>
                <c:pt idx="66">
                  <c:v>326559707</c:v>
                </c:pt>
                <c:pt idx="67">
                  <c:v>329221544</c:v>
                </c:pt>
                <c:pt idx="68">
                  <c:v>331867863.00000006</c:v>
                </c:pt>
                <c:pt idx="69">
                  <c:v>334495529.99999994</c:v>
                </c:pt>
                <c:pt idx="70">
                  <c:v>337101833</c:v>
                </c:pt>
                <c:pt idx="71">
                  <c:v>339685241.99999994</c:v>
                </c:pt>
                <c:pt idx="72">
                  <c:v>342244512.00000006</c:v>
                </c:pt>
                <c:pt idx="73">
                  <c:v>344777671.99999988</c:v>
                </c:pt>
                <c:pt idx="74">
                  <c:v>347282755.99999994</c:v>
                </c:pt>
                <c:pt idx="75">
                  <c:v>349758268</c:v>
                </c:pt>
                <c:pt idx="76">
                  <c:v>352203112.00000006</c:v>
                </c:pt>
                <c:pt idx="77">
                  <c:v>354617007</c:v>
                </c:pt>
                <c:pt idx="78">
                  <c:v>357000434</c:v>
                </c:pt>
                <c:pt idx="79">
                  <c:v>359354434</c:v>
                </c:pt>
                <c:pt idx="80">
                  <c:v>361679889</c:v>
                </c:pt>
                <c:pt idx="81">
                  <c:v>363976872.99999994</c:v>
                </c:pt>
                <c:pt idx="82">
                  <c:v>366245388.00000006</c:v>
                </c:pt>
                <c:pt idx="83">
                  <c:v>368486247.00000006</c:v>
                </c:pt>
                <c:pt idx="84">
                  <c:v>370700464</c:v>
                </c:pt>
                <c:pt idx="85">
                  <c:v>372888911</c:v>
                </c:pt>
                <c:pt idx="86">
                  <c:v>375052606</c:v>
                </c:pt>
                <c:pt idx="87">
                  <c:v>377191999.99999994</c:v>
                </c:pt>
                <c:pt idx="88">
                  <c:v>379306781.99999988</c:v>
                </c:pt>
                <c:pt idx="89">
                  <c:v>381396293.99999994</c:v>
                </c:pt>
                <c:pt idx="90">
                  <c:v>383460475.00000006</c:v>
                </c:pt>
                <c:pt idx="91">
                  <c:v>385498889.99999994</c:v>
                </c:pt>
                <c:pt idx="92">
                  <c:v>387513000.00000006</c:v>
                </c:pt>
                <c:pt idx="93">
                  <c:v>389506888.99999994</c:v>
                </c:pt>
                <c:pt idx="94">
                  <c:v>391485909</c:v>
                </c:pt>
                <c:pt idx="95">
                  <c:v>393453763.99999994</c:v>
                </c:pt>
                <c:pt idx="96">
                  <c:v>395412860.00000006</c:v>
                </c:pt>
                <c:pt idx="97">
                  <c:v>397362000</c:v>
                </c:pt>
                <c:pt idx="98">
                  <c:v>399296881.99999994</c:v>
                </c:pt>
                <c:pt idx="99">
                  <c:v>401211158.00000006</c:v>
                </c:pt>
                <c:pt idx="100">
                  <c:v>403100525.99999988</c:v>
                </c:pt>
                <c:pt idx="101">
                  <c:v>404964117.99999994</c:v>
                </c:pt>
                <c:pt idx="102">
                  <c:v>406804410.00000006</c:v>
                </c:pt>
                <c:pt idx="103">
                  <c:v>408624578.99999994</c:v>
                </c:pt>
                <c:pt idx="104">
                  <c:v>410429236.99999994</c:v>
                </c:pt>
                <c:pt idx="105">
                  <c:v>412222135.99999994</c:v>
                </c:pt>
                <c:pt idx="106">
                  <c:v>414004163</c:v>
                </c:pt>
                <c:pt idx="107">
                  <c:v>415775565</c:v>
                </c:pt>
                <c:pt idx="108">
                  <c:v>417538703</c:v>
                </c:pt>
                <c:pt idx="109">
                  <c:v>419296185.00000006</c:v>
                </c:pt>
                <c:pt idx="110">
                  <c:v>421049897.99999994</c:v>
                </c:pt>
                <c:pt idx="111">
                  <c:v>422800591</c:v>
                </c:pt>
                <c:pt idx="112">
                  <c:v>424548055.99999994</c:v>
                </c:pt>
                <c:pt idx="113">
                  <c:v>426291851</c:v>
                </c:pt>
                <c:pt idx="114">
                  <c:v>428031017.00000006</c:v>
                </c:pt>
                <c:pt idx="115">
                  <c:v>429764447.00000012</c:v>
                </c:pt>
                <c:pt idx="116">
                  <c:v>431491746.00000012</c:v>
                </c:pt>
                <c:pt idx="117">
                  <c:v>433211923.99999994</c:v>
                </c:pt>
                <c:pt idx="118">
                  <c:v>434922410.99999988</c:v>
                </c:pt>
                <c:pt idx="119">
                  <c:v>436619973</c:v>
                </c:pt>
                <c:pt idx="120">
                  <c:v>438301859.00000006</c:v>
                </c:pt>
                <c:pt idx="121">
                  <c:v>439966731</c:v>
                </c:pt>
                <c:pt idx="122">
                  <c:v>441613655</c:v>
                </c:pt>
                <c:pt idx="123">
                  <c:v>443240786.99999988</c:v>
                </c:pt>
                <c:pt idx="124">
                  <c:v>444846241.99999994</c:v>
                </c:pt>
                <c:pt idx="125">
                  <c:v>446428489</c:v>
                </c:pt>
                <c:pt idx="126">
                  <c:v>447986476.99999988</c:v>
                </c:pt>
                <c:pt idx="127">
                  <c:v>449519633.99999988</c:v>
                </c:pt>
                <c:pt idx="128">
                  <c:v>451027608.00000006</c:v>
                </c:pt>
                <c:pt idx="129">
                  <c:v>452510341.00000006</c:v>
                </c:pt>
                <c:pt idx="130">
                  <c:v>453967847</c:v>
                </c:pt>
                <c:pt idx="131">
                  <c:v>455399672</c:v>
                </c:pt>
                <c:pt idx="132">
                  <c:v>456805724</c:v>
                </c:pt>
                <c:pt idx="133">
                  <c:v>458186899.00000006</c:v>
                </c:pt>
                <c:pt idx="134">
                  <c:v>459544489.99999994</c:v>
                </c:pt>
                <c:pt idx="135">
                  <c:v>460879449.99999988</c:v>
                </c:pt>
                <c:pt idx="136">
                  <c:v>462191769</c:v>
                </c:pt>
                <c:pt idx="137">
                  <c:v>463481159</c:v>
                </c:pt>
                <c:pt idx="138">
                  <c:v>464747923</c:v>
                </c:pt>
                <c:pt idx="139">
                  <c:v>465992371.99999994</c:v>
                </c:pt>
                <c:pt idx="140">
                  <c:v>467214540.99999994</c:v>
                </c:pt>
                <c:pt idx="141">
                  <c:v>468414085.99999994</c:v>
                </c:pt>
                <c:pt idx="142">
                  <c:v>469590323.00000006</c:v>
                </c:pt>
                <c:pt idx="143">
                  <c:v>470742310.00000006</c:v>
                </c:pt>
                <c:pt idx="144">
                  <c:v>471868930</c:v>
                </c:pt>
                <c:pt idx="145">
                  <c:v>472968988</c:v>
                </c:pt>
                <c:pt idx="146">
                  <c:v>474041233.00000006</c:v>
                </c:pt>
                <c:pt idx="147">
                  <c:v>475084377</c:v>
                </c:pt>
                <c:pt idx="148">
                  <c:v>476097100.99999994</c:v>
                </c:pt>
                <c:pt idx="149">
                  <c:v>477078050.00000006</c:v>
                </c:pt>
                <c:pt idx="150">
                  <c:v>478025832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272720"/>
        <c:axId val="1052273112"/>
      </c:areaChart>
      <c:barChart>
        <c:barDir val="col"/>
        <c:grouping val="clustered"/>
        <c:varyColors val="0"/>
        <c:ser>
          <c:idx val="2"/>
          <c:order val="2"/>
          <c:tx>
            <c:strRef>
              <c:f>Sheet1!$Z$42</c:f>
              <c:strCache>
                <c:ptCount val="1"/>
                <c:pt idx="0">
                  <c:v>this year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Sheet1!$B$43:$B$193</c:f>
              <c:numCache>
                <c:formatCode>General</c:formatCode>
                <c:ptCount val="1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</c:numCache>
            </c:numRef>
          </c:cat>
          <c:val>
            <c:numRef>
              <c:f>Sheet1!$Z$43:$Z$193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0.28000000000000003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54787520"/>
        <c:axId val="1054787128"/>
      </c:barChart>
      <c:lineChart>
        <c:grouping val="standard"/>
        <c:varyColors val="0"/>
        <c:ser>
          <c:idx val="1"/>
          <c:order val="1"/>
          <c:tx>
            <c:strRef>
              <c:f>Sheet1!$Y$42</c:f>
              <c:strCache>
                <c:ptCount val="1"/>
                <c:pt idx="0">
                  <c:v>65+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Sheet1!$B$43:$B$193</c:f>
              <c:numCache>
                <c:formatCode>General</c:formatCode>
                <c:ptCount val="1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</c:numCache>
            </c:numRef>
          </c:cat>
          <c:val>
            <c:numRef>
              <c:f>Sheet1!$Y$43:$Y$193</c:f>
              <c:numCache>
                <c:formatCode>0.0%</c:formatCode>
                <c:ptCount val="151"/>
                <c:pt idx="0">
                  <c:v>8.2647029675114336E-2</c:v>
                </c:pt>
                <c:pt idx="1">
                  <c:v>8.3950194216997703E-2</c:v>
                </c:pt>
                <c:pt idx="2">
                  <c:v>8.5123800625946475E-2</c:v>
                </c:pt>
                <c:pt idx="3">
                  <c:v>8.6175660615134708E-2</c:v>
                </c:pt>
                <c:pt idx="4">
                  <c:v>8.7149641082997414E-2</c:v>
                </c:pt>
                <c:pt idx="5">
                  <c:v>8.8106901239201021E-2</c:v>
                </c:pt>
                <c:pt idx="6">
                  <c:v>8.922326907967669E-2</c:v>
                </c:pt>
                <c:pt idx="7">
                  <c:v>9.01039474992502E-2</c:v>
                </c:pt>
                <c:pt idx="8">
                  <c:v>9.0812539010234963E-2</c:v>
                </c:pt>
                <c:pt idx="9">
                  <c:v>9.1387128851937463E-2</c:v>
                </c:pt>
                <c:pt idx="10">
                  <c:v>9.1861985174764599E-2</c:v>
                </c:pt>
                <c:pt idx="11">
                  <c:v>9.2670421833191977E-2</c:v>
                </c:pt>
                <c:pt idx="12">
                  <c:v>9.3391162195092178E-2</c:v>
                </c:pt>
                <c:pt idx="13">
                  <c:v>9.4038995024352812E-2</c:v>
                </c:pt>
                <c:pt idx="14">
                  <c:v>9.4588367852784322E-2</c:v>
                </c:pt>
                <c:pt idx="15">
                  <c:v>9.5012743585054335E-2</c:v>
                </c:pt>
                <c:pt idx="16">
                  <c:v>9.5706722332238175E-2</c:v>
                </c:pt>
                <c:pt idx="17">
                  <c:v>9.6308416946492836E-2</c:v>
                </c:pt>
                <c:pt idx="18">
                  <c:v>9.691165903960576E-2</c:v>
                </c:pt>
                <c:pt idx="19">
                  <c:v>9.7594116207287876E-2</c:v>
                </c:pt>
                <c:pt idx="20">
                  <c:v>9.8360215973289741E-2</c:v>
                </c:pt>
                <c:pt idx="21">
                  <c:v>9.9568812320968411E-2</c:v>
                </c:pt>
                <c:pt idx="22">
                  <c:v>0.10076128831676009</c:v>
                </c:pt>
                <c:pt idx="23">
                  <c:v>0.10201667173751286</c:v>
                </c:pt>
                <c:pt idx="24">
                  <c:v>0.10332873506431543</c:v>
                </c:pt>
                <c:pt idx="25">
                  <c:v>0.1046253744460081</c:v>
                </c:pt>
                <c:pt idx="26">
                  <c:v>0.10618325097514653</c:v>
                </c:pt>
                <c:pt idx="27">
                  <c:v>0.10776960979327475</c:v>
                </c:pt>
                <c:pt idx="28">
                  <c:v>0.10943321635527217</c:v>
                </c:pt>
                <c:pt idx="29">
                  <c:v>0.11113742055371328</c:v>
                </c:pt>
                <c:pt idx="30">
                  <c:v>0.11280817817368559</c:v>
                </c:pt>
                <c:pt idx="31">
                  <c:v>0.11421205067237121</c:v>
                </c:pt>
                <c:pt idx="32">
                  <c:v>0.11542993953733074</c:v>
                </c:pt>
                <c:pt idx="33">
                  <c:v>0.11653928299426371</c:v>
                </c:pt>
                <c:pt idx="34">
                  <c:v>0.11765534210422485</c:v>
                </c:pt>
                <c:pt idx="35">
                  <c:v>0.11883541170861855</c:v>
                </c:pt>
                <c:pt idx="36">
                  <c:v>0.1201337903952801</c:v>
                </c:pt>
                <c:pt idx="37">
                  <c:v>0.12147794506718694</c:v>
                </c:pt>
                <c:pt idx="38">
                  <c:v>0.12278666303821718</c:v>
                </c:pt>
                <c:pt idx="39">
                  <c:v>0.12394456569930735</c:v>
                </c:pt>
                <c:pt idx="40">
                  <c:v>0.12489321377821122</c:v>
                </c:pt>
                <c:pt idx="41">
                  <c:v>0.12550362999354411</c:v>
                </c:pt>
                <c:pt idx="42">
                  <c:v>0.12590778159229007</c:v>
                </c:pt>
                <c:pt idx="43">
                  <c:v>0.12613224478352461</c:v>
                </c:pt>
                <c:pt idx="44">
                  <c:v>0.12618217901781076</c:v>
                </c:pt>
                <c:pt idx="45">
                  <c:v>0.12604866505373979</c:v>
                </c:pt>
                <c:pt idx="46">
                  <c:v>0.12571611937731328</c:v>
                </c:pt>
                <c:pt idx="47">
                  <c:v>0.12530338720175599</c:v>
                </c:pt>
                <c:pt idx="48">
                  <c:v>0.12483531777647103</c:v>
                </c:pt>
                <c:pt idx="49">
                  <c:v>0.12432395728707943</c:v>
                </c:pt>
                <c:pt idx="50">
                  <c:v>0.12380287728360059</c:v>
                </c:pt>
                <c:pt idx="51">
                  <c:v>0.12362134670170717</c:v>
                </c:pt>
                <c:pt idx="52">
                  <c:v>0.12339023526367845</c:v>
                </c:pt>
                <c:pt idx="53">
                  <c:v>0.12320364448968583</c:v>
                </c:pt>
                <c:pt idx="54">
                  <c:v>0.12317560937257283</c:v>
                </c:pt>
                <c:pt idx="55">
                  <c:v>0.12336910074370387</c:v>
                </c:pt>
                <c:pt idx="56">
                  <c:v>0.12420289028268271</c:v>
                </c:pt>
                <c:pt idx="57">
                  <c:v>0.1252858713619264</c:v>
                </c:pt>
                <c:pt idx="58">
                  <c:v>0.12667308294044277</c:v>
                </c:pt>
                <c:pt idx="59">
                  <c:v>0.12843054079202743</c:v>
                </c:pt>
                <c:pt idx="60">
                  <c:v>0.13059413433326128</c:v>
                </c:pt>
                <c:pt idx="61">
                  <c:v>0.13289287733588842</c:v>
                </c:pt>
                <c:pt idx="62">
                  <c:v>0.13559371701975156</c:v>
                </c:pt>
                <c:pt idx="63">
                  <c:v>0.13859985080579718</c:v>
                </c:pt>
                <c:pt idx="64">
                  <c:v>0.14175579803181748</c:v>
                </c:pt>
                <c:pt idx="65">
                  <c:v>0.14495712893774623</c:v>
                </c:pt>
                <c:pt idx="66">
                  <c:v>0.14818907832986267</c:v>
                </c:pt>
                <c:pt idx="67">
                  <c:v>0.15144106122046497</c:v>
                </c:pt>
                <c:pt idx="68">
                  <c:v>0.15479256272548447</c:v>
                </c:pt>
                <c:pt idx="69">
                  <c:v>0.15834354198993331</c:v>
                </c:pt>
                <c:pt idx="70">
                  <c:v>0.16213264850446543</c:v>
                </c:pt>
                <c:pt idx="71">
                  <c:v>0.16587196037206711</c:v>
                </c:pt>
                <c:pt idx="72">
                  <c:v>0.16982991680521087</c:v>
                </c:pt>
                <c:pt idx="73">
                  <c:v>0.17391473656681578</c:v>
                </c:pt>
                <c:pt idx="74">
                  <c:v>0.17801817087629887</c:v>
                </c:pt>
                <c:pt idx="75">
                  <c:v>0.18208318380625096</c:v>
                </c:pt>
                <c:pt idx="76">
                  <c:v>0.18579690743902338</c:v>
                </c:pt>
                <c:pt idx="77">
                  <c:v>0.18948235046155018</c:v>
                </c:pt>
                <c:pt idx="78">
                  <c:v>0.1930227401348201</c:v>
                </c:pt>
                <c:pt idx="79">
                  <c:v>0.19625287829341209</c:v>
                </c:pt>
                <c:pt idx="80">
                  <c:v>0.19906986312971364</c:v>
                </c:pt>
                <c:pt idx="81">
                  <c:v>0.2009645568882065</c:v>
                </c:pt>
                <c:pt idx="82">
                  <c:v>0.20244637729062673</c:v>
                </c:pt>
                <c:pt idx="83">
                  <c:v>0.20365340799272755</c:v>
                </c:pt>
                <c:pt idx="84">
                  <c:v>0.20479110325580815</c:v>
                </c:pt>
                <c:pt idx="85">
                  <c:v>0.2059810730064858</c:v>
                </c:pt>
                <c:pt idx="86">
                  <c:v>0.20659494364371916</c:v>
                </c:pt>
                <c:pt idx="87">
                  <c:v>0.20728364334344315</c:v>
                </c:pt>
                <c:pt idx="88">
                  <c:v>0.20800536595731114</c:v>
                </c:pt>
                <c:pt idx="89">
                  <c:v>0.20864341434843628</c:v>
                </c:pt>
                <c:pt idx="90">
                  <c:v>0.20912213964164095</c:v>
                </c:pt>
                <c:pt idx="91">
                  <c:v>0.2089002487140755</c:v>
                </c:pt>
                <c:pt idx="92">
                  <c:v>0.2086260022244415</c:v>
                </c:pt>
                <c:pt idx="93">
                  <c:v>0.20840362594973261</c:v>
                </c:pt>
                <c:pt idx="94">
                  <c:v>0.20840646655305289</c:v>
                </c:pt>
                <c:pt idx="95">
                  <c:v>0.20875401003915672</c:v>
                </c:pt>
                <c:pt idx="96">
                  <c:v>0.20895484026493219</c:v>
                </c:pt>
                <c:pt idx="97">
                  <c:v>0.20954047946205223</c:v>
                </c:pt>
                <c:pt idx="98">
                  <c:v>0.21040565250394322</c:v>
                </c:pt>
                <c:pt idx="99">
                  <c:v>0.21134682400831931</c:v>
                </c:pt>
                <c:pt idx="100">
                  <c:v>0.21221757224896309</c:v>
                </c:pt>
                <c:pt idx="101">
                  <c:v>0.21259804800779913</c:v>
                </c:pt>
                <c:pt idx="102">
                  <c:v>0.21300257782357859</c:v>
                </c:pt>
                <c:pt idx="103">
                  <c:v>0.21348655093995217</c:v>
                </c:pt>
                <c:pt idx="104">
                  <c:v>0.21411997021060175</c:v>
                </c:pt>
                <c:pt idx="105">
                  <c:v>0.21493333147931679</c:v>
                </c:pt>
                <c:pt idx="106">
                  <c:v>0.21550776290140833</c:v>
                </c:pt>
                <c:pt idx="107">
                  <c:v>0.2163795556383887</c:v>
                </c:pt>
                <c:pt idx="108">
                  <c:v>0.21738658080757609</c:v>
                </c:pt>
                <c:pt idx="109">
                  <c:v>0.21833989021388303</c:v>
                </c:pt>
                <c:pt idx="110">
                  <c:v>0.21917341255358772</c:v>
                </c:pt>
                <c:pt idx="111">
                  <c:v>0.21942383472212315</c:v>
                </c:pt>
                <c:pt idx="112">
                  <c:v>0.21959827793911746</c:v>
                </c:pt>
                <c:pt idx="113">
                  <c:v>0.21985302036655641</c:v>
                </c:pt>
                <c:pt idx="114">
                  <c:v>0.22036215426883418</c:v>
                </c:pt>
                <c:pt idx="115">
                  <c:v>0.22117615047854336</c:v>
                </c:pt>
                <c:pt idx="116">
                  <c:v>0.22159268372192678</c:v>
                </c:pt>
                <c:pt idx="117">
                  <c:v>0.22236798126544646</c:v>
                </c:pt>
                <c:pt idx="118">
                  <c:v>0.22340489830495314</c:v>
                </c:pt>
                <c:pt idx="119">
                  <c:v>0.22461327026833011</c:v>
                </c:pt>
                <c:pt idx="120">
                  <c:v>0.22597697674834638</c:v>
                </c:pt>
                <c:pt idx="121">
                  <c:v>0.2268216275652897</c:v>
                </c:pt>
                <c:pt idx="122">
                  <c:v>0.22785702584309808</c:v>
                </c:pt>
                <c:pt idx="123">
                  <c:v>0.22910651722130443</c:v>
                </c:pt>
                <c:pt idx="124">
                  <c:v>0.23051851250662023</c:v>
                </c:pt>
                <c:pt idx="125">
                  <c:v>0.23199538907562861</c:v>
                </c:pt>
                <c:pt idx="126">
                  <c:v>0.23275356144288264</c:v>
                </c:pt>
                <c:pt idx="127">
                  <c:v>0.23369024410622302</c:v>
                </c:pt>
                <c:pt idx="128">
                  <c:v>0.23474064585421114</c:v>
                </c:pt>
                <c:pt idx="129">
                  <c:v>0.23588365243569095</c:v>
                </c:pt>
                <c:pt idx="130">
                  <c:v>0.23716409809966124</c:v>
                </c:pt>
                <c:pt idx="131">
                  <c:v>0.23786336850940903</c:v>
                </c:pt>
                <c:pt idx="132">
                  <c:v>0.23873919539589655</c:v>
                </c:pt>
                <c:pt idx="133">
                  <c:v>0.23983018990684846</c:v>
                </c:pt>
                <c:pt idx="134">
                  <c:v>0.24111929837304766</c:v>
                </c:pt>
                <c:pt idx="135">
                  <c:v>0.24254193151810094</c:v>
                </c:pt>
                <c:pt idx="136">
                  <c:v>0.24325365257640491</c:v>
                </c:pt>
                <c:pt idx="137">
                  <c:v>0.24420529033845798</c:v>
                </c:pt>
                <c:pt idx="138">
                  <c:v>0.24531123724892906</c:v>
                </c:pt>
                <c:pt idx="139">
                  <c:v>0.24651956534601815</c:v>
                </c:pt>
                <c:pt idx="140">
                  <c:v>0.24785167591776647</c:v>
                </c:pt>
                <c:pt idx="141">
                  <c:v>0.24847800584715979</c:v>
                </c:pt>
                <c:pt idx="142">
                  <c:v>0.24924602843657823</c:v>
                </c:pt>
                <c:pt idx="143">
                  <c:v>0.25021221695581169</c:v>
                </c:pt>
                <c:pt idx="144">
                  <c:v>0.25139805665950499</c:v>
                </c:pt>
                <c:pt idx="145">
                  <c:v>0.25276440323398108</c:v>
                </c:pt>
                <c:pt idx="146">
                  <c:v>0.2533070788802036</c:v>
                </c:pt>
                <c:pt idx="147">
                  <c:v>0.25412594234813157</c:v>
                </c:pt>
                <c:pt idx="148">
                  <c:v>0.25517685519366357</c:v>
                </c:pt>
                <c:pt idx="149">
                  <c:v>0.25638467751765143</c:v>
                </c:pt>
                <c:pt idx="150">
                  <c:v>0.25771590101013625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787520"/>
        <c:axId val="1054787128"/>
      </c:lineChart>
      <c:catAx>
        <c:axId val="105227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273112"/>
        <c:crosses val="autoZero"/>
        <c:auto val="1"/>
        <c:lblAlgn val="ctr"/>
        <c:lblOffset val="100"/>
        <c:noMultiLvlLbl val="0"/>
      </c:catAx>
      <c:valAx>
        <c:axId val="105227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272720"/>
        <c:crosses val="autoZero"/>
        <c:crossBetween val="between"/>
      </c:valAx>
      <c:valAx>
        <c:axId val="1054787128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787520"/>
        <c:crosses val="max"/>
        <c:crossBetween val="between"/>
      </c:valAx>
      <c:catAx>
        <c:axId val="1054787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54787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spc="1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trlProps/ctrlProp1.xml><?xml version="1.0" encoding="utf-8"?>
<formControlPr xmlns="http://schemas.microsoft.com/office/spreadsheetml/2009/9/main" objectType="Scroll" dx="22" fmlaLink="$G$2" horiz="1" max="2100" min="1950" page="10" val="2012"/>
</file>

<file path=xl/ctrlProps/ctrlProp2.xml><?xml version="1.0" encoding="utf-8"?>
<formControlPr xmlns="http://schemas.microsoft.com/office/spreadsheetml/2009/9/main" objectType="Scroll" dx="22" fmlaLink="$C$2" horiz="1" max="2100" min="1950" page="10" val="195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195261</xdr:colOff>
      <xdr:row>2</xdr:row>
      <xdr:rowOff>190499</xdr:rowOff>
    </xdr:from>
    <xdr:to>
      <xdr:col>9</xdr:col>
      <xdr:colOff>240600</xdr:colOff>
      <xdr:row>29</xdr:row>
      <xdr:rowOff>76199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341241</xdr:colOff>
      <xdr:row>2</xdr:row>
      <xdr:rowOff>188843</xdr:rowOff>
    </xdr:from>
    <xdr:to>
      <xdr:col>17</xdr:col>
      <xdr:colOff>493641</xdr:colOff>
      <xdr:row>29</xdr:row>
      <xdr:rowOff>74543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</xdr:row>
          <xdr:rowOff>0</xdr:rowOff>
        </xdr:from>
        <xdr:to>
          <xdr:col>8</xdr:col>
          <xdr:colOff>161925</xdr:colOff>
          <xdr:row>1</xdr:row>
          <xdr:rowOff>180975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1</xdr:row>
          <xdr:rowOff>0</xdr:rowOff>
        </xdr:from>
        <xdr:to>
          <xdr:col>4</xdr:col>
          <xdr:colOff>133350</xdr:colOff>
          <xdr:row>1</xdr:row>
          <xdr:rowOff>180975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0.00926</cdr:x>
      <cdr:y>0.00979</cdr:y>
    </cdr:from>
    <cdr:to>
      <cdr:x>0.23325</cdr:x>
      <cdr:y>0.10669</cdr:y>
    </cdr:to>
    <cdr:sp macro="" textlink="Sheet1!$Y$39">
      <cdr:nvSpPr>
        <cdr:cNvPr id="2" name="TextBox 1"/>
        <cdr:cNvSpPr txBox="1"/>
      </cdr:nvSpPr>
      <cdr:spPr>
        <a:xfrm xmlns:a="http://schemas.openxmlformats.org/drawingml/2006/main">
          <a:off x="47078" y="49236"/>
          <a:ext cx="1138786" cy="48732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B4FF4408-3E44-40A6-8CC9-AE08F9AF158A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  <a:cs typeface="Calibri"/>
            </a:rPr>
            <a:pPr/>
            <a:t>157.8 million
8.3% age 65+</a:t>
          </a:fld>
          <a:endParaRPr lang="en-US" sz="1400" b="1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0.73348</cdr:x>
      <cdr:y>0.00917</cdr:y>
    </cdr:from>
    <cdr:to>
      <cdr:x>0.98257</cdr:x>
      <cdr:y>0.11188</cdr:y>
    </cdr:to>
    <cdr:sp macro="" textlink="Sheet1!$Y$40">
      <cdr:nvSpPr>
        <cdr:cNvPr id="3" name="TextBox 1"/>
        <cdr:cNvSpPr txBox="1"/>
      </cdr:nvSpPr>
      <cdr:spPr>
        <a:xfrm xmlns:a="http://schemas.openxmlformats.org/drawingml/2006/main">
          <a:off x="3729040" y="46118"/>
          <a:ext cx="1266410" cy="5165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fld id="{6200FAF6-32A3-4F17-94E6-C17AB1D82163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  <a:cs typeface="Calibri"/>
            </a:rPr>
            <a:pPr algn="r"/>
            <a:t>315.8 million
13.6% age 65+</a:t>
          </a:fld>
          <a:endParaRPr lang="en-US" sz="1200" b="1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Z193"/>
  <sheetViews>
    <sheetView showGridLines="0" tabSelected="1" zoomScaleNormal="100" workbookViewId="0"/>
  </sheetViews>
  <sheetFormatPr defaultRowHeight="15" x14ac:dyDescent="0.25"/>
  <cols>
    <col min="1" max="1" width="4.140625" customWidth="1"/>
    <col min="2" max="2" width="11.85546875" style="1" customWidth="1"/>
    <col min="4" max="4" width="9.28515625" customWidth="1"/>
    <col min="5" max="5" width="6.140625" customWidth="1"/>
    <col min="6" max="6" width="7.42578125" customWidth="1"/>
    <col min="7" max="7" width="9.28515625" customWidth="1"/>
    <col min="24" max="24" width="11.140625" customWidth="1"/>
    <col min="25" max="25" width="16" customWidth="1"/>
  </cols>
  <sheetData>
    <row r="1" spans="2:7" ht="11.25" customHeight="1" x14ac:dyDescent="0.25"/>
    <row r="2" spans="2:7" x14ac:dyDescent="0.25">
      <c r="B2" s="18" t="s">
        <v>27</v>
      </c>
      <c r="C2" s="17">
        <v>1950</v>
      </c>
      <c r="F2" s="18" t="s">
        <v>27</v>
      </c>
      <c r="G2" s="16">
        <v>2012</v>
      </c>
    </row>
    <row r="38" spans="1:26" x14ac:dyDescent="0.25">
      <c r="C38" s="9" t="s">
        <v>0</v>
      </c>
      <c r="D38" s="9" t="s">
        <v>1</v>
      </c>
      <c r="E38" s="9" t="s">
        <v>2</v>
      </c>
      <c r="F38" s="9" t="s">
        <v>3</v>
      </c>
      <c r="G38" s="9" t="s">
        <v>4</v>
      </c>
      <c r="H38" s="9" t="s">
        <v>5</v>
      </c>
      <c r="I38" s="9" t="s">
        <v>6</v>
      </c>
      <c r="J38" s="9" t="s">
        <v>7</v>
      </c>
      <c r="K38" s="9" t="s">
        <v>8</v>
      </c>
      <c r="L38" s="9" t="s">
        <v>9</v>
      </c>
      <c r="M38" s="9" t="s">
        <v>10</v>
      </c>
      <c r="N38" s="9" t="s">
        <v>11</v>
      </c>
      <c r="O38" s="9" t="s">
        <v>12</v>
      </c>
      <c r="P38" s="9" t="s">
        <v>13</v>
      </c>
      <c r="Q38" s="9" t="s">
        <v>14</v>
      </c>
      <c r="R38" s="9" t="s">
        <v>15</v>
      </c>
      <c r="S38" s="9" t="s">
        <v>16</v>
      </c>
      <c r="T38" s="9" t="s">
        <v>17</v>
      </c>
      <c r="U38" s="9" t="s">
        <v>18</v>
      </c>
      <c r="V38" s="9" t="s">
        <v>19</v>
      </c>
      <c r="W38" s="9" t="s">
        <v>20</v>
      </c>
      <c r="X38" s="10"/>
      <c r="Y38" s="9" t="s">
        <v>25</v>
      </c>
      <c r="Z38" s="9"/>
    </row>
    <row r="39" spans="1:26" x14ac:dyDescent="0.25">
      <c r="C39" s="11">
        <f t="shared" ref="C39:W39" ca="1" si="0">OFFSET(YearBase1,MATCH(UserYear1,Years1,0),1,1,21)*-1</f>
        <v>-17236.887999999999</v>
      </c>
      <c r="D39" s="11">
        <f t="shared" ca="1" si="0"/>
        <v>-13784.766</v>
      </c>
      <c r="E39" s="11">
        <f t="shared" ca="1" si="0"/>
        <v>-11574.07</v>
      </c>
      <c r="F39" s="11">
        <f t="shared" ca="1" si="0"/>
        <v>-11217.036</v>
      </c>
      <c r="G39" s="11">
        <f t="shared" ca="1" si="0"/>
        <v>-12249.727000000001</v>
      </c>
      <c r="H39" s="11">
        <f t="shared" ca="1" si="0"/>
        <v>-12872.04</v>
      </c>
      <c r="I39" s="11">
        <f t="shared" ca="1" si="0"/>
        <v>-12143.468999999999</v>
      </c>
      <c r="J39" s="11">
        <f t="shared" ca="1" si="0"/>
        <v>-11562.518</v>
      </c>
      <c r="K39" s="11">
        <f t="shared" ca="1" si="0"/>
        <v>-10682.236999999999</v>
      </c>
      <c r="L39" s="11">
        <f t="shared" ca="1" si="0"/>
        <v>-8491.3330000000005</v>
      </c>
      <c r="M39" s="11">
        <f t="shared" ca="1" si="0"/>
        <v>-8636.2099999999991</v>
      </c>
      <c r="N39" s="11">
        <f t="shared" ca="1" si="0"/>
        <v>-7634.7089999999998</v>
      </c>
      <c r="O39" s="11">
        <f t="shared" ca="1" si="0"/>
        <v>-6685.2579999999998</v>
      </c>
      <c r="P39" s="11">
        <f t="shared" ca="1" si="0"/>
        <v>-5485.4440000000004</v>
      </c>
      <c r="Q39" s="11">
        <f t="shared" ca="1" si="0"/>
        <v>-3540.7190000000001</v>
      </c>
      <c r="R39" s="11">
        <f t="shared" ca="1" si="0"/>
        <v>-2215.991</v>
      </c>
      <c r="S39" s="11">
        <f t="shared" ca="1" si="0"/>
        <v>-1006.1697654384873</v>
      </c>
      <c r="T39" s="11">
        <f t="shared" ca="1" si="0"/>
        <v>-534.4025241512195</v>
      </c>
      <c r="U39" s="11">
        <f t="shared" ca="1" si="0"/>
        <v>-200.41937065893754</v>
      </c>
      <c r="V39" s="11">
        <f t="shared" ca="1" si="0"/>
        <v>-52.168598449851878</v>
      </c>
      <c r="W39" s="11">
        <f t="shared" ca="1" si="0"/>
        <v>-7.4647413015037394</v>
      </c>
      <c r="X39" s="10"/>
      <c r="Y39" s="12" t="str">
        <f ca="1">TEXT(ABS(SUM(C39:W39))/1000,"#,000.0")&amp;" million" &amp;CHAR(10)&amp;TEXT(SUM(P39:W39)/SUM(C39:W39),"0.0%")&amp;" age 65+"</f>
        <v>157.8 million
8.3% age 65+</v>
      </c>
      <c r="Z39" s="13"/>
    </row>
    <row r="40" spans="1:26" x14ac:dyDescent="0.25">
      <c r="C40" s="11">
        <f ca="1">OFFSET(YearBase1,MATCH(UserYear2,Years1,0),1,1,21)</f>
        <v>21640.087</v>
      </c>
      <c r="D40" s="11">
        <f t="shared" ref="D40:W40" ca="1" si="1">OFFSET(YearBase1,MATCH(UserYear2,Years1,0),1,1,21)</f>
        <v>21525.024000000001</v>
      </c>
      <c r="E40" s="11">
        <f t="shared" ca="1" si="1"/>
        <v>20252.841</v>
      </c>
      <c r="F40" s="11">
        <f t="shared" ca="1" si="1"/>
        <v>21262.695</v>
      </c>
      <c r="G40" s="11">
        <f t="shared" ca="1" si="1"/>
        <v>21958.659</v>
      </c>
      <c r="H40" s="11">
        <f t="shared" ca="1" si="1"/>
        <v>22275.599999999999</v>
      </c>
      <c r="I40" s="11">
        <f t="shared" ca="1" si="1"/>
        <v>20793.259999999998</v>
      </c>
      <c r="J40" s="11">
        <f t="shared" ca="1" si="1"/>
        <v>20179.973999999998</v>
      </c>
      <c r="K40" s="11">
        <f t="shared" ca="1" si="1"/>
        <v>20365.503000000001</v>
      </c>
      <c r="L40" s="11">
        <f t="shared" ca="1" si="1"/>
        <v>22040.371999999999</v>
      </c>
      <c r="M40" s="11">
        <f t="shared" ca="1" si="1"/>
        <v>22749.543000000001</v>
      </c>
      <c r="N40" s="11">
        <f t="shared" ca="1" si="1"/>
        <v>20386.626</v>
      </c>
      <c r="O40" s="11">
        <f t="shared" ca="1" si="1"/>
        <v>17541.786</v>
      </c>
      <c r="P40" s="11">
        <f t="shared" ca="1" si="1"/>
        <v>13591.97</v>
      </c>
      <c r="Q40" s="11">
        <f t="shared" ca="1" si="1"/>
        <v>9731.8729999999996</v>
      </c>
      <c r="R40" s="11">
        <f t="shared" ca="1" si="1"/>
        <v>7349.6559999999999</v>
      </c>
      <c r="S40" s="11">
        <f t="shared" ca="1" si="1"/>
        <v>5881.1840000000002</v>
      </c>
      <c r="T40" s="11">
        <f t="shared" ca="1" si="1"/>
        <v>3958.6469999999999</v>
      </c>
      <c r="U40" s="11">
        <f t="shared" ca="1" si="1"/>
        <v>1790.883</v>
      </c>
      <c r="V40" s="11">
        <f t="shared" ca="1" si="1"/>
        <v>451.76799999999997</v>
      </c>
      <c r="W40" s="11">
        <f t="shared" ca="1" si="1"/>
        <v>63.332999999999998</v>
      </c>
      <c r="X40" s="11"/>
      <c r="Y40" s="12" t="str">
        <f ca="1">TEXT(ABS(SUM(C40:W40))/1000,"#,000.0")&amp;" million" &amp;CHAR(10)&amp;TEXT(SUM(P40:W40)/SUM(C40:W40),"0.0%")&amp;" age 65+"</f>
        <v>315.8 million
13.6% age 65+</v>
      </c>
      <c r="Z40" s="13"/>
    </row>
    <row r="42" spans="1:26" ht="24" x14ac:dyDescent="0.25">
      <c r="A42" s="3" t="s">
        <v>21</v>
      </c>
      <c r="B42" s="4"/>
      <c r="C42" s="5" t="s">
        <v>0</v>
      </c>
      <c r="D42" s="5" t="s">
        <v>1</v>
      </c>
      <c r="E42" s="5" t="s">
        <v>2</v>
      </c>
      <c r="F42" s="5" t="s">
        <v>3</v>
      </c>
      <c r="G42" s="5" t="s">
        <v>4</v>
      </c>
      <c r="H42" s="5" t="s">
        <v>5</v>
      </c>
      <c r="I42" s="5" t="s">
        <v>6</v>
      </c>
      <c r="J42" s="5" t="s">
        <v>7</v>
      </c>
      <c r="K42" s="5" t="s">
        <v>8</v>
      </c>
      <c r="L42" s="5" t="s">
        <v>9</v>
      </c>
      <c r="M42" s="5" t="s">
        <v>10</v>
      </c>
      <c r="N42" s="5" t="s">
        <v>11</v>
      </c>
      <c r="O42" s="5" t="s">
        <v>12</v>
      </c>
      <c r="P42" s="5" t="s">
        <v>13</v>
      </c>
      <c r="Q42" s="5" t="s">
        <v>14</v>
      </c>
      <c r="R42" s="5" t="s">
        <v>15</v>
      </c>
      <c r="S42" s="5" t="s">
        <v>16</v>
      </c>
      <c r="T42" s="5" t="s">
        <v>17</v>
      </c>
      <c r="U42" s="5" t="s">
        <v>18</v>
      </c>
      <c r="V42" s="5" t="s">
        <v>19</v>
      </c>
      <c r="W42" s="6" t="s">
        <v>20</v>
      </c>
      <c r="X42" s="14" t="s">
        <v>24</v>
      </c>
      <c r="Y42" s="14" t="s">
        <v>23</v>
      </c>
      <c r="Z42" s="14" t="s">
        <v>26</v>
      </c>
    </row>
    <row r="43" spans="1:26" x14ac:dyDescent="0.25">
      <c r="A43" s="8" t="s">
        <v>22</v>
      </c>
      <c r="B43" s="15">
        <v>1950</v>
      </c>
      <c r="C43" s="2">
        <v>17236.887999999999</v>
      </c>
      <c r="D43" s="2">
        <v>13784.766</v>
      </c>
      <c r="E43" s="2">
        <v>11574.07</v>
      </c>
      <c r="F43" s="2">
        <v>11217.036</v>
      </c>
      <c r="G43" s="2">
        <v>12249.727000000001</v>
      </c>
      <c r="H43" s="2">
        <v>12872.04</v>
      </c>
      <c r="I43" s="2">
        <v>12143.468999999999</v>
      </c>
      <c r="J43" s="2">
        <v>11562.518</v>
      </c>
      <c r="K43" s="2">
        <v>10682.236999999999</v>
      </c>
      <c r="L43" s="2">
        <v>8491.3330000000005</v>
      </c>
      <c r="M43" s="2">
        <v>8636.2099999999991</v>
      </c>
      <c r="N43" s="2">
        <v>7634.7089999999998</v>
      </c>
      <c r="O43" s="2">
        <v>6685.2579999999998</v>
      </c>
      <c r="P43" s="2">
        <v>5485.4440000000004</v>
      </c>
      <c r="Q43" s="2">
        <v>3540.7190000000001</v>
      </c>
      <c r="R43" s="2">
        <v>2215.991</v>
      </c>
      <c r="S43" s="2">
        <v>1006.1697654384873</v>
      </c>
      <c r="T43" s="2">
        <v>534.4025241512195</v>
      </c>
      <c r="U43" s="2">
        <v>200.41937065893754</v>
      </c>
      <c r="V43" s="2">
        <v>52.168598449851878</v>
      </c>
      <c r="W43" s="2">
        <v>7.4647413015037394</v>
      </c>
      <c r="X43" s="2">
        <f>SUM(C43:W43)*1000</f>
        <v>157813039.99999997</v>
      </c>
      <c r="Y43" s="7">
        <f>SUM(P43:W43)/X43*1000</f>
        <v>8.2647029675114336E-2</v>
      </c>
      <c r="Z43" t="str">
        <f ca="1">IF(B43=YEAR(TODAY()),28%,"")</f>
        <v/>
      </c>
    </row>
    <row r="44" spans="1:26" x14ac:dyDescent="0.25">
      <c r="A44" s="8" t="s">
        <v>22</v>
      </c>
      <c r="B44" s="15">
        <v>1951</v>
      </c>
      <c r="C44" s="2">
        <v>17754.162</v>
      </c>
      <c r="D44" s="2">
        <v>14419.995000000001</v>
      </c>
      <c r="E44" s="2">
        <v>11832.471</v>
      </c>
      <c r="F44" s="2">
        <v>11061.166999999999</v>
      </c>
      <c r="G44" s="2">
        <v>11998.793</v>
      </c>
      <c r="H44" s="2">
        <v>12843.471</v>
      </c>
      <c r="I44" s="2">
        <v>12280.726000000001</v>
      </c>
      <c r="J44" s="2">
        <v>11645.1</v>
      </c>
      <c r="K44" s="2">
        <v>10810.386</v>
      </c>
      <c r="L44" s="2">
        <v>8861.58</v>
      </c>
      <c r="M44" s="2">
        <v>8546.4140000000007</v>
      </c>
      <c r="N44" s="2">
        <v>7778.8879999999999</v>
      </c>
      <c r="O44" s="2">
        <v>6757.5990000000002</v>
      </c>
      <c r="P44" s="2">
        <v>5533.326</v>
      </c>
      <c r="Q44" s="2">
        <v>3703.1030000000001</v>
      </c>
      <c r="R44" s="2">
        <v>2297.6410000000001</v>
      </c>
      <c r="S44" s="2">
        <v>1061.7268207714724</v>
      </c>
      <c r="T44" s="2">
        <v>563.91029870794887</v>
      </c>
      <c r="U44" s="2">
        <v>211.48580342999992</v>
      </c>
      <c r="V44" s="2">
        <v>55.049159772880309</v>
      </c>
      <c r="W44" s="2">
        <v>7.876917317698509</v>
      </c>
      <c r="X44" s="2">
        <f t="shared" ref="X44:X107" si="2">SUM(C44:W44)*1000</f>
        <v>160024870.99999997</v>
      </c>
      <c r="Y44" s="7">
        <f t="shared" ref="Y44:Y107" si="3">SUM(P44:W44)/X44*1000</f>
        <v>8.3950194216997703E-2</v>
      </c>
      <c r="Z44" t="str">
        <f t="shared" ref="Z44:Z107" ca="1" si="4">IF(B44=YEAR(TODAY()),28%,"")</f>
        <v/>
      </c>
    </row>
    <row r="45" spans="1:26" x14ac:dyDescent="0.25">
      <c r="A45" s="8" t="s">
        <v>22</v>
      </c>
      <c r="B45" s="15">
        <v>1952</v>
      </c>
      <c r="C45" s="2">
        <v>18089.89</v>
      </c>
      <c r="D45" s="2">
        <v>15131.896000000001</v>
      </c>
      <c r="E45" s="2">
        <v>12232.402</v>
      </c>
      <c r="F45" s="2">
        <v>11000.437</v>
      </c>
      <c r="G45" s="2">
        <v>11727.784</v>
      </c>
      <c r="H45" s="2">
        <v>12777.675999999999</v>
      </c>
      <c r="I45" s="2">
        <v>12476.678</v>
      </c>
      <c r="J45" s="2">
        <v>11756.612999999999</v>
      </c>
      <c r="K45" s="2">
        <v>10906.287</v>
      </c>
      <c r="L45" s="2">
        <v>9291.3809999999994</v>
      </c>
      <c r="M45" s="2">
        <v>8498.7790000000005</v>
      </c>
      <c r="N45" s="2">
        <v>7925.7849999999999</v>
      </c>
      <c r="O45" s="2">
        <v>6879.4</v>
      </c>
      <c r="P45" s="2">
        <v>5590.7290000000003</v>
      </c>
      <c r="Q45" s="2">
        <v>3870.5320000000002</v>
      </c>
      <c r="R45" s="2">
        <v>2372.7730000000001</v>
      </c>
      <c r="S45" s="2">
        <v>1118.223200714358</v>
      </c>
      <c r="T45" s="2">
        <v>593.91697261523609</v>
      </c>
      <c r="U45" s="2">
        <v>222.73934065761358</v>
      </c>
      <c r="V45" s="2">
        <v>57.978423859668105</v>
      </c>
      <c r="W45" s="2">
        <v>8.296062153124284</v>
      </c>
      <c r="X45" s="2">
        <f t="shared" si="2"/>
        <v>162530195.99999994</v>
      </c>
      <c r="Y45" s="7">
        <f t="shared" si="3"/>
        <v>8.5123800625946475E-2</v>
      </c>
      <c r="Z45" t="str">
        <f t="shared" ca="1" si="4"/>
        <v/>
      </c>
    </row>
    <row r="46" spans="1:26" x14ac:dyDescent="0.25">
      <c r="A46" s="8" t="s">
        <v>22</v>
      </c>
      <c r="B46" s="15">
        <v>1953</v>
      </c>
      <c r="C46" s="2">
        <v>18424.152999999998</v>
      </c>
      <c r="D46" s="2">
        <v>15867.778</v>
      </c>
      <c r="E46" s="2">
        <v>12747.799000000001</v>
      </c>
      <c r="F46" s="2">
        <v>11033.227000000001</v>
      </c>
      <c r="G46" s="2">
        <v>11434.148999999999</v>
      </c>
      <c r="H46" s="2">
        <v>12660.844999999999</v>
      </c>
      <c r="I46" s="2">
        <v>12681.040999999999</v>
      </c>
      <c r="J46" s="2">
        <v>11867.084999999999</v>
      </c>
      <c r="K46" s="2">
        <v>11035.088</v>
      </c>
      <c r="L46" s="2">
        <v>9633.5820000000003</v>
      </c>
      <c r="M46" s="2">
        <v>8581.3950000000004</v>
      </c>
      <c r="N46" s="2">
        <v>8017.3360000000002</v>
      </c>
      <c r="O46" s="2">
        <v>7035.1570000000002</v>
      </c>
      <c r="P46" s="2">
        <v>5684.1139999999996</v>
      </c>
      <c r="Q46" s="2">
        <v>4008.5790000000002</v>
      </c>
      <c r="R46" s="2">
        <v>2455.299</v>
      </c>
      <c r="S46" s="2">
        <v>1169.7692673204745</v>
      </c>
      <c r="T46" s="2">
        <v>621.29440836274239</v>
      </c>
      <c r="U46" s="2">
        <v>233.00682292949384</v>
      </c>
      <c r="V46" s="2">
        <v>60.651020615019739</v>
      </c>
      <c r="W46" s="2">
        <v>8.6784807722695891</v>
      </c>
      <c r="X46" s="2">
        <f t="shared" si="2"/>
        <v>165260027</v>
      </c>
      <c r="Y46" s="7">
        <f t="shared" si="3"/>
        <v>8.6175660615134708E-2</v>
      </c>
      <c r="Z46" t="str">
        <f t="shared" ca="1" si="4"/>
        <v/>
      </c>
    </row>
    <row r="47" spans="1:26" x14ac:dyDescent="0.25">
      <c r="A47" s="8" t="s">
        <v>22</v>
      </c>
      <c r="B47" s="15">
        <v>1954</v>
      </c>
      <c r="C47" s="2">
        <v>18820.420999999998</v>
      </c>
      <c r="D47" s="2">
        <v>16578.245999999999</v>
      </c>
      <c r="E47" s="2">
        <v>13348.949000000001</v>
      </c>
      <c r="F47" s="2">
        <v>11164.888000000001</v>
      </c>
      <c r="G47" s="2">
        <v>11153.253000000001</v>
      </c>
      <c r="H47" s="2">
        <v>12492.377</v>
      </c>
      <c r="I47" s="2">
        <v>12837.093999999999</v>
      </c>
      <c r="J47" s="2">
        <v>11984.986999999999</v>
      </c>
      <c r="K47" s="2">
        <v>11217.678</v>
      </c>
      <c r="L47" s="2">
        <v>9828.0619999999999</v>
      </c>
      <c r="M47" s="2">
        <v>8816.7109999999993</v>
      </c>
      <c r="N47" s="2">
        <v>8050.3940000000002</v>
      </c>
      <c r="O47" s="2">
        <v>7204.9049999999997</v>
      </c>
      <c r="P47" s="2">
        <v>5825.8149999999996</v>
      </c>
      <c r="Q47" s="2">
        <v>4107.3230000000003</v>
      </c>
      <c r="R47" s="2">
        <v>2553.067</v>
      </c>
      <c r="S47" s="2">
        <v>1211.5750797474266</v>
      </c>
      <c r="T47" s="2">
        <v>643.49854572858669</v>
      </c>
      <c r="U47" s="2">
        <v>241.33413995322084</v>
      </c>
      <c r="V47" s="2">
        <v>62.818597813506749</v>
      </c>
      <c r="W47" s="2">
        <v>8.9886367572592469</v>
      </c>
      <c r="X47" s="2">
        <f t="shared" si="2"/>
        <v>168152385</v>
      </c>
      <c r="Y47" s="7">
        <f t="shared" si="3"/>
        <v>8.7149641082997414E-2</v>
      </c>
      <c r="Z47" t="str">
        <f t="shared" ca="1" si="4"/>
        <v/>
      </c>
    </row>
    <row r="48" spans="1:26" x14ac:dyDescent="0.25">
      <c r="A48" s="8" t="s">
        <v>22</v>
      </c>
      <c r="B48" s="15">
        <v>1955</v>
      </c>
      <c r="C48" s="2">
        <v>19271.300999999999</v>
      </c>
      <c r="D48" s="2">
        <v>17215.127</v>
      </c>
      <c r="E48" s="2">
        <v>14009.114</v>
      </c>
      <c r="F48" s="2">
        <v>11404.401</v>
      </c>
      <c r="G48" s="2">
        <v>10928.364</v>
      </c>
      <c r="H48" s="2">
        <v>12272.843000000001</v>
      </c>
      <c r="I48" s="2">
        <v>12913.1</v>
      </c>
      <c r="J48" s="2">
        <v>12131.291999999999</v>
      </c>
      <c r="K48" s="2">
        <v>11421.519</v>
      </c>
      <c r="L48" s="2">
        <v>9933.4979999999996</v>
      </c>
      <c r="M48" s="2">
        <v>9124.1949999999997</v>
      </c>
      <c r="N48" s="2">
        <v>8086.174</v>
      </c>
      <c r="O48" s="2">
        <v>7361.665</v>
      </c>
      <c r="P48" s="2">
        <v>6007.5609999999997</v>
      </c>
      <c r="Q48" s="2">
        <v>4192.2269999999999</v>
      </c>
      <c r="R48" s="2">
        <v>2656.0430000000001</v>
      </c>
      <c r="S48" s="2">
        <v>1242.6728151371844</v>
      </c>
      <c r="T48" s="2">
        <v>660.01534921296775</v>
      </c>
      <c r="U48" s="2">
        <v>247.52851069444191</v>
      </c>
      <c r="V48" s="2">
        <v>64.430975094134951</v>
      </c>
      <c r="W48" s="2">
        <v>9.219349861271068</v>
      </c>
      <c r="X48" s="2">
        <f t="shared" si="2"/>
        <v>171152291.00000006</v>
      </c>
      <c r="Y48" s="7">
        <f t="shared" si="3"/>
        <v>8.8106901239201021E-2</v>
      </c>
      <c r="Z48" t="str">
        <f t="shared" ca="1" si="4"/>
        <v/>
      </c>
    </row>
    <row r="49" spans="1:26" x14ac:dyDescent="0.25">
      <c r="A49" s="8" t="s">
        <v>22</v>
      </c>
      <c r="B49" s="15">
        <v>1956</v>
      </c>
      <c r="C49" s="2">
        <v>19563.276999999998</v>
      </c>
      <c r="D49" s="2">
        <v>17804.847000000002</v>
      </c>
      <c r="E49" s="2">
        <v>14634.983</v>
      </c>
      <c r="F49" s="2">
        <v>11797.996999999999</v>
      </c>
      <c r="G49" s="2">
        <v>10934.267</v>
      </c>
      <c r="H49" s="2">
        <v>12051.976000000001</v>
      </c>
      <c r="I49" s="2">
        <v>12924.183999999999</v>
      </c>
      <c r="J49" s="2">
        <v>12294.677</v>
      </c>
      <c r="K49" s="2">
        <v>11598.097</v>
      </c>
      <c r="L49" s="2">
        <v>10253.992</v>
      </c>
      <c r="M49" s="2">
        <v>9241.7659999999996</v>
      </c>
      <c r="N49" s="2">
        <v>8182.4179999999997</v>
      </c>
      <c r="O49" s="2">
        <v>7385.6409999999996</v>
      </c>
      <c r="P49" s="2">
        <v>6097.8879999999999</v>
      </c>
      <c r="Q49" s="2">
        <v>4347.8590000000004</v>
      </c>
      <c r="R49" s="2">
        <v>2741.85</v>
      </c>
      <c r="S49" s="2">
        <v>1316.5944768380336</v>
      </c>
      <c r="T49" s="2">
        <v>699.27703641460084</v>
      </c>
      <c r="U49" s="2">
        <v>262.25299698398032</v>
      </c>
      <c r="V49" s="2">
        <v>68.26371745877637</v>
      </c>
      <c r="W49" s="2">
        <v>9.7677723046085916</v>
      </c>
      <c r="X49" s="2">
        <f t="shared" si="2"/>
        <v>174211875</v>
      </c>
      <c r="Y49" s="7">
        <f t="shared" si="3"/>
        <v>8.922326907967669E-2</v>
      </c>
      <c r="Z49" t="str">
        <f t="shared" ca="1" si="4"/>
        <v/>
      </c>
    </row>
    <row r="50" spans="1:26" x14ac:dyDescent="0.25">
      <c r="A50" s="8" t="s">
        <v>22</v>
      </c>
      <c r="B50" s="15">
        <v>1957</v>
      </c>
      <c r="C50" s="2">
        <v>19965.705000000002</v>
      </c>
      <c r="D50" s="2">
        <v>18291.645</v>
      </c>
      <c r="E50" s="2">
        <v>15291.242</v>
      </c>
      <c r="F50" s="2">
        <v>12236.802</v>
      </c>
      <c r="G50" s="2">
        <v>10998.716</v>
      </c>
      <c r="H50" s="2">
        <v>11812.898999999999</v>
      </c>
      <c r="I50" s="2">
        <v>12862.222</v>
      </c>
      <c r="J50" s="2">
        <v>12483.454</v>
      </c>
      <c r="K50" s="2">
        <v>11699.172</v>
      </c>
      <c r="L50" s="2">
        <v>10586.457</v>
      </c>
      <c r="M50" s="2">
        <v>9384.2759999999998</v>
      </c>
      <c r="N50" s="2">
        <v>8302.1939999999995</v>
      </c>
      <c r="O50" s="2">
        <v>7400.9309999999996</v>
      </c>
      <c r="P50" s="2">
        <v>6182.5190000000002</v>
      </c>
      <c r="Q50" s="2">
        <v>4490.8829999999998</v>
      </c>
      <c r="R50" s="2">
        <v>2837.1840000000002</v>
      </c>
      <c r="S50" s="2">
        <v>1376.8380970152994</v>
      </c>
      <c r="T50" s="2">
        <v>731.27396555379823</v>
      </c>
      <c r="U50" s="2">
        <v>274.25294853975169</v>
      </c>
      <c r="V50" s="2">
        <v>71.387271095695212</v>
      </c>
      <c r="W50" s="2">
        <v>10.214717795455615</v>
      </c>
      <c r="X50" s="2">
        <f t="shared" si="2"/>
        <v>177290268.00000003</v>
      </c>
      <c r="Y50" s="7">
        <f t="shared" si="3"/>
        <v>9.01039474992502E-2</v>
      </c>
      <c r="Z50" t="str">
        <f t="shared" ca="1" si="4"/>
        <v/>
      </c>
    </row>
    <row r="51" spans="1:26" x14ac:dyDescent="0.25">
      <c r="A51" s="8" t="s">
        <v>22</v>
      </c>
      <c r="B51" s="15">
        <v>1958</v>
      </c>
      <c r="C51" s="2">
        <v>20376.382000000001</v>
      </c>
      <c r="D51" s="2">
        <v>18670.781999999999</v>
      </c>
      <c r="E51" s="2">
        <v>15983.114</v>
      </c>
      <c r="F51" s="2">
        <v>12715.954</v>
      </c>
      <c r="G51" s="2">
        <v>11115.802</v>
      </c>
      <c r="H51" s="2">
        <v>11600.383</v>
      </c>
      <c r="I51" s="2">
        <v>12739.495999999999</v>
      </c>
      <c r="J51" s="2">
        <v>12674.727000000001</v>
      </c>
      <c r="K51" s="2">
        <v>11771.803</v>
      </c>
      <c r="L51" s="2">
        <v>10880.505999999999</v>
      </c>
      <c r="M51" s="2">
        <v>9589.1129999999994</v>
      </c>
      <c r="N51" s="2">
        <v>8429.4500000000007</v>
      </c>
      <c r="O51" s="2">
        <v>7427.4560000000001</v>
      </c>
      <c r="P51" s="2">
        <v>6274.3050000000003</v>
      </c>
      <c r="Q51" s="2">
        <v>4608.884</v>
      </c>
      <c r="R51" s="2">
        <v>2950.5059999999999</v>
      </c>
      <c r="S51" s="2">
        <v>1421.9212079770914</v>
      </c>
      <c r="T51" s="2">
        <v>755.2187600826536</v>
      </c>
      <c r="U51" s="2">
        <v>283.2330720106371</v>
      </c>
      <c r="V51" s="2">
        <v>73.724771976186162</v>
      </c>
      <c r="W51" s="2">
        <v>10.549187953431495</v>
      </c>
      <c r="X51" s="2">
        <f t="shared" si="2"/>
        <v>180353309.99999997</v>
      </c>
      <c r="Y51" s="7">
        <f t="shared" si="3"/>
        <v>9.0812539010234963E-2</v>
      </c>
      <c r="Z51" t="str">
        <f t="shared" ca="1" si="4"/>
        <v/>
      </c>
    </row>
    <row r="52" spans="1:26" x14ac:dyDescent="0.25">
      <c r="A52" s="8" t="s">
        <v>22</v>
      </c>
      <c r="B52" s="15">
        <v>1959</v>
      </c>
      <c r="C52" s="2">
        <v>20696.554</v>
      </c>
      <c r="D52" s="2">
        <v>18979.797999999999</v>
      </c>
      <c r="E52" s="2">
        <v>16673.092000000001</v>
      </c>
      <c r="F52" s="2">
        <v>13235.619000000001</v>
      </c>
      <c r="G52" s="2">
        <v>11287.526</v>
      </c>
      <c r="H52" s="2">
        <v>11452.380999999999</v>
      </c>
      <c r="I52" s="2">
        <v>12580.279</v>
      </c>
      <c r="J52" s="2">
        <v>12825.606</v>
      </c>
      <c r="K52" s="2">
        <v>11866</v>
      </c>
      <c r="L52" s="2">
        <v>11106.108</v>
      </c>
      <c r="M52" s="2">
        <v>9863.0149999999994</v>
      </c>
      <c r="N52" s="2">
        <v>8563.3160000000007</v>
      </c>
      <c r="O52" s="2">
        <v>7485.8140000000003</v>
      </c>
      <c r="P52" s="2">
        <v>6372.7669999999998</v>
      </c>
      <c r="Q52" s="2">
        <v>4704.71</v>
      </c>
      <c r="R52" s="2">
        <v>3077.672</v>
      </c>
      <c r="S52" s="2">
        <v>1454.4092108442035</v>
      </c>
      <c r="T52" s="2">
        <v>772.47397022032908</v>
      </c>
      <c r="U52" s="2">
        <v>289.70437070420769</v>
      </c>
      <c r="V52" s="2">
        <v>75.409232823877602</v>
      </c>
      <c r="W52" s="2">
        <v>10.790215407381888</v>
      </c>
      <c r="X52" s="2">
        <f t="shared" si="2"/>
        <v>183373044</v>
      </c>
      <c r="Y52" s="7">
        <f t="shared" si="3"/>
        <v>9.1387128851937463E-2</v>
      </c>
      <c r="Z52" t="str">
        <f t="shared" ca="1" si="4"/>
        <v/>
      </c>
    </row>
    <row r="53" spans="1:26" x14ac:dyDescent="0.25">
      <c r="A53" s="8" t="s">
        <v>22</v>
      </c>
      <c r="B53" s="15">
        <v>1960</v>
      </c>
      <c r="C53" s="2">
        <v>20867.402999999998</v>
      </c>
      <c r="D53" s="2">
        <v>19280.758000000002</v>
      </c>
      <c r="E53" s="2">
        <v>17301.927</v>
      </c>
      <c r="F53" s="2">
        <v>13802.98</v>
      </c>
      <c r="G53" s="2">
        <v>11519.295</v>
      </c>
      <c r="H53" s="2">
        <v>11375.387000000001</v>
      </c>
      <c r="I53" s="2">
        <v>12408.999</v>
      </c>
      <c r="J53" s="2">
        <v>12906.868</v>
      </c>
      <c r="K53" s="2">
        <v>12001.049000000001</v>
      </c>
      <c r="L53" s="2">
        <v>11269.928</v>
      </c>
      <c r="M53" s="2">
        <v>10171.199000000001</v>
      </c>
      <c r="N53" s="2">
        <v>8724.3870000000006</v>
      </c>
      <c r="O53" s="2">
        <v>7579.7389999999996</v>
      </c>
      <c r="P53" s="2">
        <v>6471.4949999999999</v>
      </c>
      <c r="Q53" s="2">
        <v>4795.4049999999997</v>
      </c>
      <c r="R53" s="2">
        <v>3203.7150000000001</v>
      </c>
      <c r="S53" s="2">
        <v>1478.377913888268</v>
      </c>
      <c r="T53" s="2">
        <v>785.20436209589593</v>
      </c>
      <c r="U53" s="2">
        <v>294.47870655150768</v>
      </c>
      <c r="V53" s="2">
        <v>76.651979015843139</v>
      </c>
      <c r="W53" s="2">
        <v>10.968038448485229</v>
      </c>
      <c r="X53" s="2">
        <f t="shared" si="2"/>
        <v>186326214.99999997</v>
      </c>
      <c r="Y53" s="7">
        <f t="shared" si="3"/>
        <v>9.1861985174764599E-2</v>
      </c>
      <c r="Z53" t="str">
        <f t="shared" ca="1" si="4"/>
        <v/>
      </c>
    </row>
    <row r="54" spans="1:26" x14ac:dyDescent="0.25">
      <c r="A54" s="8" t="s">
        <v>22</v>
      </c>
      <c r="B54" s="15">
        <v>1961</v>
      </c>
      <c r="C54" s="2">
        <v>21105.848000000002</v>
      </c>
      <c r="D54" s="2">
        <v>19629.392</v>
      </c>
      <c r="E54" s="2">
        <v>17837.891</v>
      </c>
      <c r="F54" s="2">
        <v>14504.88</v>
      </c>
      <c r="G54" s="2">
        <v>11851.106</v>
      </c>
      <c r="H54" s="2">
        <v>11294.422</v>
      </c>
      <c r="I54" s="2">
        <v>12197.819</v>
      </c>
      <c r="J54" s="2">
        <v>12903.377</v>
      </c>
      <c r="K54" s="2">
        <v>12156.25</v>
      </c>
      <c r="L54" s="2">
        <v>11351.95</v>
      </c>
      <c r="M54" s="2">
        <v>10362.197</v>
      </c>
      <c r="N54" s="2">
        <v>8848.7620000000006</v>
      </c>
      <c r="O54" s="2">
        <v>7616.2160000000003</v>
      </c>
      <c r="P54" s="2">
        <v>6526.18</v>
      </c>
      <c r="Q54" s="2">
        <v>4920.3440000000001</v>
      </c>
      <c r="R54" s="2">
        <v>3280.0329999999999</v>
      </c>
      <c r="S54" s="2">
        <v>1567.9669065899445</v>
      </c>
      <c r="T54" s="2">
        <v>832.78736993461439</v>
      </c>
      <c r="U54" s="2">
        <v>312.32397496643887</v>
      </c>
      <c r="V54" s="2">
        <v>81.297052189696331</v>
      </c>
      <c r="W54" s="2">
        <v>11.632696319305742</v>
      </c>
      <c r="X54" s="2">
        <f t="shared" si="2"/>
        <v>189192675.00000009</v>
      </c>
      <c r="Y54" s="7">
        <f t="shared" si="3"/>
        <v>9.2670421833191977E-2</v>
      </c>
      <c r="Z54" t="str">
        <f t="shared" ca="1" si="4"/>
        <v/>
      </c>
    </row>
    <row r="55" spans="1:26" x14ac:dyDescent="0.25">
      <c r="A55" s="8" t="s">
        <v>22</v>
      </c>
      <c r="B55" s="15">
        <v>1962</v>
      </c>
      <c r="C55" s="2">
        <v>21067.876</v>
      </c>
      <c r="D55" s="2">
        <v>20008.2</v>
      </c>
      <c r="E55" s="2">
        <v>18285.947</v>
      </c>
      <c r="F55" s="2">
        <v>15264.904</v>
      </c>
      <c r="G55" s="2">
        <v>12278.52</v>
      </c>
      <c r="H55" s="2">
        <v>11283.079</v>
      </c>
      <c r="I55" s="2">
        <v>11983.11</v>
      </c>
      <c r="J55" s="2">
        <v>12839.136</v>
      </c>
      <c r="K55" s="2">
        <v>12356.467000000001</v>
      </c>
      <c r="L55" s="2">
        <v>11426.968000000001</v>
      </c>
      <c r="M55" s="2">
        <v>10534.278</v>
      </c>
      <c r="N55" s="2">
        <v>9041.2170000000006</v>
      </c>
      <c r="O55" s="2">
        <v>7657.47</v>
      </c>
      <c r="P55" s="2">
        <v>6566.94</v>
      </c>
      <c r="Q55" s="2">
        <v>5060.0039999999999</v>
      </c>
      <c r="R55" s="2">
        <v>3358.3989999999999</v>
      </c>
      <c r="S55" s="2">
        <v>1643.6571360423318</v>
      </c>
      <c r="T55" s="2">
        <v>872.98838875106946</v>
      </c>
      <c r="U55" s="2">
        <v>327.400742996004</v>
      </c>
      <c r="V55" s="2">
        <v>85.221492500380805</v>
      </c>
      <c r="W55" s="2">
        <v>12.194239710213838</v>
      </c>
      <c r="X55" s="2">
        <f t="shared" si="2"/>
        <v>191953977.00000003</v>
      </c>
      <c r="Y55" s="7">
        <f t="shared" si="3"/>
        <v>9.3391162195092178E-2</v>
      </c>
      <c r="Z55" t="str">
        <f t="shared" ca="1" si="4"/>
        <v/>
      </c>
    </row>
    <row r="56" spans="1:26" x14ac:dyDescent="0.25">
      <c r="A56" s="8" t="s">
        <v>22</v>
      </c>
      <c r="B56" s="15">
        <v>1963</v>
      </c>
      <c r="C56" s="2">
        <v>20809.120999999999</v>
      </c>
      <c r="D56" s="2">
        <v>20399.849999999999</v>
      </c>
      <c r="E56" s="2">
        <v>18666.329000000002</v>
      </c>
      <c r="F56" s="2">
        <v>16031.208000000001</v>
      </c>
      <c r="G56" s="2">
        <v>12788.924000000001</v>
      </c>
      <c r="H56" s="2">
        <v>11349.433999999999</v>
      </c>
      <c r="I56" s="2">
        <v>11781.54</v>
      </c>
      <c r="J56" s="2">
        <v>12720.102000000001</v>
      </c>
      <c r="K56" s="2">
        <v>12562.823</v>
      </c>
      <c r="L56" s="2">
        <v>11515.123</v>
      </c>
      <c r="M56" s="2">
        <v>10669.224</v>
      </c>
      <c r="N56" s="2">
        <v>9295.4040000000005</v>
      </c>
      <c r="O56" s="2">
        <v>7704.384</v>
      </c>
      <c r="P56" s="2">
        <v>6605.1660000000002</v>
      </c>
      <c r="Q56" s="2">
        <v>5196.2359999999999</v>
      </c>
      <c r="R56" s="2">
        <v>3452.8789999999999</v>
      </c>
      <c r="S56" s="2">
        <v>1701.5286961547386</v>
      </c>
      <c r="T56" s="2">
        <v>903.72545605616915</v>
      </c>
      <c r="U56" s="2">
        <v>338.92820292889593</v>
      </c>
      <c r="V56" s="2">
        <v>88.222057896872215</v>
      </c>
      <c r="W56" s="2">
        <v>12.623586963324028</v>
      </c>
      <c r="X56" s="2">
        <f t="shared" si="2"/>
        <v>194592774.99999994</v>
      </c>
      <c r="Y56" s="7">
        <f t="shared" si="3"/>
        <v>9.4038995024352812E-2</v>
      </c>
      <c r="Z56" t="str">
        <f t="shared" ca="1" si="4"/>
        <v/>
      </c>
    </row>
    <row r="57" spans="1:26" x14ac:dyDescent="0.25">
      <c r="A57" s="8" t="s">
        <v>22</v>
      </c>
      <c r="B57" s="15">
        <v>1964</v>
      </c>
      <c r="C57" s="2">
        <v>20437.674999999999</v>
      </c>
      <c r="D57" s="2">
        <v>20745.661</v>
      </c>
      <c r="E57" s="2">
        <v>19025.73</v>
      </c>
      <c r="F57" s="2">
        <v>16735.294999999998</v>
      </c>
      <c r="G57" s="2">
        <v>13363.18</v>
      </c>
      <c r="H57" s="2">
        <v>11500.781000000001</v>
      </c>
      <c r="I57" s="2">
        <v>11612.9</v>
      </c>
      <c r="J57" s="2">
        <v>12561.406999999999</v>
      </c>
      <c r="K57" s="2">
        <v>12718.942999999999</v>
      </c>
      <c r="L57" s="2">
        <v>11632.531000000001</v>
      </c>
      <c r="M57" s="2">
        <v>10771.269</v>
      </c>
      <c r="N57" s="2">
        <v>9570.223</v>
      </c>
      <c r="O57" s="2">
        <v>7776.0860000000002</v>
      </c>
      <c r="P57" s="2">
        <v>6648.2020000000002</v>
      </c>
      <c r="Q57" s="2">
        <v>5311.8329999999996</v>
      </c>
      <c r="R57" s="2">
        <v>3567.7249999999999</v>
      </c>
      <c r="S57" s="2">
        <v>1740.6785836138995</v>
      </c>
      <c r="T57" s="2">
        <v>924.51896366996039</v>
      </c>
      <c r="U57" s="2">
        <v>346.72648516262393</v>
      </c>
      <c r="V57" s="2">
        <v>90.251928827573252</v>
      </c>
      <c r="W57" s="2">
        <v>12.914038725943094</v>
      </c>
      <c r="X57" s="2">
        <f t="shared" si="2"/>
        <v>197094531</v>
      </c>
      <c r="Y57" s="7">
        <f t="shared" si="3"/>
        <v>9.4588367852784322E-2</v>
      </c>
      <c r="Z57" t="str">
        <f t="shared" ca="1" si="4"/>
        <v/>
      </c>
    </row>
    <row r="58" spans="1:26" x14ac:dyDescent="0.25">
      <c r="A58" s="8" t="s">
        <v>22</v>
      </c>
      <c r="B58" s="15">
        <v>1965</v>
      </c>
      <c r="C58" s="2">
        <v>20041.103999999999</v>
      </c>
      <c r="D58" s="2">
        <v>20964.583999999999</v>
      </c>
      <c r="E58" s="2">
        <v>19404.452000000001</v>
      </c>
      <c r="F58" s="2">
        <v>17341.482</v>
      </c>
      <c r="G58" s="2">
        <v>13983.178</v>
      </c>
      <c r="H58" s="2">
        <v>11740.397999999999</v>
      </c>
      <c r="I58" s="2">
        <v>11493.535</v>
      </c>
      <c r="J58" s="2">
        <v>12379.871999999999</v>
      </c>
      <c r="K58" s="2">
        <v>12792.64</v>
      </c>
      <c r="L58" s="2">
        <v>11780.731</v>
      </c>
      <c r="M58" s="2">
        <v>10861.054</v>
      </c>
      <c r="N58" s="2">
        <v>9819.6859999999997</v>
      </c>
      <c r="O58" s="2">
        <v>7899.2619999999997</v>
      </c>
      <c r="P58" s="2">
        <v>6695.27</v>
      </c>
      <c r="Q58" s="2">
        <v>5403.857</v>
      </c>
      <c r="R58" s="2">
        <v>3695.9070000000002</v>
      </c>
      <c r="S58" s="2">
        <v>1763.2570191806096</v>
      </c>
      <c r="T58" s="2">
        <v>936.5109488922327</v>
      </c>
      <c r="U58" s="2">
        <v>351.22389305757434</v>
      </c>
      <c r="V58" s="2">
        <v>91.422591452475558</v>
      </c>
      <c r="W58" s="2">
        <v>13.081547417107862</v>
      </c>
      <c r="X58" s="2">
        <f t="shared" si="2"/>
        <v>199452507.99999997</v>
      </c>
      <c r="Y58" s="7">
        <f t="shared" si="3"/>
        <v>9.5012743585054335E-2</v>
      </c>
      <c r="Z58" t="str">
        <f t="shared" ca="1" si="4"/>
        <v/>
      </c>
    </row>
    <row r="59" spans="1:26" x14ac:dyDescent="0.25">
      <c r="A59" s="8" t="s">
        <v>22</v>
      </c>
      <c r="B59" s="15">
        <v>1966</v>
      </c>
      <c r="C59" s="2">
        <v>19560.971000000001</v>
      </c>
      <c r="D59" s="2">
        <v>21085.967000000001</v>
      </c>
      <c r="E59" s="2">
        <v>19817.75</v>
      </c>
      <c r="F59" s="2">
        <v>17811.686000000002</v>
      </c>
      <c r="G59" s="2">
        <v>14647.808000000001</v>
      </c>
      <c r="H59" s="2">
        <v>12083.656999999999</v>
      </c>
      <c r="I59" s="2">
        <v>11420.629000000001</v>
      </c>
      <c r="J59" s="2">
        <v>12196.976000000001</v>
      </c>
      <c r="K59" s="2">
        <v>12802.302</v>
      </c>
      <c r="L59" s="2">
        <v>11947.486000000001</v>
      </c>
      <c r="M59" s="2">
        <v>10953.093999999999</v>
      </c>
      <c r="N59" s="2">
        <v>9932.8310000000001</v>
      </c>
      <c r="O59" s="2">
        <v>8096.04</v>
      </c>
      <c r="P59" s="2">
        <v>6711.7910000000002</v>
      </c>
      <c r="Q59" s="2">
        <v>5445.0510000000004</v>
      </c>
      <c r="R59" s="2">
        <v>3790.6959999999999</v>
      </c>
      <c r="S59" s="2">
        <v>1873.2881964176759</v>
      </c>
      <c r="T59" s="2">
        <v>994.95132433443564</v>
      </c>
      <c r="U59" s="2">
        <v>373.14104864324673</v>
      </c>
      <c r="V59" s="2">
        <v>97.127565403609367</v>
      </c>
      <c r="W59" s="2">
        <v>13.897865201032388</v>
      </c>
      <c r="X59" s="2">
        <f t="shared" si="2"/>
        <v>201657141.00000003</v>
      </c>
      <c r="Y59" s="7">
        <f t="shared" si="3"/>
        <v>9.5706722332238175E-2</v>
      </c>
      <c r="Z59" t="str">
        <f t="shared" ca="1" si="4"/>
        <v/>
      </c>
    </row>
    <row r="60" spans="1:26" x14ac:dyDescent="0.25">
      <c r="A60" s="8" t="s">
        <v>22</v>
      </c>
      <c r="B60" s="15">
        <v>1967</v>
      </c>
      <c r="C60" s="2">
        <v>19068.210999999999</v>
      </c>
      <c r="D60" s="2">
        <v>21084.653999999999</v>
      </c>
      <c r="E60" s="2">
        <v>20229.11</v>
      </c>
      <c r="F60" s="2">
        <v>18210.868999999999</v>
      </c>
      <c r="G60" s="2">
        <v>15311.244000000001</v>
      </c>
      <c r="H60" s="2">
        <v>12512.174999999999</v>
      </c>
      <c r="I60" s="2">
        <v>11413.002</v>
      </c>
      <c r="J60" s="2">
        <v>11988.838</v>
      </c>
      <c r="K60" s="2">
        <v>12746.003000000001</v>
      </c>
      <c r="L60" s="2">
        <v>12143.653</v>
      </c>
      <c r="M60" s="2">
        <v>11048.041999999999</v>
      </c>
      <c r="N60" s="2">
        <v>10016.019</v>
      </c>
      <c r="O60" s="2">
        <v>8326.2710000000006</v>
      </c>
      <c r="P60" s="2">
        <v>6744.8860000000004</v>
      </c>
      <c r="Q60" s="2">
        <v>5471.7160000000003</v>
      </c>
      <c r="R60" s="2">
        <v>3880.7629999999999</v>
      </c>
      <c r="S60" s="2">
        <v>1968.266151961637</v>
      </c>
      <c r="T60" s="2">
        <v>1045.3965483163902</v>
      </c>
      <c r="U60" s="2">
        <v>392.05974678987371</v>
      </c>
      <c r="V60" s="2">
        <v>102.05204931731699</v>
      </c>
      <c r="W60" s="2">
        <v>14.602503614781998</v>
      </c>
      <c r="X60" s="2">
        <f t="shared" si="2"/>
        <v>203717833</v>
      </c>
      <c r="Y60" s="7">
        <f t="shared" si="3"/>
        <v>9.6308416946492836E-2</v>
      </c>
      <c r="Z60" t="str">
        <f t="shared" ca="1" si="4"/>
        <v/>
      </c>
    </row>
    <row r="61" spans="1:26" x14ac:dyDescent="0.25">
      <c r="A61" s="8" t="s">
        <v>22</v>
      </c>
      <c r="B61" s="15">
        <v>1968</v>
      </c>
      <c r="C61" s="2">
        <v>18598.921999999999</v>
      </c>
      <c r="D61" s="2">
        <v>20965.012999999999</v>
      </c>
      <c r="E61" s="2">
        <v>20604.718000000001</v>
      </c>
      <c r="F61" s="2">
        <v>18593.005000000001</v>
      </c>
      <c r="G61" s="2">
        <v>15929.355</v>
      </c>
      <c r="H61" s="2">
        <v>13011.822</v>
      </c>
      <c r="I61" s="2">
        <v>11489.13</v>
      </c>
      <c r="J61" s="2">
        <v>11773.357</v>
      </c>
      <c r="K61" s="2">
        <v>12636.57</v>
      </c>
      <c r="L61" s="2">
        <v>12342.120999999999</v>
      </c>
      <c r="M61" s="2">
        <v>11146.597</v>
      </c>
      <c r="N61" s="2">
        <v>10100.514999999999</v>
      </c>
      <c r="O61" s="2">
        <v>8549.31</v>
      </c>
      <c r="P61" s="2">
        <v>6815.8969999999999</v>
      </c>
      <c r="Q61" s="2">
        <v>5490.2870000000003</v>
      </c>
      <c r="R61" s="2">
        <v>3967.3130000000001</v>
      </c>
      <c r="S61" s="2">
        <v>2044.3670914605898</v>
      </c>
      <c r="T61" s="2">
        <v>1085.8157057542967</v>
      </c>
      <c r="U61" s="2">
        <v>407.21832432304694</v>
      </c>
      <c r="V61" s="2">
        <v>105.9977844116797</v>
      </c>
      <c r="W61" s="2">
        <v>15.167094050386575</v>
      </c>
      <c r="X61" s="2">
        <f t="shared" si="2"/>
        <v>205672498</v>
      </c>
      <c r="Y61" s="7">
        <f t="shared" si="3"/>
        <v>9.691165903960576E-2</v>
      </c>
      <c r="Z61" t="str">
        <f t="shared" ca="1" si="4"/>
        <v/>
      </c>
    </row>
    <row r="62" spans="1:26" x14ac:dyDescent="0.25">
      <c r="A62" s="8" t="s">
        <v>22</v>
      </c>
      <c r="B62" s="15">
        <v>1969</v>
      </c>
      <c r="C62" s="2">
        <v>18166.565999999999</v>
      </c>
      <c r="D62" s="2">
        <v>20757.502</v>
      </c>
      <c r="E62" s="2">
        <v>20905.045999999998</v>
      </c>
      <c r="F62" s="2">
        <v>19003.241999999998</v>
      </c>
      <c r="G62" s="2">
        <v>16478.16</v>
      </c>
      <c r="H62" s="2">
        <v>13557.42</v>
      </c>
      <c r="I62" s="2">
        <v>11660.643</v>
      </c>
      <c r="J62" s="2">
        <v>11585.715</v>
      </c>
      <c r="K62" s="2">
        <v>12493.78</v>
      </c>
      <c r="L62" s="2">
        <v>12499.936</v>
      </c>
      <c r="M62" s="2">
        <v>11264.084000000001</v>
      </c>
      <c r="N62" s="2">
        <v>10208.450999999999</v>
      </c>
      <c r="O62" s="2">
        <v>8735.3330000000005</v>
      </c>
      <c r="P62" s="2">
        <v>6937.99</v>
      </c>
      <c r="Q62" s="2">
        <v>5515.5389999999998</v>
      </c>
      <c r="R62" s="2">
        <v>4045.4360000000001</v>
      </c>
      <c r="S62" s="2">
        <v>2100.5013760154829</v>
      </c>
      <c r="T62" s="2">
        <v>1115.6300615300186</v>
      </c>
      <c r="U62" s="2">
        <v>418.39973562094906</v>
      </c>
      <c r="V62" s="2">
        <v>108.90827432183688</v>
      </c>
      <c r="W62" s="2">
        <v>15.583552511712595</v>
      </c>
      <c r="X62" s="2">
        <f t="shared" si="2"/>
        <v>207573865.99999994</v>
      </c>
      <c r="Y62" s="7">
        <f t="shared" si="3"/>
        <v>9.7594116207287876E-2</v>
      </c>
      <c r="Z62" t="str">
        <f t="shared" ca="1" si="4"/>
        <v/>
      </c>
    </row>
    <row r="63" spans="1:26" x14ac:dyDescent="0.25">
      <c r="A63" s="8" t="s">
        <v>22</v>
      </c>
      <c r="B63" s="15">
        <v>1970</v>
      </c>
      <c r="C63" s="2">
        <v>17758.703000000001</v>
      </c>
      <c r="D63" s="2">
        <v>20510.416000000001</v>
      </c>
      <c r="E63" s="2">
        <v>21106.032999999999</v>
      </c>
      <c r="F63" s="2">
        <v>19444.21</v>
      </c>
      <c r="G63" s="2">
        <v>16972.179</v>
      </c>
      <c r="H63" s="2">
        <v>14119.472</v>
      </c>
      <c r="I63" s="2">
        <v>11926.868</v>
      </c>
      <c r="J63" s="2">
        <v>11459.945</v>
      </c>
      <c r="K63" s="2">
        <v>12330.455</v>
      </c>
      <c r="L63" s="2">
        <v>12590.688</v>
      </c>
      <c r="M63" s="2">
        <v>11414.642</v>
      </c>
      <c r="N63" s="2">
        <v>10339.09</v>
      </c>
      <c r="O63" s="2">
        <v>8888.2530000000006</v>
      </c>
      <c r="P63" s="2">
        <v>7102.3310000000001</v>
      </c>
      <c r="Q63" s="2">
        <v>5563.7129999999997</v>
      </c>
      <c r="R63" s="2">
        <v>4111.2349999999997</v>
      </c>
      <c r="S63" s="2">
        <v>2137.7217644395537</v>
      </c>
      <c r="T63" s="2">
        <v>1135.3987628038476</v>
      </c>
      <c r="U63" s="2">
        <v>425.81368014588963</v>
      </c>
      <c r="V63" s="2">
        <v>110.83810322799235</v>
      </c>
      <c r="W63" s="2">
        <v>15.859689382716754</v>
      </c>
      <c r="X63" s="2">
        <f t="shared" si="2"/>
        <v>209463864.99999994</v>
      </c>
      <c r="Y63" s="7">
        <f t="shared" si="3"/>
        <v>9.8360215973289741E-2</v>
      </c>
      <c r="Z63" t="str">
        <f t="shared" ca="1" si="4"/>
        <v/>
      </c>
    </row>
    <row r="64" spans="1:26" x14ac:dyDescent="0.25">
      <c r="A64" s="8" t="s">
        <v>22</v>
      </c>
      <c r="B64" s="15">
        <v>1971</v>
      </c>
      <c r="C64" s="2">
        <v>17180.347000000002</v>
      </c>
      <c r="D64" s="2">
        <v>20164.395</v>
      </c>
      <c r="E64" s="2">
        <v>21223.418000000001</v>
      </c>
      <c r="F64" s="2">
        <v>19911.587</v>
      </c>
      <c r="G64" s="2">
        <v>17653.355</v>
      </c>
      <c r="H64" s="2">
        <v>14761.598</v>
      </c>
      <c r="I64" s="2">
        <v>12244.194</v>
      </c>
      <c r="J64" s="2">
        <v>11414.147000000001</v>
      </c>
      <c r="K64" s="2">
        <v>12125.035</v>
      </c>
      <c r="L64" s="2">
        <v>12585.058999999999</v>
      </c>
      <c r="M64" s="2">
        <v>11566.625</v>
      </c>
      <c r="N64" s="2">
        <v>10416.486999999999</v>
      </c>
      <c r="O64" s="2">
        <v>9064.8629999999994</v>
      </c>
      <c r="P64" s="2">
        <v>7205.6120000000001</v>
      </c>
      <c r="Q64" s="2">
        <v>5612.5829999999996</v>
      </c>
      <c r="R64" s="2">
        <v>4167.96</v>
      </c>
      <c r="S64" s="2">
        <v>2267.7140087288899</v>
      </c>
      <c r="T64" s="2">
        <v>1204.4409720358346</v>
      </c>
      <c r="U64" s="2">
        <v>451.70688891236239</v>
      </c>
      <c r="V64" s="2">
        <v>117.57803263838372</v>
      </c>
      <c r="W64" s="2">
        <v>16.824097684529413</v>
      </c>
      <c r="X64" s="2">
        <f t="shared" si="2"/>
        <v>211355529</v>
      </c>
      <c r="Y64" s="7">
        <f t="shared" si="3"/>
        <v>9.9568812320968411E-2</v>
      </c>
      <c r="Z64" t="str">
        <f t="shared" ca="1" si="4"/>
        <v/>
      </c>
    </row>
    <row r="65" spans="1:26" x14ac:dyDescent="0.25">
      <c r="A65" s="8" t="s">
        <v>22</v>
      </c>
      <c r="B65" s="15">
        <v>1972</v>
      </c>
      <c r="C65" s="2">
        <v>16850.710999999999</v>
      </c>
      <c r="D65" s="2">
        <v>19687.579000000002</v>
      </c>
      <c r="E65" s="2">
        <v>21236.527999999998</v>
      </c>
      <c r="F65" s="2">
        <v>20333.046999999999</v>
      </c>
      <c r="G65" s="2">
        <v>18251.89</v>
      </c>
      <c r="H65" s="2">
        <v>15459.714</v>
      </c>
      <c r="I65" s="2">
        <v>12656.786</v>
      </c>
      <c r="J65" s="2">
        <v>11420.224</v>
      </c>
      <c r="K65" s="2">
        <v>11905.28</v>
      </c>
      <c r="L65" s="2">
        <v>12515.635</v>
      </c>
      <c r="M65" s="2">
        <v>11748.709000000001</v>
      </c>
      <c r="N65" s="2">
        <v>10481.304</v>
      </c>
      <c r="O65" s="2">
        <v>9215.5630000000001</v>
      </c>
      <c r="P65" s="2">
        <v>7366.2340000000004</v>
      </c>
      <c r="Q65" s="2">
        <v>5645.3509999999997</v>
      </c>
      <c r="R65" s="2">
        <v>4212.0450000000001</v>
      </c>
      <c r="S65" s="2">
        <v>2382.5373619650677</v>
      </c>
      <c r="T65" s="2">
        <v>1265.4265948488787</v>
      </c>
      <c r="U65" s="2">
        <v>474.57860001224293</v>
      </c>
      <c r="V65" s="2">
        <v>123.5314747049252</v>
      </c>
      <c r="W65" s="2">
        <v>17.675968468885287</v>
      </c>
      <c r="X65" s="2">
        <f t="shared" si="2"/>
        <v>213250349.99999997</v>
      </c>
      <c r="Y65" s="7">
        <f t="shared" si="3"/>
        <v>0.10076128831676009</v>
      </c>
      <c r="Z65" t="str">
        <f t="shared" ca="1" si="4"/>
        <v/>
      </c>
    </row>
    <row r="66" spans="1:26" x14ac:dyDescent="0.25">
      <c r="A66" s="8" t="s">
        <v>22</v>
      </c>
      <c r="B66" s="15">
        <v>1973</v>
      </c>
      <c r="C66" s="2">
        <v>16688.662</v>
      </c>
      <c r="D66" s="2">
        <v>19104.928</v>
      </c>
      <c r="E66" s="2">
        <v>21162.27</v>
      </c>
      <c r="F66" s="2">
        <v>20711.972000000002</v>
      </c>
      <c r="G66" s="2">
        <v>18760.995999999999</v>
      </c>
      <c r="H66" s="2">
        <v>16203.501</v>
      </c>
      <c r="I66" s="2">
        <v>13168.807000000001</v>
      </c>
      <c r="J66" s="2">
        <v>11484.97</v>
      </c>
      <c r="K66" s="2">
        <v>11702.825000000001</v>
      </c>
      <c r="L66" s="2">
        <v>12399.897000000001</v>
      </c>
      <c r="M66" s="2">
        <v>11933.028</v>
      </c>
      <c r="N66" s="2">
        <v>10562.751</v>
      </c>
      <c r="O66" s="2">
        <v>9329.6309999999994</v>
      </c>
      <c r="P66" s="2">
        <v>7590.7219999999998</v>
      </c>
      <c r="Q66" s="2">
        <v>5666.634</v>
      </c>
      <c r="R66" s="2">
        <v>4256.9589999999998</v>
      </c>
      <c r="S66" s="2">
        <v>2478.8240017662492</v>
      </c>
      <c r="T66" s="2">
        <v>1316.5668945470775</v>
      </c>
      <c r="U66" s="2">
        <v>493.75797551594496</v>
      </c>
      <c r="V66" s="2">
        <v>128.5238122014552</v>
      </c>
      <c r="W66" s="2">
        <v>18.390315969273214</v>
      </c>
      <c r="X66" s="2">
        <f t="shared" si="2"/>
        <v>215164615.99999997</v>
      </c>
      <c r="Y66" s="7">
        <f t="shared" si="3"/>
        <v>0.10201667173751286</v>
      </c>
      <c r="Z66" t="str">
        <f t="shared" ca="1" si="4"/>
        <v/>
      </c>
    </row>
    <row r="67" spans="1:26" x14ac:dyDescent="0.25">
      <c r="A67" s="8" t="s">
        <v>22</v>
      </c>
      <c r="B67" s="15">
        <v>1974</v>
      </c>
      <c r="C67" s="2">
        <v>16594.187000000002</v>
      </c>
      <c r="D67" s="2">
        <v>18486.168000000001</v>
      </c>
      <c r="E67" s="2">
        <v>20999.157999999999</v>
      </c>
      <c r="F67" s="2">
        <v>21028.27</v>
      </c>
      <c r="G67" s="2">
        <v>19213.677</v>
      </c>
      <c r="H67" s="2">
        <v>16958.8</v>
      </c>
      <c r="I67" s="2">
        <v>13770.723</v>
      </c>
      <c r="J67" s="2">
        <v>11629.388000000001</v>
      </c>
      <c r="K67" s="2">
        <v>11549.643</v>
      </c>
      <c r="L67" s="2">
        <v>12261.718999999999</v>
      </c>
      <c r="M67" s="2">
        <v>12080.549000000001</v>
      </c>
      <c r="N67" s="2">
        <v>10684.800999999999</v>
      </c>
      <c r="O67" s="2">
        <v>9422.4290000000001</v>
      </c>
      <c r="P67" s="2">
        <v>7848.5730000000003</v>
      </c>
      <c r="Q67" s="2">
        <v>5707.1270000000004</v>
      </c>
      <c r="R67" s="2">
        <v>4307.5349999999999</v>
      </c>
      <c r="S67" s="2">
        <v>2554.1342545769162</v>
      </c>
      <c r="T67" s="2">
        <v>1356.5660980402849</v>
      </c>
      <c r="U67" s="2">
        <v>508.75905584149177</v>
      </c>
      <c r="V67" s="2">
        <v>132.42855121567544</v>
      </c>
      <c r="W67" s="2">
        <v>18.949040325632183</v>
      </c>
      <c r="X67" s="2">
        <f t="shared" si="2"/>
        <v>217113584.00000006</v>
      </c>
      <c r="Y67" s="7">
        <f t="shared" si="3"/>
        <v>0.10332873506431543</v>
      </c>
      <c r="Z67" t="str">
        <f t="shared" ca="1" si="4"/>
        <v/>
      </c>
    </row>
    <row r="68" spans="1:26" x14ac:dyDescent="0.25">
      <c r="A68" s="8" t="s">
        <v>22</v>
      </c>
      <c r="B68" s="15">
        <v>1975</v>
      </c>
      <c r="C68" s="2">
        <v>16503.871999999999</v>
      </c>
      <c r="D68" s="2">
        <v>17928.198</v>
      </c>
      <c r="E68" s="2">
        <v>20725.900000000001</v>
      </c>
      <c r="F68" s="2">
        <v>21257.917000000001</v>
      </c>
      <c r="G68" s="2">
        <v>19648.228999999999</v>
      </c>
      <c r="H68" s="2">
        <v>17678.899000000001</v>
      </c>
      <c r="I68" s="2">
        <v>14448.407999999999</v>
      </c>
      <c r="J68" s="2">
        <v>11877.897000000001</v>
      </c>
      <c r="K68" s="2">
        <v>11458.541999999999</v>
      </c>
      <c r="L68" s="2">
        <v>12117.409</v>
      </c>
      <c r="M68" s="2">
        <v>12169.269</v>
      </c>
      <c r="N68" s="2">
        <v>10849.35</v>
      </c>
      <c r="O68" s="2">
        <v>9520.1740000000009</v>
      </c>
      <c r="P68" s="2">
        <v>8095.5649999999996</v>
      </c>
      <c r="Q68" s="2">
        <v>5804.442</v>
      </c>
      <c r="R68" s="2">
        <v>4356.9350000000004</v>
      </c>
      <c r="S68" s="2">
        <v>2608.0657921881871</v>
      </c>
      <c r="T68" s="2">
        <v>1385.2105185156502</v>
      </c>
      <c r="U68" s="2">
        <v>519.50170106698135</v>
      </c>
      <c r="V68" s="2">
        <v>135.22483155132969</v>
      </c>
      <c r="W68" s="2">
        <v>19.349156677851347</v>
      </c>
      <c r="X68" s="2">
        <f t="shared" si="2"/>
        <v>219108358</v>
      </c>
      <c r="Y68" s="7">
        <f t="shared" si="3"/>
        <v>0.1046253744460081</v>
      </c>
      <c r="Z68" t="str">
        <f t="shared" ca="1" si="4"/>
        <v/>
      </c>
    </row>
    <row r="69" spans="1:26" x14ac:dyDescent="0.25">
      <c r="A69" s="8" t="s">
        <v>22</v>
      </c>
      <c r="B69" s="15">
        <v>1976</v>
      </c>
      <c r="C69" s="2">
        <v>16597.735000000001</v>
      </c>
      <c r="D69" s="2">
        <v>17529.14</v>
      </c>
      <c r="E69" s="2">
        <v>20382.631000000001</v>
      </c>
      <c r="F69" s="2">
        <v>21425.919999999998</v>
      </c>
      <c r="G69" s="2">
        <v>20066.116000000002</v>
      </c>
      <c r="H69" s="2">
        <v>18239.611000000001</v>
      </c>
      <c r="I69" s="2">
        <v>15057.302</v>
      </c>
      <c r="J69" s="2">
        <v>12219.645</v>
      </c>
      <c r="K69" s="2">
        <v>11364.896000000001</v>
      </c>
      <c r="L69" s="2">
        <v>11927.227999999999</v>
      </c>
      <c r="M69" s="2">
        <v>12185.371999999999</v>
      </c>
      <c r="N69" s="2">
        <v>11017.974</v>
      </c>
      <c r="O69" s="2">
        <v>9664.1730000000007</v>
      </c>
      <c r="P69" s="2">
        <v>8223.5730000000003</v>
      </c>
      <c r="Q69" s="2">
        <v>6031.3779999999997</v>
      </c>
      <c r="R69" s="2">
        <v>4366.9210000000003</v>
      </c>
      <c r="S69" s="2">
        <v>2716.699996477751</v>
      </c>
      <c r="T69" s="2">
        <v>1442.9089258576778</v>
      </c>
      <c r="U69" s="2">
        <v>541.14059303493923</v>
      </c>
      <c r="V69" s="2">
        <v>140.85737426546268</v>
      </c>
      <c r="W69" s="2">
        <v>20.155110364168785</v>
      </c>
      <c r="X69" s="2">
        <f t="shared" si="2"/>
        <v>221161377.00000003</v>
      </c>
      <c r="Y69" s="7">
        <f t="shared" si="3"/>
        <v>0.10618325097514653</v>
      </c>
      <c r="Z69" t="str">
        <f t="shared" ca="1" si="4"/>
        <v/>
      </c>
    </row>
    <row r="70" spans="1:26" x14ac:dyDescent="0.25">
      <c r="A70" s="8" t="s">
        <v>22</v>
      </c>
      <c r="B70" s="15">
        <v>1977</v>
      </c>
      <c r="C70" s="2">
        <v>16605.143</v>
      </c>
      <c r="D70" s="2">
        <v>17228.704000000002</v>
      </c>
      <c r="E70" s="2">
        <v>19950.641</v>
      </c>
      <c r="F70" s="2">
        <v>21534.847000000002</v>
      </c>
      <c r="G70" s="2">
        <v>20513.772000000001</v>
      </c>
      <c r="H70" s="2">
        <v>18720.741999999998</v>
      </c>
      <c r="I70" s="2">
        <v>15756.031999999999</v>
      </c>
      <c r="J70" s="2">
        <v>12640.305</v>
      </c>
      <c r="K70" s="2">
        <v>11351.296</v>
      </c>
      <c r="L70" s="2">
        <v>11722.63</v>
      </c>
      <c r="M70" s="2">
        <v>12154.3</v>
      </c>
      <c r="N70" s="2">
        <v>11221.388999999999</v>
      </c>
      <c r="O70" s="2">
        <v>9812.81</v>
      </c>
      <c r="P70" s="2">
        <v>8349.0949999999993</v>
      </c>
      <c r="Q70" s="2">
        <v>6291.1469999999999</v>
      </c>
      <c r="R70" s="2">
        <v>4408.2520000000004</v>
      </c>
      <c r="S70" s="2">
        <v>2801.6292462157394</v>
      </c>
      <c r="T70" s="2">
        <v>1488.0170249014518</v>
      </c>
      <c r="U70" s="2">
        <v>558.05768532662159</v>
      </c>
      <c r="V70" s="2">
        <v>145.26084580517588</v>
      </c>
      <c r="W70" s="2">
        <v>20.785197751011108</v>
      </c>
      <c r="X70" s="2">
        <f t="shared" si="2"/>
        <v>223274854.99999997</v>
      </c>
      <c r="Y70" s="7">
        <f t="shared" si="3"/>
        <v>0.10776960979327475</v>
      </c>
      <c r="Z70" t="str">
        <f t="shared" ca="1" si="4"/>
        <v/>
      </c>
    </row>
    <row r="71" spans="1:26" x14ac:dyDescent="0.25">
      <c r="A71" s="8" t="s">
        <v>22</v>
      </c>
      <c r="B71" s="15">
        <v>1978</v>
      </c>
      <c r="C71" s="2">
        <v>16565.366000000002</v>
      </c>
      <c r="D71" s="2">
        <v>17025.274000000001</v>
      </c>
      <c r="E71" s="2">
        <v>19459.072</v>
      </c>
      <c r="F71" s="2">
        <v>21564.224999999999</v>
      </c>
      <c r="G71" s="2">
        <v>20962.596000000001</v>
      </c>
      <c r="H71" s="2">
        <v>19128.277999999998</v>
      </c>
      <c r="I71" s="2">
        <v>16529.41</v>
      </c>
      <c r="J71" s="2">
        <v>13110.477000000001</v>
      </c>
      <c r="K71" s="2">
        <v>11435.398999999999</v>
      </c>
      <c r="L71" s="2">
        <v>11518.168</v>
      </c>
      <c r="M71" s="2">
        <v>12078.903</v>
      </c>
      <c r="N71" s="2">
        <v>11437.700999999999</v>
      </c>
      <c r="O71" s="2">
        <v>9950.9480000000003</v>
      </c>
      <c r="P71" s="2">
        <v>8509.1859999999997</v>
      </c>
      <c r="Q71" s="2">
        <v>6531.2240000000002</v>
      </c>
      <c r="R71" s="2">
        <v>4511.9709999999995</v>
      </c>
      <c r="S71" s="2">
        <v>2859.7746130258565</v>
      </c>
      <c r="T71" s="2">
        <v>1518.8995179541857</v>
      </c>
      <c r="U71" s="2">
        <v>569.63968492858555</v>
      </c>
      <c r="V71" s="2">
        <v>148.27560772411945</v>
      </c>
      <c r="W71" s="2">
        <v>21.216576367252284</v>
      </c>
      <c r="X71" s="2">
        <f t="shared" si="2"/>
        <v>225436004</v>
      </c>
      <c r="Y71" s="7">
        <f t="shared" si="3"/>
        <v>0.10943321635527217</v>
      </c>
      <c r="Z71" t="str">
        <f t="shared" ca="1" si="4"/>
        <v/>
      </c>
    </row>
    <row r="72" spans="1:26" x14ac:dyDescent="0.25">
      <c r="A72" s="8" t="s">
        <v>22</v>
      </c>
      <c r="B72" s="15">
        <v>1979</v>
      </c>
      <c r="C72" s="2">
        <v>16562.474999999999</v>
      </c>
      <c r="D72" s="2">
        <v>16880.010999999999</v>
      </c>
      <c r="E72" s="2">
        <v>18966.510999999999</v>
      </c>
      <c r="F72" s="2">
        <v>21485.059000000001</v>
      </c>
      <c r="G72" s="2">
        <v>21354.952000000001</v>
      </c>
      <c r="H72" s="2">
        <v>19512.326000000001</v>
      </c>
      <c r="I72" s="2">
        <v>17306.267</v>
      </c>
      <c r="J72" s="2">
        <v>13625.161</v>
      </c>
      <c r="K72" s="2">
        <v>11616.281000000001</v>
      </c>
      <c r="L72" s="2">
        <v>11342.344999999999</v>
      </c>
      <c r="M72" s="2">
        <v>11966.08</v>
      </c>
      <c r="N72" s="2">
        <v>11620.531000000001</v>
      </c>
      <c r="O72" s="2">
        <v>10088.663</v>
      </c>
      <c r="P72" s="2">
        <v>8709.42</v>
      </c>
      <c r="Q72" s="2">
        <v>6726.9480000000003</v>
      </c>
      <c r="R72" s="2">
        <v>4683.5630000000001</v>
      </c>
      <c r="S72" s="2">
        <v>2893.2086459730172</v>
      </c>
      <c r="T72" s="2">
        <v>1536.6571888893002</v>
      </c>
      <c r="U72" s="2">
        <v>576.29942374407256</v>
      </c>
      <c r="V72" s="2">
        <v>150.00911900550787</v>
      </c>
      <c r="W72" s="2">
        <v>21.4646223881022</v>
      </c>
      <c r="X72" s="2">
        <f t="shared" si="2"/>
        <v>227624231.99999997</v>
      </c>
      <c r="Y72" s="7">
        <f t="shared" si="3"/>
        <v>0.11113742055371328</v>
      </c>
      <c r="Z72" t="str">
        <f t="shared" ca="1" si="4"/>
        <v/>
      </c>
    </row>
    <row r="73" spans="1:26" x14ac:dyDescent="0.25">
      <c r="A73" s="8" t="s">
        <v>22</v>
      </c>
      <c r="B73" s="15">
        <v>1980</v>
      </c>
      <c r="C73" s="2">
        <v>16667.050999999999</v>
      </c>
      <c r="D73" s="2">
        <v>16731.159</v>
      </c>
      <c r="E73" s="2">
        <v>18526.269</v>
      </c>
      <c r="F73" s="2">
        <v>21284.569</v>
      </c>
      <c r="G73" s="2">
        <v>21649.571</v>
      </c>
      <c r="H73" s="2">
        <v>19918.528999999999</v>
      </c>
      <c r="I73" s="2">
        <v>18010.957999999999</v>
      </c>
      <c r="J73" s="2">
        <v>14206.232</v>
      </c>
      <c r="K73" s="2">
        <v>11874.790999999999</v>
      </c>
      <c r="L73" s="2">
        <v>11224.411</v>
      </c>
      <c r="M73" s="2">
        <v>11822.710999999999</v>
      </c>
      <c r="N73" s="2">
        <v>11735.72</v>
      </c>
      <c r="O73" s="2">
        <v>10246.893</v>
      </c>
      <c r="P73" s="2">
        <v>8922.4809999999998</v>
      </c>
      <c r="Q73" s="2">
        <v>6900.2539999999999</v>
      </c>
      <c r="R73" s="2">
        <v>4894.6099999999997</v>
      </c>
      <c r="S73" s="2">
        <v>2910.6182816339692</v>
      </c>
      <c r="T73" s="2">
        <v>1545.903892140924</v>
      </c>
      <c r="U73" s="2">
        <v>579.76725625347899</v>
      </c>
      <c r="V73" s="2">
        <v>150.91178605350709</v>
      </c>
      <c r="W73" s="2">
        <v>21.593783918120746</v>
      </c>
      <c r="X73" s="2">
        <f t="shared" si="2"/>
        <v>229825003.99999997</v>
      </c>
      <c r="Y73" s="7">
        <f t="shared" si="3"/>
        <v>0.11280817817368559</v>
      </c>
      <c r="Z73" t="str">
        <f t="shared" ca="1" si="4"/>
        <v/>
      </c>
    </row>
    <row r="74" spans="1:26" x14ac:dyDescent="0.25">
      <c r="A74" s="8" t="s">
        <v>22</v>
      </c>
      <c r="B74" s="15">
        <v>1981</v>
      </c>
      <c r="C74" s="2">
        <v>16942.991000000002</v>
      </c>
      <c r="D74" s="2">
        <v>16705.656999999999</v>
      </c>
      <c r="E74" s="2">
        <v>18132.032999999999</v>
      </c>
      <c r="F74" s="2">
        <v>20897.46</v>
      </c>
      <c r="G74" s="2">
        <v>21846.9</v>
      </c>
      <c r="H74" s="2">
        <v>20352.348999999998</v>
      </c>
      <c r="I74" s="2">
        <v>18575.852999999999</v>
      </c>
      <c r="J74" s="2">
        <v>14925.333000000001</v>
      </c>
      <c r="K74" s="2">
        <v>12187.781000000001</v>
      </c>
      <c r="L74" s="2">
        <v>11181.851000000001</v>
      </c>
      <c r="M74" s="2">
        <v>11638.415999999999</v>
      </c>
      <c r="N74" s="2">
        <v>11757.025</v>
      </c>
      <c r="O74" s="2">
        <v>10390.234</v>
      </c>
      <c r="P74" s="2">
        <v>9002.3960000000006</v>
      </c>
      <c r="Q74" s="2">
        <v>7044.6970000000001</v>
      </c>
      <c r="R74" s="2">
        <v>5012.8029999999999</v>
      </c>
      <c r="S74" s="2">
        <v>3040.5434712218253</v>
      </c>
      <c r="T74" s="2">
        <v>1614.9104869041025</v>
      </c>
      <c r="U74" s="2">
        <v>605.64710836630138</v>
      </c>
      <c r="V74" s="2">
        <v>157.6482387645224</v>
      </c>
      <c r="W74" s="2">
        <v>22.557694743248263</v>
      </c>
      <c r="X74" s="2">
        <f t="shared" si="2"/>
        <v>232035085.99999994</v>
      </c>
      <c r="Y74" s="7">
        <f t="shared" si="3"/>
        <v>0.11421205067237121</v>
      </c>
      <c r="Z74" t="str">
        <f t="shared" ca="1" si="4"/>
        <v/>
      </c>
    </row>
    <row r="75" spans="1:26" x14ac:dyDescent="0.25">
      <c r="A75" s="8" t="s">
        <v>22</v>
      </c>
      <c r="B75" s="15">
        <v>1982</v>
      </c>
      <c r="C75" s="2">
        <v>17215.771000000001</v>
      </c>
      <c r="D75" s="2">
        <v>16739.848999999998</v>
      </c>
      <c r="E75" s="2">
        <v>17840.215</v>
      </c>
      <c r="F75" s="2">
        <v>20397.638999999999</v>
      </c>
      <c r="G75" s="2">
        <v>21933.883000000002</v>
      </c>
      <c r="H75" s="2">
        <v>20821.66</v>
      </c>
      <c r="I75" s="2">
        <v>19010.794999999998</v>
      </c>
      <c r="J75" s="2">
        <v>15742.050999999999</v>
      </c>
      <c r="K75" s="2">
        <v>12559.998</v>
      </c>
      <c r="L75" s="2">
        <v>11217.126</v>
      </c>
      <c r="M75" s="2">
        <v>11432.519</v>
      </c>
      <c r="N75" s="2">
        <v>11725.573</v>
      </c>
      <c r="O75" s="2">
        <v>10583.402</v>
      </c>
      <c r="P75" s="2">
        <v>9056.9060000000009</v>
      </c>
      <c r="Q75" s="2">
        <v>7209.58</v>
      </c>
      <c r="R75" s="2">
        <v>5121.1750000000002</v>
      </c>
      <c r="S75" s="2">
        <v>3158.8911078099623</v>
      </c>
      <c r="T75" s="2">
        <v>1677.7679468402689</v>
      </c>
      <c r="U75" s="2">
        <v>629.2208229209524</v>
      </c>
      <c r="V75" s="2">
        <v>163.78441035576961</v>
      </c>
      <c r="W75" s="2">
        <v>23.435712073047299</v>
      </c>
      <c r="X75" s="2">
        <f t="shared" si="2"/>
        <v>234261241.99999994</v>
      </c>
      <c r="Y75" s="7">
        <f t="shared" si="3"/>
        <v>0.11542993953733074</v>
      </c>
      <c r="Z75" t="str">
        <f t="shared" ca="1" si="4"/>
        <v/>
      </c>
    </row>
    <row r="76" spans="1:26" x14ac:dyDescent="0.25">
      <c r="A76" s="8" t="s">
        <v>22</v>
      </c>
      <c r="B76" s="15">
        <v>1983</v>
      </c>
      <c r="C76" s="2">
        <v>17495.887999999999</v>
      </c>
      <c r="D76" s="2">
        <v>16817.857</v>
      </c>
      <c r="E76" s="2">
        <v>17645.447</v>
      </c>
      <c r="F76" s="2">
        <v>19848.09</v>
      </c>
      <c r="G76" s="2">
        <v>21890.746999999999</v>
      </c>
      <c r="H76" s="2">
        <v>21288.841</v>
      </c>
      <c r="I76" s="2">
        <v>19362.717000000001</v>
      </c>
      <c r="J76" s="2">
        <v>16596.074000000001</v>
      </c>
      <c r="K76" s="2">
        <v>13000.77</v>
      </c>
      <c r="L76" s="2">
        <v>11331.191000000001</v>
      </c>
      <c r="M76" s="2">
        <v>11229.81</v>
      </c>
      <c r="N76" s="2">
        <v>11648.359</v>
      </c>
      <c r="O76" s="2">
        <v>10792.111000000001</v>
      </c>
      <c r="P76" s="2">
        <v>9111.4110000000001</v>
      </c>
      <c r="Q76" s="2">
        <v>7383.9160000000002</v>
      </c>
      <c r="R76" s="2">
        <v>5227.8620000000001</v>
      </c>
      <c r="S76" s="2">
        <v>3263.1036133260918</v>
      </c>
      <c r="T76" s="2">
        <v>1733.1178767516217</v>
      </c>
      <c r="U76" s="2">
        <v>649.97895488611982</v>
      </c>
      <c r="V76" s="2">
        <v>169.18769371854754</v>
      </c>
      <c r="W76" s="2">
        <v>24.208861317618787</v>
      </c>
      <c r="X76" s="2">
        <f t="shared" si="2"/>
        <v>236510687.99999997</v>
      </c>
      <c r="Y76" s="7">
        <f t="shared" si="3"/>
        <v>0.11653928299426371</v>
      </c>
      <c r="Z76" t="str">
        <f t="shared" ca="1" si="4"/>
        <v/>
      </c>
    </row>
    <row r="77" spans="1:26" x14ac:dyDescent="0.25">
      <c r="A77" s="8" t="s">
        <v>22</v>
      </c>
      <c r="B77" s="15">
        <v>1984</v>
      </c>
      <c r="C77" s="2">
        <v>17770.021000000001</v>
      </c>
      <c r="D77" s="2">
        <v>16925.637999999999</v>
      </c>
      <c r="E77" s="2">
        <v>17522.985000000001</v>
      </c>
      <c r="F77" s="2">
        <v>19334.473999999998</v>
      </c>
      <c r="G77" s="2">
        <v>21714.78</v>
      </c>
      <c r="H77" s="2">
        <v>21687.873</v>
      </c>
      <c r="I77" s="2">
        <v>19718.716</v>
      </c>
      <c r="J77" s="2">
        <v>17396.760999999999</v>
      </c>
      <c r="K77" s="2">
        <v>13532.018</v>
      </c>
      <c r="L77" s="2">
        <v>11518.956</v>
      </c>
      <c r="M77" s="2">
        <v>11069.226000000001</v>
      </c>
      <c r="N77" s="2">
        <v>11539.210999999999</v>
      </c>
      <c r="O77" s="2">
        <v>10968.192999999999</v>
      </c>
      <c r="P77" s="2">
        <v>9203.6280000000006</v>
      </c>
      <c r="Q77" s="2">
        <v>7549.8209999999999</v>
      </c>
      <c r="R77" s="2">
        <v>5346.4570000000003</v>
      </c>
      <c r="S77" s="2">
        <v>3350.2294633267325</v>
      </c>
      <c r="T77" s="2">
        <v>1779.3926464361111</v>
      </c>
      <c r="U77" s="2">
        <v>667.33358889029671</v>
      </c>
      <c r="V77" s="2">
        <v>173.70505613532083</v>
      </c>
      <c r="W77" s="2">
        <v>24.855245211538488</v>
      </c>
      <c r="X77" s="2">
        <f t="shared" si="2"/>
        <v>238794274.00000003</v>
      </c>
      <c r="Y77" s="7">
        <f t="shared" si="3"/>
        <v>0.11765534210422485</v>
      </c>
      <c r="Z77" t="str">
        <f t="shared" ca="1" si="4"/>
        <v/>
      </c>
    </row>
    <row r="78" spans="1:26" x14ac:dyDescent="0.25">
      <c r="A78" s="8" t="s">
        <v>22</v>
      </c>
      <c r="B78" s="15">
        <v>1985</v>
      </c>
      <c r="C78" s="2">
        <v>18039.813999999998</v>
      </c>
      <c r="D78" s="2">
        <v>17046.495999999999</v>
      </c>
      <c r="E78" s="2">
        <v>17448.608</v>
      </c>
      <c r="F78" s="2">
        <v>18912.065999999999</v>
      </c>
      <c r="G78" s="2">
        <v>21423.741999999998</v>
      </c>
      <c r="H78" s="2">
        <v>21967.466</v>
      </c>
      <c r="I78" s="2">
        <v>20131.14</v>
      </c>
      <c r="J78" s="2">
        <v>18086.687999999998</v>
      </c>
      <c r="K78" s="2">
        <v>14163.927</v>
      </c>
      <c r="L78" s="2">
        <v>11775.31</v>
      </c>
      <c r="M78" s="2">
        <v>10978.701999999999</v>
      </c>
      <c r="N78" s="2">
        <v>11408.76</v>
      </c>
      <c r="O78" s="2">
        <v>11083.468000000001</v>
      </c>
      <c r="P78" s="2">
        <v>9351.6049999999996</v>
      </c>
      <c r="Q78" s="2">
        <v>7698.3680000000004</v>
      </c>
      <c r="R78" s="2">
        <v>5486.25</v>
      </c>
      <c r="S78" s="2">
        <v>3418.3045138476955</v>
      </c>
      <c r="T78" s="2">
        <v>1815.5490487448908</v>
      </c>
      <c r="U78" s="2">
        <v>680.89348628697599</v>
      </c>
      <c r="V78" s="2">
        <v>177.23465928686636</v>
      </c>
      <c r="W78" s="2">
        <v>25.360291833570834</v>
      </c>
      <c r="X78" s="2">
        <f t="shared" si="2"/>
        <v>241119751.99999997</v>
      </c>
      <c r="Y78" s="7">
        <f t="shared" si="3"/>
        <v>0.11883541170861855</v>
      </c>
      <c r="Z78" t="str">
        <f t="shared" ca="1" si="4"/>
        <v/>
      </c>
    </row>
    <row r="79" spans="1:26" x14ac:dyDescent="0.25">
      <c r="A79" s="8" t="s">
        <v>22</v>
      </c>
      <c r="B79" s="15">
        <v>1986</v>
      </c>
      <c r="C79" s="2">
        <v>18397.575000000001</v>
      </c>
      <c r="D79" s="2">
        <v>17218.233</v>
      </c>
      <c r="E79" s="2">
        <v>17375.23</v>
      </c>
      <c r="F79" s="2">
        <v>18606.933000000001</v>
      </c>
      <c r="G79" s="2">
        <v>21034.964</v>
      </c>
      <c r="H79" s="2">
        <v>22133.37</v>
      </c>
      <c r="I79" s="2">
        <v>20576.851999999999</v>
      </c>
      <c r="J79" s="2">
        <v>18665.78</v>
      </c>
      <c r="K79" s="2">
        <v>14881.682000000001</v>
      </c>
      <c r="L79" s="2">
        <v>12081.870999999999</v>
      </c>
      <c r="M79" s="2">
        <v>10945.137000000001</v>
      </c>
      <c r="N79" s="2">
        <v>11222.380999999999</v>
      </c>
      <c r="O79" s="2">
        <v>11103.723</v>
      </c>
      <c r="P79" s="2">
        <v>9490.4189999999999</v>
      </c>
      <c r="Q79" s="2">
        <v>7785.7160000000003</v>
      </c>
      <c r="R79" s="2">
        <v>5616.9009999999998</v>
      </c>
      <c r="S79" s="2">
        <v>3553.3616232554959</v>
      </c>
      <c r="T79" s="2">
        <v>1887.2813375208732</v>
      </c>
      <c r="U79" s="2">
        <v>707.79556762583479</v>
      </c>
      <c r="V79" s="2">
        <v>184.23719539012794</v>
      </c>
      <c r="W79" s="2">
        <v>26.362276207667744</v>
      </c>
      <c r="X79" s="2">
        <f t="shared" si="2"/>
        <v>243495805</v>
      </c>
      <c r="Y79" s="7">
        <f t="shared" si="3"/>
        <v>0.1201337903952801</v>
      </c>
      <c r="Z79" t="str">
        <f t="shared" ca="1" si="4"/>
        <v/>
      </c>
    </row>
    <row r="80" spans="1:26" x14ac:dyDescent="0.25">
      <c r="A80" s="8" t="s">
        <v>22</v>
      </c>
      <c r="B80" s="15">
        <v>1987</v>
      </c>
      <c r="C80" s="2">
        <v>18648.687999999998</v>
      </c>
      <c r="D80" s="2">
        <v>17453.861000000001</v>
      </c>
      <c r="E80" s="2">
        <v>17342.633999999998</v>
      </c>
      <c r="F80" s="2">
        <v>18385.286</v>
      </c>
      <c r="G80" s="2">
        <v>20589.563999999998</v>
      </c>
      <c r="H80" s="2">
        <v>22167.296999999999</v>
      </c>
      <c r="I80" s="2">
        <v>21079.882000000001</v>
      </c>
      <c r="J80" s="2">
        <v>19117.886999999999</v>
      </c>
      <c r="K80" s="2">
        <v>15713.415999999999</v>
      </c>
      <c r="L80" s="2">
        <v>12447.75</v>
      </c>
      <c r="M80" s="2">
        <v>10996.932000000001</v>
      </c>
      <c r="N80" s="2">
        <v>11024.048000000001</v>
      </c>
      <c r="O80" s="2">
        <v>11079.772000000001</v>
      </c>
      <c r="P80" s="2">
        <v>9681.0879999999997</v>
      </c>
      <c r="Q80" s="2">
        <v>7852.2179999999998</v>
      </c>
      <c r="R80" s="2">
        <v>5771.52</v>
      </c>
      <c r="S80" s="2">
        <v>3670.770494022911</v>
      </c>
      <c r="T80" s="2">
        <v>1949.6401948937216</v>
      </c>
      <c r="U80" s="2">
        <v>731.18228902938154</v>
      </c>
      <c r="V80" s="2">
        <v>190.32469319011059</v>
      </c>
      <c r="W80" s="2">
        <v>27.233328863874814</v>
      </c>
      <c r="X80" s="2">
        <f t="shared" si="2"/>
        <v>245920993.99999994</v>
      </c>
      <c r="Y80" s="7">
        <f t="shared" si="3"/>
        <v>0.12147794506718694</v>
      </c>
      <c r="Z80" t="str">
        <f t="shared" ca="1" si="4"/>
        <v/>
      </c>
    </row>
    <row r="81" spans="1:26" x14ac:dyDescent="0.25">
      <c r="A81" s="8" t="s">
        <v>22</v>
      </c>
      <c r="B81" s="15">
        <v>1988</v>
      </c>
      <c r="C81" s="2">
        <v>18828.322</v>
      </c>
      <c r="D81" s="2">
        <v>17740.669999999998</v>
      </c>
      <c r="E81" s="2">
        <v>17351.780999999999</v>
      </c>
      <c r="F81" s="2">
        <v>18218.363000000001</v>
      </c>
      <c r="G81" s="2">
        <v>20146.478999999999</v>
      </c>
      <c r="H81" s="2">
        <v>22055.95</v>
      </c>
      <c r="I81" s="2">
        <v>21594.59</v>
      </c>
      <c r="J81" s="2">
        <v>19485.611000000001</v>
      </c>
      <c r="K81" s="2">
        <v>16596.365000000002</v>
      </c>
      <c r="L81" s="2">
        <v>12883.815000000001</v>
      </c>
      <c r="M81" s="2">
        <v>11128.77</v>
      </c>
      <c r="N81" s="2">
        <v>10838.745000000001</v>
      </c>
      <c r="O81" s="2">
        <v>11014.171</v>
      </c>
      <c r="P81" s="2">
        <v>9892.5810000000001</v>
      </c>
      <c r="Q81" s="2">
        <v>7918.9260000000004</v>
      </c>
      <c r="R81" s="2">
        <v>5939.4579999999996</v>
      </c>
      <c r="S81" s="2">
        <v>3770.139414935461</v>
      </c>
      <c r="T81" s="2">
        <v>2002.417573008147</v>
      </c>
      <c r="U81" s="2">
        <v>750.97562537920908</v>
      </c>
      <c r="V81" s="2">
        <v>195.47684296795921</v>
      </c>
      <c r="W81" s="2">
        <v>27.970543709223019</v>
      </c>
      <c r="X81" s="2">
        <f t="shared" si="2"/>
        <v>248381577.00000003</v>
      </c>
      <c r="Y81" s="7">
        <f t="shared" si="3"/>
        <v>0.12278666303821718</v>
      </c>
      <c r="Z81" t="str">
        <f t="shared" ca="1" si="4"/>
        <v/>
      </c>
    </row>
    <row r="82" spans="1:26" x14ac:dyDescent="0.25">
      <c r="A82" s="8" t="s">
        <v>22</v>
      </c>
      <c r="B82" s="15">
        <v>1989</v>
      </c>
      <c r="C82" s="2">
        <v>18982.165000000001</v>
      </c>
      <c r="D82" s="2">
        <v>18046.236000000001</v>
      </c>
      <c r="E82" s="2">
        <v>17409.510999999999</v>
      </c>
      <c r="F82" s="2">
        <v>18077.725999999999</v>
      </c>
      <c r="G82" s="2">
        <v>19755.274000000001</v>
      </c>
      <c r="H82" s="2">
        <v>21821.933000000001</v>
      </c>
      <c r="I82" s="2">
        <v>22029.062000000002</v>
      </c>
      <c r="J82" s="2">
        <v>19855.233</v>
      </c>
      <c r="K82" s="2">
        <v>17428.728999999999</v>
      </c>
      <c r="L82" s="2">
        <v>13413.563</v>
      </c>
      <c r="M82" s="2">
        <v>11328.429</v>
      </c>
      <c r="N82" s="2">
        <v>10700.814</v>
      </c>
      <c r="O82" s="2">
        <v>10916.620999999999</v>
      </c>
      <c r="P82" s="2">
        <v>10076.111999999999</v>
      </c>
      <c r="Q82" s="2">
        <v>8018.6350000000002</v>
      </c>
      <c r="R82" s="2">
        <v>6100.8109999999997</v>
      </c>
      <c r="S82" s="2">
        <v>3853.9114122837386</v>
      </c>
      <c r="T82" s="2">
        <v>2046.911025677736</v>
      </c>
      <c r="U82" s="2">
        <v>767.66220408997674</v>
      </c>
      <c r="V82" s="2">
        <v>199.82031247094093</v>
      </c>
      <c r="W82" s="2">
        <v>28.592045477607627</v>
      </c>
      <c r="X82" s="2">
        <f t="shared" si="2"/>
        <v>250857751.00000009</v>
      </c>
      <c r="Y82" s="7">
        <f t="shared" si="3"/>
        <v>0.12394456569930735</v>
      </c>
      <c r="Z82" t="str">
        <f t="shared" ca="1" si="4"/>
        <v/>
      </c>
    </row>
    <row r="83" spans="1:26" x14ac:dyDescent="0.25">
      <c r="A83" s="8" t="s">
        <v>22</v>
      </c>
      <c r="B83" s="15">
        <v>1990</v>
      </c>
      <c r="C83" s="2">
        <v>19138.214</v>
      </c>
      <c r="D83" s="2">
        <v>18326.457999999999</v>
      </c>
      <c r="E83" s="2">
        <v>17524.201000000001</v>
      </c>
      <c r="F83" s="2">
        <v>17957.726999999999</v>
      </c>
      <c r="G83" s="2">
        <v>19429.580000000002</v>
      </c>
      <c r="H83" s="2">
        <v>21512.238000000001</v>
      </c>
      <c r="I83" s="2">
        <v>22311.206999999999</v>
      </c>
      <c r="J83" s="2">
        <v>20284.758000000002</v>
      </c>
      <c r="K83" s="2">
        <v>18143.464</v>
      </c>
      <c r="L83" s="2">
        <v>14049.893</v>
      </c>
      <c r="M83" s="2">
        <v>11588.82</v>
      </c>
      <c r="N83" s="2">
        <v>10633.31</v>
      </c>
      <c r="O83" s="2">
        <v>10798.893</v>
      </c>
      <c r="P83" s="2">
        <v>10201.33</v>
      </c>
      <c r="Q83" s="2">
        <v>8169.6130000000003</v>
      </c>
      <c r="R83" s="2">
        <v>6244.9009999999998</v>
      </c>
      <c r="S83" s="2">
        <v>3925.2089999999998</v>
      </c>
      <c r="T83" s="2">
        <v>2084.779</v>
      </c>
      <c r="U83" s="2">
        <v>781.86400000000003</v>
      </c>
      <c r="V83" s="2">
        <v>203.517</v>
      </c>
      <c r="W83" s="2">
        <v>29.120999999999999</v>
      </c>
      <c r="X83" s="2">
        <f t="shared" si="2"/>
        <v>253339097.00000006</v>
      </c>
      <c r="Y83" s="7">
        <f t="shared" si="3"/>
        <v>0.12489321377821122</v>
      </c>
      <c r="Z83" t="str">
        <f t="shared" ca="1" si="4"/>
        <v/>
      </c>
    </row>
    <row r="84" spans="1:26" x14ac:dyDescent="0.25">
      <c r="A84" s="8" t="s">
        <v>22</v>
      </c>
      <c r="B84" s="15">
        <v>1991</v>
      </c>
      <c r="C84" s="2">
        <v>19272.424999999999</v>
      </c>
      <c r="D84" s="2">
        <v>18683.254000000001</v>
      </c>
      <c r="E84" s="2">
        <v>17810.026000000002</v>
      </c>
      <c r="F84" s="2">
        <v>17815.544000000002</v>
      </c>
      <c r="G84" s="2">
        <v>19120.780999999999</v>
      </c>
      <c r="H84" s="2">
        <v>21287.074000000001</v>
      </c>
      <c r="I84" s="2">
        <v>22445.789000000001</v>
      </c>
      <c r="J84" s="2">
        <v>20730.385999999999</v>
      </c>
      <c r="K84" s="2">
        <v>18650.560000000001</v>
      </c>
      <c r="L84" s="2">
        <v>14767.106</v>
      </c>
      <c r="M84" s="2">
        <v>11876.048000000001</v>
      </c>
      <c r="N84" s="2">
        <v>10611.651</v>
      </c>
      <c r="O84" s="2">
        <v>10631.948</v>
      </c>
      <c r="P84" s="2">
        <v>10193.865</v>
      </c>
      <c r="Q84" s="2">
        <v>8310.8389999999999</v>
      </c>
      <c r="R84" s="2">
        <v>6283.393</v>
      </c>
      <c r="S84" s="2">
        <v>4047.7339999999999</v>
      </c>
      <c r="T84" s="2">
        <v>2169.4569999999999</v>
      </c>
      <c r="U84" s="2">
        <v>853.89499999999998</v>
      </c>
      <c r="V84" s="2">
        <v>214.63800000000001</v>
      </c>
      <c r="W84" s="2">
        <v>30.928999999999998</v>
      </c>
      <c r="X84" s="2">
        <f t="shared" si="2"/>
        <v>255807342.00000003</v>
      </c>
      <c r="Y84" s="7">
        <f t="shared" si="3"/>
        <v>0.12550362999354411</v>
      </c>
      <c r="Z84" t="str">
        <f t="shared" ca="1" si="4"/>
        <v/>
      </c>
    </row>
    <row r="85" spans="1:26" x14ac:dyDescent="0.25">
      <c r="A85" s="8" t="s">
        <v>22</v>
      </c>
      <c r="B85" s="15">
        <v>1992</v>
      </c>
      <c r="C85" s="2">
        <v>19411.594000000001</v>
      </c>
      <c r="D85" s="2">
        <v>18968.036</v>
      </c>
      <c r="E85" s="2">
        <v>18159.373</v>
      </c>
      <c r="F85" s="2">
        <v>17778.052</v>
      </c>
      <c r="G85" s="2">
        <v>18802.68</v>
      </c>
      <c r="H85" s="2">
        <v>20992.945</v>
      </c>
      <c r="I85" s="2">
        <v>22478.401999999998</v>
      </c>
      <c r="J85" s="2">
        <v>21233.11</v>
      </c>
      <c r="K85" s="2">
        <v>19031.444</v>
      </c>
      <c r="L85" s="2">
        <v>15560.111000000001</v>
      </c>
      <c r="M85" s="2">
        <v>12227.195</v>
      </c>
      <c r="N85" s="2">
        <v>10656.509</v>
      </c>
      <c r="O85" s="2">
        <v>10457.52</v>
      </c>
      <c r="P85" s="2">
        <v>10151.745000000001</v>
      </c>
      <c r="Q85" s="2">
        <v>8483.2090000000007</v>
      </c>
      <c r="R85" s="2">
        <v>6319.7250000000004</v>
      </c>
      <c r="S85" s="2">
        <v>4152.3999999999996</v>
      </c>
      <c r="T85" s="2">
        <v>2238.6089999999999</v>
      </c>
      <c r="U85" s="2">
        <v>911.83699999999999</v>
      </c>
      <c r="V85" s="2">
        <v>228.58099999999999</v>
      </c>
      <c r="W85" s="2">
        <v>32.841999999999999</v>
      </c>
      <c r="X85" s="2">
        <f t="shared" si="2"/>
        <v>258275919.00000003</v>
      </c>
      <c r="Y85" s="7">
        <f t="shared" si="3"/>
        <v>0.12590778159229007</v>
      </c>
      <c r="Z85" t="str">
        <f t="shared" ca="1" si="4"/>
        <v/>
      </c>
    </row>
    <row r="86" spans="1:26" x14ac:dyDescent="0.25">
      <c r="A86" s="8" t="s">
        <v>22</v>
      </c>
      <c r="B86" s="15">
        <v>1993</v>
      </c>
      <c r="C86" s="2">
        <v>19537.026999999998</v>
      </c>
      <c r="D86" s="2">
        <v>19174.767</v>
      </c>
      <c r="E86" s="2">
        <v>18535.821</v>
      </c>
      <c r="F86" s="2">
        <v>17884.491999999998</v>
      </c>
      <c r="G86" s="2">
        <v>18491.295999999998</v>
      </c>
      <c r="H86" s="2">
        <v>20641.207999999999</v>
      </c>
      <c r="I86" s="2">
        <v>22444.370999999999</v>
      </c>
      <c r="J86" s="2">
        <v>21741.885999999999</v>
      </c>
      <c r="K86" s="2">
        <v>19362.874</v>
      </c>
      <c r="L86" s="2">
        <v>16360.84</v>
      </c>
      <c r="M86" s="2">
        <v>12666.491</v>
      </c>
      <c r="N86" s="2">
        <v>10766.995999999999</v>
      </c>
      <c r="O86" s="2">
        <v>10299.486000000001</v>
      </c>
      <c r="P86" s="2">
        <v>10094.964</v>
      </c>
      <c r="Q86" s="2">
        <v>8650.9709999999995</v>
      </c>
      <c r="R86" s="2">
        <v>6393.5680000000002</v>
      </c>
      <c r="S86" s="2">
        <v>4227.8339999999998</v>
      </c>
      <c r="T86" s="2">
        <v>2302.2460000000001</v>
      </c>
      <c r="U86" s="2">
        <v>949.40899999999999</v>
      </c>
      <c r="V86" s="2">
        <v>241.977</v>
      </c>
      <c r="W86" s="2">
        <v>34.731000000000002</v>
      </c>
      <c r="X86" s="2">
        <f t="shared" si="2"/>
        <v>260803255.00000006</v>
      </c>
      <c r="Y86" s="7">
        <f t="shared" si="3"/>
        <v>0.12613224478352461</v>
      </c>
      <c r="Z86" t="str">
        <f t="shared" ca="1" si="4"/>
        <v/>
      </c>
    </row>
    <row r="87" spans="1:26" x14ac:dyDescent="0.25">
      <c r="A87" s="8" t="s">
        <v>22</v>
      </c>
      <c r="B87" s="15">
        <v>1994</v>
      </c>
      <c r="C87" s="2">
        <v>19612.621999999999</v>
      </c>
      <c r="D87" s="2">
        <v>19321.420999999998</v>
      </c>
      <c r="E87" s="2">
        <v>18906.079000000002</v>
      </c>
      <c r="F87" s="2">
        <v>18130.877</v>
      </c>
      <c r="G87" s="2">
        <v>18229.925999999999</v>
      </c>
      <c r="H87" s="2">
        <v>20264.812000000002</v>
      </c>
      <c r="I87" s="2">
        <v>22374.398000000001</v>
      </c>
      <c r="J87" s="2">
        <v>22189.753000000001</v>
      </c>
      <c r="K87" s="2">
        <v>19745.285</v>
      </c>
      <c r="L87" s="2">
        <v>17095.225999999999</v>
      </c>
      <c r="M87" s="2">
        <v>13213.18</v>
      </c>
      <c r="N87" s="2">
        <v>10947.618</v>
      </c>
      <c r="O87" s="2">
        <v>10192.692999999999</v>
      </c>
      <c r="P87" s="2">
        <v>10037.941000000001</v>
      </c>
      <c r="Q87" s="2">
        <v>8786.0969999999998</v>
      </c>
      <c r="R87" s="2">
        <v>6526.8609999999999</v>
      </c>
      <c r="S87" s="2">
        <v>4279.8580000000002</v>
      </c>
      <c r="T87" s="2">
        <v>2362.625</v>
      </c>
      <c r="U87" s="2">
        <v>965.98400000000004</v>
      </c>
      <c r="V87" s="2">
        <v>249.303</v>
      </c>
      <c r="W87" s="2">
        <v>36.420999999999999</v>
      </c>
      <c r="X87" s="2">
        <f t="shared" si="2"/>
        <v>263468979.99999997</v>
      </c>
      <c r="Y87" s="7">
        <f t="shared" si="3"/>
        <v>0.12618217901781076</v>
      </c>
      <c r="Z87" t="str">
        <f t="shared" ca="1" si="4"/>
        <v/>
      </c>
    </row>
    <row r="88" spans="1:26" x14ac:dyDescent="0.25">
      <c r="A88" s="8" t="s">
        <v>22</v>
      </c>
      <c r="B88" s="15">
        <v>1995</v>
      </c>
      <c r="C88" s="2">
        <v>19636.63</v>
      </c>
      <c r="D88" s="2">
        <v>19436.591</v>
      </c>
      <c r="E88" s="2">
        <v>19243.085999999999</v>
      </c>
      <c r="F88" s="2">
        <v>18474.977999999999</v>
      </c>
      <c r="G88" s="2">
        <v>18074.146000000001</v>
      </c>
      <c r="H88" s="2">
        <v>19891.409</v>
      </c>
      <c r="I88" s="2">
        <v>22266.431</v>
      </c>
      <c r="J88" s="2">
        <v>22545.274000000001</v>
      </c>
      <c r="K88" s="2">
        <v>20224.267</v>
      </c>
      <c r="L88" s="2">
        <v>17736.415000000001</v>
      </c>
      <c r="M88" s="2">
        <v>13858.481</v>
      </c>
      <c r="N88" s="2">
        <v>11208.437</v>
      </c>
      <c r="O88" s="2">
        <v>10157.823</v>
      </c>
      <c r="P88" s="2">
        <v>9982.9689999999991</v>
      </c>
      <c r="Q88" s="2">
        <v>8887.0239999999994</v>
      </c>
      <c r="R88" s="2">
        <v>6709.0379999999996</v>
      </c>
      <c r="S88" s="2">
        <v>4334.1840000000002</v>
      </c>
      <c r="T88" s="2">
        <v>2412.4380000000001</v>
      </c>
      <c r="U88" s="2">
        <v>967.34299999999996</v>
      </c>
      <c r="V88" s="2">
        <v>238.95599999999999</v>
      </c>
      <c r="W88" s="2">
        <v>37.796999999999997</v>
      </c>
      <c r="X88" s="2">
        <f t="shared" si="2"/>
        <v>266323717.00000006</v>
      </c>
      <c r="Y88" s="7">
        <f t="shared" si="3"/>
        <v>0.12604866505373979</v>
      </c>
      <c r="Z88" t="str">
        <f t="shared" ca="1" si="4"/>
        <v/>
      </c>
    </row>
    <row r="89" spans="1:26" x14ac:dyDescent="0.25">
      <c r="A89" s="8" t="s">
        <v>22</v>
      </c>
      <c r="B89" s="15">
        <v>1996</v>
      </c>
      <c r="C89" s="2">
        <v>19754.68</v>
      </c>
      <c r="D89" s="2">
        <v>19681.580999999998</v>
      </c>
      <c r="E89" s="2">
        <v>19531.695</v>
      </c>
      <c r="F89" s="2">
        <v>18769.682000000001</v>
      </c>
      <c r="G89" s="2">
        <v>18216.832999999999</v>
      </c>
      <c r="H89" s="2">
        <v>19562.037</v>
      </c>
      <c r="I89" s="2">
        <v>21980.440999999999</v>
      </c>
      <c r="J89" s="2">
        <v>22718.834999999999</v>
      </c>
      <c r="K89" s="2">
        <v>20728.736000000001</v>
      </c>
      <c r="L89" s="2">
        <v>18359.796999999999</v>
      </c>
      <c r="M89" s="2">
        <v>14541.714</v>
      </c>
      <c r="N89" s="2">
        <v>11535.295</v>
      </c>
      <c r="O89" s="2">
        <v>10145.183999999999</v>
      </c>
      <c r="P89" s="2">
        <v>9841.3119999999999</v>
      </c>
      <c r="Q89" s="2">
        <v>8920.39</v>
      </c>
      <c r="R89" s="2">
        <v>6855.268</v>
      </c>
      <c r="S89" s="2">
        <v>4442.4759999999997</v>
      </c>
      <c r="T89" s="2">
        <v>2476.5169999999998</v>
      </c>
      <c r="U89" s="2">
        <v>1038.671</v>
      </c>
      <c r="V89" s="2">
        <v>253.667</v>
      </c>
      <c r="W89" s="2">
        <v>38.820999999999998</v>
      </c>
      <c r="X89" s="2">
        <f t="shared" si="2"/>
        <v>269393632</v>
      </c>
      <c r="Y89" s="7">
        <f t="shared" si="3"/>
        <v>0.12571611937731328</v>
      </c>
      <c r="Z89" t="str">
        <f t="shared" ca="1" si="4"/>
        <v/>
      </c>
    </row>
    <row r="90" spans="1:26" x14ac:dyDescent="0.25">
      <c r="A90" s="8" t="s">
        <v>22</v>
      </c>
      <c r="B90" s="15">
        <v>1997</v>
      </c>
      <c r="C90" s="2">
        <v>19666.419000000002</v>
      </c>
      <c r="D90" s="2">
        <v>19945.152999999998</v>
      </c>
      <c r="E90" s="2">
        <v>19823.539000000001</v>
      </c>
      <c r="F90" s="2">
        <v>19109.976999999999</v>
      </c>
      <c r="G90" s="2">
        <v>18448.169000000002</v>
      </c>
      <c r="H90" s="2">
        <v>19341.39</v>
      </c>
      <c r="I90" s="2">
        <v>21645.526999999998</v>
      </c>
      <c r="J90" s="2">
        <v>22826.572</v>
      </c>
      <c r="K90" s="2">
        <v>21274.418000000001</v>
      </c>
      <c r="L90" s="2">
        <v>18897.072</v>
      </c>
      <c r="M90" s="2">
        <v>15345.897999999999</v>
      </c>
      <c r="N90" s="2">
        <v>11935.788</v>
      </c>
      <c r="O90" s="2">
        <v>10220.284</v>
      </c>
      <c r="P90" s="2">
        <v>9705.9979999999996</v>
      </c>
      <c r="Q90" s="2">
        <v>8940.0069999999996</v>
      </c>
      <c r="R90" s="2">
        <v>7017.9989999999998</v>
      </c>
      <c r="S90" s="2">
        <v>4570.04</v>
      </c>
      <c r="T90" s="2">
        <v>2522.1060000000002</v>
      </c>
      <c r="U90" s="2">
        <v>1091.163</v>
      </c>
      <c r="V90" s="2">
        <v>276.27300000000002</v>
      </c>
      <c r="W90" s="2">
        <v>39.548000000000002</v>
      </c>
      <c r="X90" s="2">
        <f t="shared" si="2"/>
        <v>272643339.99999994</v>
      </c>
      <c r="Y90" s="7">
        <f t="shared" si="3"/>
        <v>0.12530338720175599</v>
      </c>
      <c r="Z90" t="str">
        <f t="shared" ca="1" si="4"/>
        <v/>
      </c>
    </row>
    <row r="91" spans="1:26" x14ac:dyDescent="0.25">
      <c r="A91" s="8" t="s">
        <v>22</v>
      </c>
      <c r="B91" s="15">
        <v>1998</v>
      </c>
      <c r="C91" s="2">
        <v>19468.881000000001</v>
      </c>
      <c r="D91" s="2">
        <v>20199.48</v>
      </c>
      <c r="E91" s="2">
        <v>20105.272000000001</v>
      </c>
      <c r="F91" s="2">
        <v>19496.129000000001</v>
      </c>
      <c r="G91" s="2">
        <v>18703.419000000002</v>
      </c>
      <c r="H91" s="2">
        <v>19243.538</v>
      </c>
      <c r="I91" s="2">
        <v>21275.151000000002</v>
      </c>
      <c r="J91" s="2">
        <v>22866.242999999999</v>
      </c>
      <c r="K91" s="2">
        <v>21806.794999999998</v>
      </c>
      <c r="L91" s="2">
        <v>19364.760999999999</v>
      </c>
      <c r="M91" s="2">
        <v>16223.174999999999</v>
      </c>
      <c r="N91" s="2">
        <v>12403.55</v>
      </c>
      <c r="O91" s="2">
        <v>10376.869000000001</v>
      </c>
      <c r="P91" s="2">
        <v>9597.6059999999998</v>
      </c>
      <c r="Q91" s="2">
        <v>8938.5990000000002</v>
      </c>
      <c r="R91" s="2">
        <v>7184.0690000000004</v>
      </c>
      <c r="S91" s="2">
        <v>4716.4229999999998</v>
      </c>
      <c r="T91" s="2">
        <v>2560.011</v>
      </c>
      <c r="U91" s="2">
        <v>1119.154</v>
      </c>
      <c r="V91" s="2">
        <v>296.875</v>
      </c>
      <c r="W91" s="2">
        <v>40.072000000000003</v>
      </c>
      <c r="X91" s="2">
        <f t="shared" si="2"/>
        <v>275986071.99999994</v>
      </c>
      <c r="Y91" s="7">
        <f t="shared" si="3"/>
        <v>0.12483531777647103</v>
      </c>
      <c r="Z91" t="str">
        <f t="shared" ca="1" si="4"/>
        <v/>
      </c>
    </row>
    <row r="92" spans="1:26" x14ac:dyDescent="0.25">
      <c r="A92" s="8" t="s">
        <v>22</v>
      </c>
      <c r="B92" s="15">
        <v>1999</v>
      </c>
      <c r="C92" s="2">
        <v>19305.204000000002</v>
      </c>
      <c r="D92" s="2">
        <v>20398.253000000001</v>
      </c>
      <c r="E92" s="2">
        <v>20372.416000000001</v>
      </c>
      <c r="F92" s="2">
        <v>19893.575000000001</v>
      </c>
      <c r="G92" s="2">
        <v>18943.741999999998</v>
      </c>
      <c r="H92" s="2">
        <v>19246.504000000001</v>
      </c>
      <c r="I92" s="2">
        <v>20910.465</v>
      </c>
      <c r="J92" s="2">
        <v>22821.524000000001</v>
      </c>
      <c r="K92" s="2">
        <v>22247.132000000001</v>
      </c>
      <c r="L92" s="2">
        <v>19813.058000000001</v>
      </c>
      <c r="M92" s="2">
        <v>17075.849999999999</v>
      </c>
      <c r="N92" s="2">
        <v>12946.348</v>
      </c>
      <c r="O92" s="2">
        <v>10602.273999999999</v>
      </c>
      <c r="P92" s="2">
        <v>9538.5419999999995</v>
      </c>
      <c r="Q92" s="2">
        <v>8911.4269999999997</v>
      </c>
      <c r="R92" s="2">
        <v>7331.5119999999997</v>
      </c>
      <c r="S92" s="2">
        <v>4875.0720000000001</v>
      </c>
      <c r="T92" s="2">
        <v>2603.308</v>
      </c>
      <c r="U92" s="2">
        <v>1120.1010000000001</v>
      </c>
      <c r="V92" s="2">
        <v>303.19200000000001</v>
      </c>
      <c r="W92" s="2">
        <v>40.530999999999999</v>
      </c>
      <c r="X92" s="2">
        <f t="shared" si="2"/>
        <v>279300030</v>
      </c>
      <c r="Y92" s="7">
        <f t="shared" si="3"/>
        <v>0.12432395728707943</v>
      </c>
      <c r="Z92" t="str">
        <f t="shared" ca="1" si="4"/>
        <v/>
      </c>
    </row>
    <row r="93" spans="1:26" x14ac:dyDescent="0.25">
      <c r="A93" s="8" t="s">
        <v>22</v>
      </c>
      <c r="B93" s="15">
        <v>2000</v>
      </c>
      <c r="C93" s="2">
        <v>19261.325000000001</v>
      </c>
      <c r="D93" s="2">
        <v>20493.054</v>
      </c>
      <c r="E93" s="2">
        <v>20624.643</v>
      </c>
      <c r="F93" s="2">
        <v>20262.875</v>
      </c>
      <c r="G93" s="2">
        <v>19180.076000000001</v>
      </c>
      <c r="H93" s="2">
        <v>19304.437999999998</v>
      </c>
      <c r="I93" s="2">
        <v>20598.763999999999</v>
      </c>
      <c r="J93" s="2">
        <v>22678.915000000001</v>
      </c>
      <c r="K93" s="2">
        <v>22555.276000000002</v>
      </c>
      <c r="L93" s="2">
        <v>20275.644</v>
      </c>
      <c r="M93" s="2">
        <v>17825.59</v>
      </c>
      <c r="N93" s="2">
        <v>13576.299000000001</v>
      </c>
      <c r="O93" s="2">
        <v>10885.555</v>
      </c>
      <c r="P93" s="2">
        <v>9540.5859999999993</v>
      </c>
      <c r="Q93" s="2">
        <v>8864.1769999999997</v>
      </c>
      <c r="R93" s="2">
        <v>7445.68</v>
      </c>
      <c r="S93" s="2">
        <v>5040.2619999999997</v>
      </c>
      <c r="T93" s="2">
        <v>2662.2640000000001</v>
      </c>
      <c r="U93" s="2">
        <v>1098.3689999999999</v>
      </c>
      <c r="V93" s="2">
        <v>281.47899999999998</v>
      </c>
      <c r="W93" s="2">
        <v>41.039000000000001</v>
      </c>
      <c r="X93" s="2">
        <f t="shared" si="2"/>
        <v>282496310</v>
      </c>
      <c r="Y93" s="7">
        <f t="shared" si="3"/>
        <v>0.12380287728360059</v>
      </c>
      <c r="Z93" t="str">
        <f t="shared" ca="1" si="4"/>
        <v/>
      </c>
    </row>
    <row r="94" spans="1:26" x14ac:dyDescent="0.25">
      <c r="A94" s="8" t="s">
        <v>22</v>
      </c>
      <c r="B94" s="15">
        <v>2001</v>
      </c>
      <c r="C94" s="2">
        <v>19130.955999999998</v>
      </c>
      <c r="D94" s="2">
        <v>20462.060000000001</v>
      </c>
      <c r="E94" s="2">
        <v>20769.649000000001</v>
      </c>
      <c r="F94" s="2">
        <v>20597.542000000001</v>
      </c>
      <c r="G94" s="2">
        <v>19566.089</v>
      </c>
      <c r="H94" s="2">
        <v>19382.438999999998</v>
      </c>
      <c r="I94" s="2">
        <v>20375.017</v>
      </c>
      <c r="J94" s="2">
        <v>22467.865000000002</v>
      </c>
      <c r="K94" s="2">
        <v>22827.118999999999</v>
      </c>
      <c r="L94" s="2">
        <v>20766.448</v>
      </c>
      <c r="M94" s="2">
        <v>18424.103999999999</v>
      </c>
      <c r="N94" s="2">
        <v>14294.3</v>
      </c>
      <c r="O94" s="2">
        <v>11181.76</v>
      </c>
      <c r="P94" s="2">
        <v>9554.9609999999993</v>
      </c>
      <c r="Q94" s="2">
        <v>8770.116</v>
      </c>
      <c r="R94" s="2">
        <v>7505.0609999999997</v>
      </c>
      <c r="S94" s="2">
        <v>5184.9579999999996</v>
      </c>
      <c r="T94" s="2">
        <v>2779.62</v>
      </c>
      <c r="U94" s="2">
        <v>1165.26</v>
      </c>
      <c r="V94" s="2">
        <v>297.83300000000003</v>
      </c>
      <c r="W94" s="2">
        <v>41.621000000000002</v>
      </c>
      <c r="X94" s="2">
        <f t="shared" si="2"/>
        <v>285544777.99999994</v>
      </c>
      <c r="Y94" s="7">
        <f t="shared" si="3"/>
        <v>0.12362134670170717</v>
      </c>
      <c r="Z94" t="str">
        <f t="shared" ca="1" si="4"/>
        <v/>
      </c>
    </row>
    <row r="95" spans="1:26" x14ac:dyDescent="0.25">
      <c r="A95" s="8" t="s">
        <v>22</v>
      </c>
      <c r="B95" s="15">
        <v>2002</v>
      </c>
      <c r="C95" s="2">
        <v>19295.598999999998</v>
      </c>
      <c r="D95" s="2">
        <v>20314.458999999999</v>
      </c>
      <c r="E95" s="2">
        <v>20874.591</v>
      </c>
      <c r="F95" s="2">
        <v>20814.116000000002</v>
      </c>
      <c r="G95" s="2">
        <v>19982.273000000001</v>
      </c>
      <c r="H95" s="2">
        <v>19490.453000000001</v>
      </c>
      <c r="I95" s="2">
        <v>20210.093000000001</v>
      </c>
      <c r="J95" s="2">
        <v>22132.291000000001</v>
      </c>
      <c r="K95" s="2">
        <v>22988.548999999999</v>
      </c>
      <c r="L95" s="2">
        <v>21269.088</v>
      </c>
      <c r="M95" s="2">
        <v>18878.317999999999</v>
      </c>
      <c r="N95" s="2">
        <v>15102.271000000001</v>
      </c>
      <c r="O95" s="2">
        <v>11521.157999999999</v>
      </c>
      <c r="P95" s="2">
        <v>9618.0969999999998</v>
      </c>
      <c r="Q95" s="2">
        <v>8663.607</v>
      </c>
      <c r="R95" s="2">
        <v>7523.2449999999999</v>
      </c>
      <c r="S95" s="2">
        <v>5335.6059999999998</v>
      </c>
      <c r="T95" s="2">
        <v>2883.6550000000002</v>
      </c>
      <c r="U95" s="2">
        <v>1204.077</v>
      </c>
      <c r="V95" s="2">
        <v>323.47699999999998</v>
      </c>
      <c r="W95" s="2">
        <v>42.284999999999997</v>
      </c>
      <c r="X95" s="2">
        <f t="shared" si="2"/>
        <v>288467308</v>
      </c>
      <c r="Y95" s="7">
        <f t="shared" si="3"/>
        <v>0.12339023526367845</v>
      </c>
      <c r="Z95" t="str">
        <f t="shared" ca="1" si="4"/>
        <v/>
      </c>
    </row>
    <row r="96" spans="1:26" x14ac:dyDescent="0.25">
      <c r="A96" s="8" t="s">
        <v>22</v>
      </c>
      <c r="B96" s="15">
        <v>2003</v>
      </c>
      <c r="C96" s="2">
        <v>19648.254000000001</v>
      </c>
      <c r="D96" s="2">
        <v>20072.367999999999</v>
      </c>
      <c r="E96" s="2">
        <v>20951.768</v>
      </c>
      <c r="F96" s="2">
        <v>20933.726999999999</v>
      </c>
      <c r="G96" s="2">
        <v>20398.3</v>
      </c>
      <c r="H96" s="2">
        <v>19641.542000000001</v>
      </c>
      <c r="I96" s="2">
        <v>20112.392</v>
      </c>
      <c r="J96" s="2">
        <v>21732.966</v>
      </c>
      <c r="K96" s="2">
        <v>23043.616000000002</v>
      </c>
      <c r="L96" s="2">
        <v>21756.467000000001</v>
      </c>
      <c r="M96" s="2">
        <v>19244.384999999998</v>
      </c>
      <c r="N96" s="2">
        <v>15942.716</v>
      </c>
      <c r="O96" s="2">
        <v>11924.231</v>
      </c>
      <c r="P96" s="2">
        <v>9735.2180000000008</v>
      </c>
      <c r="Q96" s="2">
        <v>8572.1409999999996</v>
      </c>
      <c r="R96" s="2">
        <v>7503.8119999999999</v>
      </c>
      <c r="S96" s="2">
        <v>5493.5950000000003</v>
      </c>
      <c r="T96" s="2">
        <v>2976.5889999999999</v>
      </c>
      <c r="U96" s="2">
        <v>1219.5540000000001</v>
      </c>
      <c r="V96" s="2">
        <v>344.07499999999999</v>
      </c>
      <c r="W96" s="2">
        <v>43.106999999999999</v>
      </c>
      <c r="X96" s="2">
        <f t="shared" si="2"/>
        <v>291290823</v>
      </c>
      <c r="Y96" s="7">
        <f t="shared" si="3"/>
        <v>0.12320364448968583</v>
      </c>
      <c r="Z96" t="str">
        <f t="shared" ca="1" si="4"/>
        <v/>
      </c>
    </row>
    <row r="97" spans="1:26" x14ac:dyDescent="0.25">
      <c r="A97" s="8" t="s">
        <v>22</v>
      </c>
      <c r="B97" s="15">
        <v>2004</v>
      </c>
      <c r="C97" s="2">
        <v>20024.603999999999</v>
      </c>
      <c r="D97" s="2">
        <v>19811.383999999998</v>
      </c>
      <c r="E97" s="2">
        <v>20979.241999999998</v>
      </c>
      <c r="F97" s="2">
        <v>21007.237000000001</v>
      </c>
      <c r="G97" s="2">
        <v>20771.239000000001</v>
      </c>
      <c r="H97" s="2">
        <v>19855.113000000001</v>
      </c>
      <c r="I97" s="2">
        <v>20078.253000000001</v>
      </c>
      <c r="J97" s="2">
        <v>21358.254000000001</v>
      </c>
      <c r="K97" s="2">
        <v>23000.896000000001</v>
      </c>
      <c r="L97" s="2">
        <v>22183.682000000001</v>
      </c>
      <c r="M97" s="2">
        <v>19617.144</v>
      </c>
      <c r="N97" s="2">
        <v>16731.273000000001</v>
      </c>
      <c r="O97" s="2">
        <v>12423.395</v>
      </c>
      <c r="P97" s="2">
        <v>9914.0519999999997</v>
      </c>
      <c r="Q97" s="2">
        <v>8524.26</v>
      </c>
      <c r="R97" s="2">
        <v>7462.8919999999998</v>
      </c>
      <c r="S97" s="2">
        <v>5642.165</v>
      </c>
      <c r="T97" s="2">
        <v>3066.9630000000002</v>
      </c>
      <c r="U97" s="2">
        <v>1221.7339999999999</v>
      </c>
      <c r="V97" s="2">
        <v>345.16</v>
      </c>
      <c r="W97" s="2">
        <v>44.177999999999997</v>
      </c>
      <c r="X97" s="2">
        <f t="shared" si="2"/>
        <v>294063119.99999994</v>
      </c>
      <c r="Y97" s="7">
        <f t="shared" si="3"/>
        <v>0.12317560937257283</v>
      </c>
      <c r="Z97" t="str">
        <f t="shared" ca="1" si="4"/>
        <v/>
      </c>
    </row>
    <row r="98" spans="1:26" x14ac:dyDescent="0.25">
      <c r="A98" s="8" t="s">
        <v>22</v>
      </c>
      <c r="B98" s="15">
        <v>2005</v>
      </c>
      <c r="C98" s="2">
        <v>20334.337</v>
      </c>
      <c r="D98" s="2">
        <v>19634.420999999998</v>
      </c>
      <c r="E98" s="2">
        <v>20916.968000000001</v>
      </c>
      <c r="F98" s="2">
        <v>21071.846000000001</v>
      </c>
      <c r="G98" s="2">
        <v>21067.345000000001</v>
      </c>
      <c r="H98" s="2">
        <v>20132.753000000001</v>
      </c>
      <c r="I98" s="2">
        <v>20099.181</v>
      </c>
      <c r="J98" s="2">
        <v>21063.963</v>
      </c>
      <c r="K98" s="2">
        <v>22867.402999999998</v>
      </c>
      <c r="L98" s="2">
        <v>22518.616000000002</v>
      </c>
      <c r="M98" s="2">
        <v>20049.259999999998</v>
      </c>
      <c r="N98" s="2">
        <v>17414.721000000001</v>
      </c>
      <c r="O98" s="2">
        <v>13031.029</v>
      </c>
      <c r="P98" s="2">
        <v>10159.891</v>
      </c>
      <c r="Q98" s="2">
        <v>8532.6440000000002</v>
      </c>
      <c r="R98" s="2">
        <v>7418.8310000000001</v>
      </c>
      <c r="S98" s="2">
        <v>5761.4210000000003</v>
      </c>
      <c r="T98" s="2">
        <v>3167.9560000000001</v>
      </c>
      <c r="U98" s="2">
        <v>1218.915</v>
      </c>
      <c r="V98" s="2">
        <v>313.233</v>
      </c>
      <c r="W98" s="2">
        <v>45.561999999999998</v>
      </c>
      <c r="X98" s="2">
        <f t="shared" si="2"/>
        <v>296820296</v>
      </c>
      <c r="Y98" s="7">
        <f t="shared" si="3"/>
        <v>0.12336910074370387</v>
      </c>
      <c r="Z98" t="str">
        <f t="shared" ca="1" si="4"/>
        <v/>
      </c>
    </row>
    <row r="99" spans="1:26" x14ac:dyDescent="0.25">
      <c r="A99" s="8" t="s">
        <v>22</v>
      </c>
      <c r="B99" s="15">
        <v>2006</v>
      </c>
      <c r="C99" s="2">
        <v>20890.146000000001</v>
      </c>
      <c r="D99" s="2">
        <v>19569.184000000001</v>
      </c>
      <c r="E99" s="2">
        <v>20836.848000000002</v>
      </c>
      <c r="F99" s="2">
        <v>21187.897000000001</v>
      </c>
      <c r="G99" s="2">
        <v>21361.055</v>
      </c>
      <c r="H99" s="2">
        <v>20267.371999999999</v>
      </c>
      <c r="I99" s="2">
        <v>20082.061000000002</v>
      </c>
      <c r="J99" s="2">
        <v>20687.481</v>
      </c>
      <c r="K99" s="2">
        <v>22618.144</v>
      </c>
      <c r="L99" s="2">
        <v>22754.983</v>
      </c>
      <c r="M99" s="2">
        <v>20465.669000000002</v>
      </c>
      <c r="N99" s="2">
        <v>17935.185000000001</v>
      </c>
      <c r="O99" s="2">
        <v>13701.672</v>
      </c>
      <c r="P99" s="2">
        <v>10423.561</v>
      </c>
      <c r="Q99" s="2">
        <v>8551.9150000000009</v>
      </c>
      <c r="R99" s="2">
        <v>7402.6450000000004</v>
      </c>
      <c r="S99" s="2">
        <v>5798.7179999999998</v>
      </c>
      <c r="T99" s="2">
        <v>3324.808</v>
      </c>
      <c r="U99" s="2">
        <v>1327.875</v>
      </c>
      <c r="V99" s="2">
        <v>329.93</v>
      </c>
      <c r="W99" s="2">
        <v>47.320999999999998</v>
      </c>
      <c r="X99" s="2">
        <f t="shared" si="2"/>
        <v>299564470.00000006</v>
      </c>
      <c r="Y99" s="7">
        <f t="shared" si="3"/>
        <v>0.12420289028268271</v>
      </c>
      <c r="Z99" t="str">
        <f t="shared" ca="1" si="4"/>
        <v/>
      </c>
    </row>
    <row r="100" spans="1:26" x14ac:dyDescent="0.25">
      <c r="A100" s="8" t="s">
        <v>22</v>
      </c>
      <c r="B100" s="15">
        <v>2007</v>
      </c>
      <c r="C100" s="2">
        <v>21221.696</v>
      </c>
      <c r="D100" s="2">
        <v>19683.977999999999</v>
      </c>
      <c r="E100" s="2">
        <v>20624.22</v>
      </c>
      <c r="F100" s="2">
        <v>21354.190999999999</v>
      </c>
      <c r="G100" s="2">
        <v>21558.328000000001</v>
      </c>
      <c r="H100" s="2">
        <v>20574.705999999998</v>
      </c>
      <c r="I100" s="2">
        <v>20034.008000000002</v>
      </c>
      <c r="J100" s="2">
        <v>20461.098000000002</v>
      </c>
      <c r="K100" s="2">
        <v>22202.823</v>
      </c>
      <c r="L100" s="2">
        <v>22947.352999999999</v>
      </c>
      <c r="M100" s="2">
        <v>20938.172999999999</v>
      </c>
      <c r="N100" s="2">
        <v>18340.071</v>
      </c>
      <c r="O100" s="2">
        <v>14471.933999999999</v>
      </c>
      <c r="P100" s="2">
        <v>10751.672</v>
      </c>
      <c r="Q100" s="2">
        <v>8615.8829999999998</v>
      </c>
      <c r="R100" s="2">
        <v>7379.3850000000002</v>
      </c>
      <c r="S100" s="2">
        <v>5836.1589999999997</v>
      </c>
      <c r="T100" s="2">
        <v>3471.19</v>
      </c>
      <c r="U100" s="2">
        <v>1414.2650000000001</v>
      </c>
      <c r="V100" s="2">
        <v>353.97399999999999</v>
      </c>
      <c r="W100" s="2">
        <v>49.457000000000001</v>
      </c>
      <c r="X100" s="2">
        <f t="shared" si="2"/>
        <v>302284564</v>
      </c>
      <c r="Y100" s="7">
        <f t="shared" si="3"/>
        <v>0.1252858713619264</v>
      </c>
      <c r="Z100" t="str">
        <f t="shared" ca="1" si="4"/>
        <v/>
      </c>
    </row>
    <row r="101" spans="1:26" x14ac:dyDescent="0.25">
      <c r="A101" s="8" t="s">
        <v>22</v>
      </c>
      <c r="B101" s="15">
        <v>2008</v>
      </c>
      <c r="C101" s="2">
        <v>21398.851999999999</v>
      </c>
      <c r="D101" s="2">
        <v>19999.126</v>
      </c>
      <c r="E101" s="2">
        <v>20295.039000000001</v>
      </c>
      <c r="F101" s="2">
        <v>21549.254000000001</v>
      </c>
      <c r="G101" s="2">
        <v>21629.483</v>
      </c>
      <c r="H101" s="2">
        <v>21058.933000000001</v>
      </c>
      <c r="I101" s="2">
        <v>19924.986000000001</v>
      </c>
      <c r="J101" s="2">
        <v>20401.899000000001</v>
      </c>
      <c r="K101" s="2">
        <v>21647.106</v>
      </c>
      <c r="L101" s="2">
        <v>23074.948</v>
      </c>
      <c r="M101" s="2">
        <v>21428.239000000001</v>
      </c>
      <c r="N101" s="2">
        <v>18675.080000000002</v>
      </c>
      <c r="O101" s="2">
        <v>15272.214</v>
      </c>
      <c r="P101" s="2">
        <v>11157.897999999999</v>
      </c>
      <c r="Q101" s="2">
        <v>8733.0220000000008</v>
      </c>
      <c r="R101" s="2">
        <v>7342.9480000000003</v>
      </c>
      <c r="S101" s="2">
        <v>5897.8950000000004</v>
      </c>
      <c r="T101" s="2">
        <v>3595.8119999999999</v>
      </c>
      <c r="U101" s="2">
        <v>1476.2719999999999</v>
      </c>
      <c r="V101" s="2">
        <v>378.15199999999999</v>
      </c>
      <c r="W101" s="2">
        <v>51.905999999999999</v>
      </c>
      <c r="X101" s="2">
        <f t="shared" si="2"/>
        <v>304989063.99999994</v>
      </c>
      <c r="Y101" s="7">
        <f t="shared" si="3"/>
        <v>0.12667308294044277</v>
      </c>
      <c r="Z101" t="str">
        <f t="shared" ca="1" si="4"/>
        <v/>
      </c>
    </row>
    <row r="102" spans="1:26" x14ac:dyDescent="0.25">
      <c r="A102" s="8" t="s">
        <v>22</v>
      </c>
      <c r="B102" s="15">
        <v>2009</v>
      </c>
      <c r="C102" s="2">
        <v>21525.865000000002</v>
      </c>
      <c r="D102" s="2">
        <v>20441.673999999999</v>
      </c>
      <c r="E102" s="2">
        <v>19967.501</v>
      </c>
      <c r="F102" s="2">
        <v>21679.913</v>
      </c>
      <c r="G102" s="2">
        <v>21636.032999999999</v>
      </c>
      <c r="H102" s="2">
        <v>21604.923999999999</v>
      </c>
      <c r="I102" s="2">
        <v>19831.041000000001</v>
      </c>
      <c r="J102" s="2">
        <v>20427.234</v>
      </c>
      <c r="K102" s="2">
        <v>21066.478999999999</v>
      </c>
      <c r="L102" s="2">
        <v>23086.688999999998</v>
      </c>
      <c r="M102" s="2">
        <v>21875.133000000002</v>
      </c>
      <c r="N102" s="2">
        <v>19019.415000000001</v>
      </c>
      <c r="O102" s="2">
        <v>16008.455</v>
      </c>
      <c r="P102" s="2">
        <v>11657.38</v>
      </c>
      <c r="Q102" s="2">
        <v>8908.89</v>
      </c>
      <c r="R102" s="2">
        <v>7311.7330000000002</v>
      </c>
      <c r="S102" s="2">
        <v>5979.732</v>
      </c>
      <c r="T102" s="2">
        <v>3691.9850000000001</v>
      </c>
      <c r="U102" s="2">
        <v>1519.079</v>
      </c>
      <c r="V102" s="2">
        <v>393.01400000000001</v>
      </c>
      <c r="W102" s="2">
        <v>54.56</v>
      </c>
      <c r="X102" s="2">
        <f t="shared" si="2"/>
        <v>307686729.00000012</v>
      </c>
      <c r="Y102" s="7">
        <f t="shared" si="3"/>
        <v>0.12843054079202743</v>
      </c>
      <c r="Z102" t="str">
        <f t="shared" ca="1" si="4"/>
        <v/>
      </c>
    </row>
    <row r="103" spans="1:26" x14ac:dyDescent="0.25">
      <c r="A103" s="8" t="s">
        <v>22</v>
      </c>
      <c r="B103" s="15">
        <v>2010</v>
      </c>
      <c r="C103" s="2">
        <v>21650.217000000001</v>
      </c>
      <c r="D103" s="2">
        <v>20878.294000000002</v>
      </c>
      <c r="E103" s="2">
        <v>19787.534</v>
      </c>
      <c r="F103" s="2">
        <v>21661.287</v>
      </c>
      <c r="G103" s="2">
        <v>21668.44</v>
      </c>
      <c r="H103" s="2">
        <v>22069.438999999998</v>
      </c>
      <c r="I103" s="2">
        <v>19877.963</v>
      </c>
      <c r="J103" s="2">
        <v>20426.510999999999</v>
      </c>
      <c r="K103" s="2">
        <v>20592.922999999999</v>
      </c>
      <c r="L103" s="2">
        <v>22935.294999999998</v>
      </c>
      <c r="M103" s="2">
        <v>22244.978999999999</v>
      </c>
      <c r="N103" s="2">
        <v>19425.413</v>
      </c>
      <c r="O103" s="2">
        <v>16631.330000000002</v>
      </c>
      <c r="P103" s="2">
        <v>12249.911</v>
      </c>
      <c r="Q103" s="2">
        <v>9148.8850000000002</v>
      </c>
      <c r="R103" s="2">
        <v>7313.9049999999997</v>
      </c>
      <c r="S103" s="2">
        <v>6057.03</v>
      </c>
      <c r="T103" s="2">
        <v>3774.4459999999999</v>
      </c>
      <c r="U103" s="2">
        <v>1550.808</v>
      </c>
      <c r="V103" s="2">
        <v>381.983</v>
      </c>
      <c r="W103" s="2">
        <v>57.354999999999997</v>
      </c>
      <c r="X103" s="2">
        <f t="shared" si="2"/>
        <v>310383948.00000012</v>
      </c>
      <c r="Y103" s="7">
        <f t="shared" si="3"/>
        <v>0.13059413433326128</v>
      </c>
      <c r="Z103" t="str">
        <f t="shared" ca="1" si="4"/>
        <v/>
      </c>
    </row>
    <row r="104" spans="1:26" x14ac:dyDescent="0.25">
      <c r="A104" s="8" t="s">
        <v>22</v>
      </c>
      <c r="B104" s="15">
        <v>2011</v>
      </c>
      <c r="C104" s="2">
        <v>21628.95</v>
      </c>
      <c r="D104" s="2">
        <v>21244.513999999999</v>
      </c>
      <c r="E104" s="2">
        <v>19944.972000000002</v>
      </c>
      <c r="F104" s="2">
        <v>21533.526000000002</v>
      </c>
      <c r="G104" s="2">
        <v>21757.215</v>
      </c>
      <c r="H104" s="2">
        <v>22272.780999999999</v>
      </c>
      <c r="I104" s="2">
        <v>20235.753000000001</v>
      </c>
      <c r="J104" s="2">
        <v>20348.044999999998</v>
      </c>
      <c r="K104" s="2">
        <v>20384.475999999999</v>
      </c>
      <c r="L104" s="2">
        <v>22575.561000000002</v>
      </c>
      <c r="M104" s="2">
        <v>22530.066999999999</v>
      </c>
      <c r="N104" s="2">
        <v>19883.316999999999</v>
      </c>
      <c r="O104" s="2">
        <v>17139.385999999999</v>
      </c>
      <c r="P104" s="2">
        <v>12877.040999999999</v>
      </c>
      <c r="Q104" s="2">
        <v>9411.5930000000008</v>
      </c>
      <c r="R104" s="2">
        <v>7301.482</v>
      </c>
      <c r="S104" s="2">
        <v>5985.5280000000002</v>
      </c>
      <c r="T104" s="2">
        <v>3874.529</v>
      </c>
      <c r="U104" s="2">
        <v>1684.529</v>
      </c>
      <c r="V104" s="2">
        <v>411.85500000000002</v>
      </c>
      <c r="W104" s="2">
        <v>60.26</v>
      </c>
      <c r="X104" s="2">
        <f t="shared" si="2"/>
        <v>313085380</v>
      </c>
      <c r="Y104" s="7">
        <f t="shared" si="3"/>
        <v>0.13289287733588842</v>
      </c>
      <c r="Z104" t="str">
        <f t="shared" ca="1" si="4"/>
        <v/>
      </c>
    </row>
    <row r="105" spans="1:26" x14ac:dyDescent="0.25">
      <c r="A105" s="8" t="s">
        <v>22</v>
      </c>
      <c r="B105" s="15">
        <v>2012</v>
      </c>
      <c r="C105" s="2">
        <v>21640.087</v>
      </c>
      <c r="D105" s="2">
        <v>21525.024000000001</v>
      </c>
      <c r="E105" s="2">
        <v>20252.841</v>
      </c>
      <c r="F105" s="2">
        <v>21262.695</v>
      </c>
      <c r="G105" s="2">
        <v>21958.659</v>
      </c>
      <c r="H105" s="2">
        <v>22275.599999999999</v>
      </c>
      <c r="I105" s="2">
        <v>20793.259999999998</v>
      </c>
      <c r="J105" s="2">
        <v>20179.973999999998</v>
      </c>
      <c r="K105" s="2">
        <v>20365.503000000001</v>
      </c>
      <c r="L105" s="2">
        <v>22040.371999999999</v>
      </c>
      <c r="M105" s="2">
        <v>22749.543000000001</v>
      </c>
      <c r="N105" s="2">
        <v>20386.626</v>
      </c>
      <c r="O105" s="2">
        <v>17541.786</v>
      </c>
      <c r="P105" s="2">
        <v>13591.97</v>
      </c>
      <c r="Q105" s="2">
        <v>9731.8729999999996</v>
      </c>
      <c r="R105" s="2">
        <v>7349.6559999999999</v>
      </c>
      <c r="S105" s="2">
        <v>5881.1840000000002</v>
      </c>
      <c r="T105" s="2">
        <v>3958.6469999999999</v>
      </c>
      <c r="U105" s="2">
        <v>1790.883</v>
      </c>
      <c r="V105" s="2">
        <v>451.76799999999997</v>
      </c>
      <c r="W105" s="2">
        <v>63.332999999999998</v>
      </c>
      <c r="X105" s="2">
        <f t="shared" si="2"/>
        <v>315791283.99999994</v>
      </c>
      <c r="Y105" s="7">
        <f t="shared" si="3"/>
        <v>0.13559371701975156</v>
      </c>
      <c r="Z105" t="str">
        <f t="shared" ca="1" si="4"/>
        <v/>
      </c>
    </row>
    <row r="106" spans="1:26" x14ac:dyDescent="0.25">
      <c r="A106" s="8" t="s">
        <v>22</v>
      </c>
      <c r="B106" s="15">
        <v>2013</v>
      </c>
      <c r="C106" s="2">
        <v>21678.156999999999</v>
      </c>
      <c r="D106" s="2">
        <v>21716.757000000001</v>
      </c>
      <c r="E106" s="2">
        <v>20649.928</v>
      </c>
      <c r="F106" s="2">
        <v>20941.368999999999</v>
      </c>
      <c r="G106" s="2">
        <v>22209.516</v>
      </c>
      <c r="H106" s="2">
        <v>22158.046999999999</v>
      </c>
      <c r="I106" s="2">
        <v>21440.629000000001</v>
      </c>
      <c r="J106" s="2">
        <v>20006.079000000002</v>
      </c>
      <c r="K106" s="2">
        <v>20463.942999999999</v>
      </c>
      <c r="L106" s="2">
        <v>21429.717000000001</v>
      </c>
      <c r="M106" s="2">
        <v>22871.807000000001</v>
      </c>
      <c r="N106" s="2">
        <v>20900.524000000001</v>
      </c>
      <c r="O106" s="2">
        <v>17887.433000000001</v>
      </c>
      <c r="P106" s="2">
        <v>14341.364</v>
      </c>
      <c r="Q106" s="2">
        <v>10119.151</v>
      </c>
      <c r="R106" s="2">
        <v>7458.973</v>
      </c>
      <c r="S106" s="2">
        <v>5779.652</v>
      </c>
      <c r="T106" s="2">
        <v>4024.8629999999998</v>
      </c>
      <c r="U106" s="2">
        <v>1861.489</v>
      </c>
      <c r="V106" s="2">
        <v>491.53300000000002</v>
      </c>
      <c r="W106" s="2">
        <v>66.698999999999998</v>
      </c>
      <c r="X106" s="2">
        <f t="shared" si="2"/>
        <v>318497630.00000006</v>
      </c>
      <c r="Y106" s="7">
        <f t="shared" si="3"/>
        <v>0.13859985080579718</v>
      </c>
      <c r="Z106">
        <f t="shared" ca="1" si="4"/>
        <v>0.28000000000000003</v>
      </c>
    </row>
    <row r="107" spans="1:26" x14ac:dyDescent="0.25">
      <c r="A107" s="8" t="s">
        <v>22</v>
      </c>
      <c r="B107" s="15">
        <v>2014</v>
      </c>
      <c r="C107" s="2">
        <v>21724.736000000001</v>
      </c>
      <c r="D107" s="2">
        <v>21844.653999999999</v>
      </c>
      <c r="E107" s="2">
        <v>21036.322</v>
      </c>
      <c r="F107" s="2">
        <v>20714.898000000001</v>
      </c>
      <c r="G107" s="2">
        <v>22390.141</v>
      </c>
      <c r="H107" s="2">
        <v>22062.815999999999</v>
      </c>
      <c r="I107" s="2">
        <v>22002.414000000001</v>
      </c>
      <c r="J107" s="2">
        <v>19963.396000000001</v>
      </c>
      <c r="K107" s="2">
        <v>20551.922999999999</v>
      </c>
      <c r="L107" s="2">
        <v>20897.643</v>
      </c>
      <c r="M107" s="2">
        <v>22852.055</v>
      </c>
      <c r="N107" s="2">
        <v>21368.646000000001</v>
      </c>
      <c r="O107" s="2">
        <v>18256.2</v>
      </c>
      <c r="P107" s="2">
        <v>15046.896000000001</v>
      </c>
      <c r="Q107" s="2">
        <v>10589.623</v>
      </c>
      <c r="R107" s="2">
        <v>7630.8819999999996</v>
      </c>
      <c r="S107" s="2">
        <v>5720.9480000000003</v>
      </c>
      <c r="T107" s="2">
        <v>4058.5740000000001</v>
      </c>
      <c r="U107" s="2">
        <v>1896.4590000000001</v>
      </c>
      <c r="V107" s="2">
        <v>517.68600000000004</v>
      </c>
      <c r="W107" s="2">
        <v>70.531999999999996</v>
      </c>
      <c r="X107" s="2">
        <f t="shared" si="2"/>
        <v>321197444</v>
      </c>
      <c r="Y107" s="7">
        <f t="shared" si="3"/>
        <v>0.14175579803181748</v>
      </c>
      <c r="Z107" t="str">
        <f t="shared" ca="1" si="4"/>
        <v/>
      </c>
    </row>
    <row r="108" spans="1:26" x14ac:dyDescent="0.25">
      <c r="A108" s="8" t="s">
        <v>22</v>
      </c>
      <c r="B108" s="15">
        <v>2015</v>
      </c>
      <c r="C108" s="2">
        <v>21770.714</v>
      </c>
      <c r="D108" s="2">
        <v>21953.934000000001</v>
      </c>
      <c r="E108" s="2">
        <v>21341.898000000001</v>
      </c>
      <c r="F108" s="2">
        <v>20662.088</v>
      </c>
      <c r="G108" s="2">
        <v>22424.523000000001</v>
      </c>
      <c r="H108" s="2">
        <v>22081.098999999998</v>
      </c>
      <c r="I108" s="2">
        <v>22369.867999999999</v>
      </c>
      <c r="J108" s="2">
        <v>20127.883000000002</v>
      </c>
      <c r="K108" s="2">
        <v>20551.873</v>
      </c>
      <c r="L108" s="2">
        <v>20539.118999999999</v>
      </c>
      <c r="M108" s="2">
        <v>22669.091</v>
      </c>
      <c r="N108" s="2">
        <v>21751.214</v>
      </c>
      <c r="O108" s="2">
        <v>18692.376</v>
      </c>
      <c r="P108" s="2">
        <v>15661.499</v>
      </c>
      <c r="Q108" s="2">
        <v>11147.634</v>
      </c>
      <c r="R108" s="2">
        <v>7867.5159999999996</v>
      </c>
      <c r="S108" s="2">
        <v>5724.7120000000004</v>
      </c>
      <c r="T108" s="2">
        <v>4054.95</v>
      </c>
      <c r="U108" s="2">
        <v>1907.268</v>
      </c>
      <c r="V108" s="2">
        <v>510.92899999999997</v>
      </c>
      <c r="W108" s="2">
        <v>74.951999999999998</v>
      </c>
      <c r="X108" s="2">
        <f t="shared" ref="X108:X171" si="5">SUM(C108:W108)*1000</f>
        <v>323885140.00000006</v>
      </c>
      <c r="Y108" s="7">
        <f t="shared" ref="Y108:Y171" si="6">SUM(P108:W108)/X108*1000</f>
        <v>0.14495712893774623</v>
      </c>
      <c r="Z108" t="str">
        <f t="shared" ref="Z108:Z171" ca="1" si="7">IF(B108=YEAR(TODAY()),28%,"")</f>
        <v/>
      </c>
    </row>
    <row r="109" spans="1:26" x14ac:dyDescent="0.25">
      <c r="A109" s="8" t="s">
        <v>22</v>
      </c>
      <c r="B109" s="15">
        <v>2016</v>
      </c>
      <c r="C109" s="2">
        <v>21757.255000000001</v>
      </c>
      <c r="D109" s="2">
        <v>22091.065999999999</v>
      </c>
      <c r="E109" s="2">
        <v>21681.866999999998</v>
      </c>
      <c r="F109" s="2">
        <v>20759.330000000002</v>
      </c>
      <c r="G109" s="2">
        <v>22283.431</v>
      </c>
      <c r="H109" s="2">
        <v>22203.491000000002</v>
      </c>
      <c r="I109" s="2">
        <v>22577.034</v>
      </c>
      <c r="J109" s="2">
        <v>20483.191999999999</v>
      </c>
      <c r="K109" s="2">
        <v>20476.296999999999</v>
      </c>
      <c r="L109" s="2">
        <v>20346.797999999999</v>
      </c>
      <c r="M109" s="2">
        <v>22322.526999999998</v>
      </c>
      <c r="N109" s="2">
        <v>22036.736000000001</v>
      </c>
      <c r="O109" s="2">
        <v>19148.100999999999</v>
      </c>
      <c r="P109" s="2">
        <v>16142.16</v>
      </c>
      <c r="Q109" s="2">
        <v>11726.977999999999</v>
      </c>
      <c r="R109" s="2">
        <v>8103.4830000000002</v>
      </c>
      <c r="S109" s="2">
        <v>5735.7169999999996</v>
      </c>
      <c r="T109" s="2">
        <v>4030.3510000000001</v>
      </c>
      <c r="U109" s="2">
        <v>2022.559</v>
      </c>
      <c r="V109" s="2">
        <v>551.35500000000002</v>
      </c>
      <c r="W109" s="2">
        <v>79.978999999999999</v>
      </c>
      <c r="X109" s="2">
        <f t="shared" si="5"/>
        <v>326559707</v>
      </c>
      <c r="Y109" s="7">
        <f t="shared" si="6"/>
        <v>0.14818907832986267</v>
      </c>
      <c r="Z109" t="str">
        <f t="shared" ca="1" si="7"/>
        <v/>
      </c>
    </row>
    <row r="110" spans="1:26" x14ac:dyDescent="0.25">
      <c r="A110" s="8" t="s">
        <v>22</v>
      </c>
      <c r="B110" s="15">
        <v>2017</v>
      </c>
      <c r="C110" s="2">
        <v>21865.671999999999</v>
      </c>
      <c r="D110" s="2">
        <v>22144.554</v>
      </c>
      <c r="E110" s="2">
        <v>21958.563999999998</v>
      </c>
      <c r="F110" s="2">
        <v>21025.651999999998</v>
      </c>
      <c r="G110" s="2">
        <v>21990.323</v>
      </c>
      <c r="H110" s="2">
        <v>22421.952000000001</v>
      </c>
      <c r="I110" s="2">
        <v>22580.017</v>
      </c>
      <c r="J110" s="2">
        <v>21034.13</v>
      </c>
      <c r="K110" s="2">
        <v>20307.242999999999</v>
      </c>
      <c r="L110" s="2">
        <v>20334.712</v>
      </c>
      <c r="M110" s="2">
        <v>21800.249</v>
      </c>
      <c r="N110" s="2">
        <v>22255.898000000001</v>
      </c>
      <c r="O110" s="2">
        <v>19644.918000000001</v>
      </c>
      <c r="P110" s="2">
        <v>16526.87</v>
      </c>
      <c r="Q110" s="2">
        <v>12389.192999999999</v>
      </c>
      <c r="R110" s="2">
        <v>8387.4210000000003</v>
      </c>
      <c r="S110" s="2">
        <v>5784.8010000000004</v>
      </c>
      <c r="T110" s="2">
        <v>3969.75</v>
      </c>
      <c r="U110" s="2">
        <v>2111.2269999999999</v>
      </c>
      <c r="V110" s="2">
        <v>602.83799999999997</v>
      </c>
      <c r="W110" s="2">
        <v>85.56</v>
      </c>
      <c r="X110" s="2">
        <f t="shared" si="5"/>
        <v>329221544</v>
      </c>
      <c r="Y110" s="7">
        <f t="shared" si="6"/>
        <v>0.15144106122046497</v>
      </c>
      <c r="Z110" t="str">
        <f t="shared" ca="1" si="7"/>
        <v/>
      </c>
    </row>
    <row r="111" spans="1:26" x14ac:dyDescent="0.25">
      <c r="A111" s="8" t="s">
        <v>22</v>
      </c>
      <c r="B111" s="15">
        <v>2018</v>
      </c>
      <c r="C111" s="2">
        <v>22044.421999999999</v>
      </c>
      <c r="D111" s="2">
        <v>22129.944</v>
      </c>
      <c r="E111" s="2">
        <v>22167.100999999999</v>
      </c>
      <c r="F111" s="2">
        <v>21405.832999999999</v>
      </c>
      <c r="G111" s="2">
        <v>21647.368999999999</v>
      </c>
      <c r="H111" s="2">
        <v>22666.353999999999</v>
      </c>
      <c r="I111" s="2">
        <v>22463.526000000002</v>
      </c>
      <c r="J111" s="2">
        <v>21673.969000000001</v>
      </c>
      <c r="K111" s="2">
        <v>20132.481</v>
      </c>
      <c r="L111" s="2">
        <v>20431.684000000001</v>
      </c>
      <c r="M111" s="2">
        <v>21204.248</v>
      </c>
      <c r="N111" s="2">
        <v>22381.332999999999</v>
      </c>
      <c r="O111" s="2">
        <v>20148.921999999999</v>
      </c>
      <c r="P111" s="2">
        <v>16865.300999999999</v>
      </c>
      <c r="Q111" s="2">
        <v>13085.61</v>
      </c>
      <c r="R111" s="2">
        <v>8731.6029999999992</v>
      </c>
      <c r="S111" s="2">
        <v>5878.18</v>
      </c>
      <c r="T111" s="2">
        <v>3909.1060000000002</v>
      </c>
      <c r="U111" s="2">
        <v>2159.4810000000002</v>
      </c>
      <c r="V111" s="2">
        <v>649.75099999999998</v>
      </c>
      <c r="W111" s="2">
        <v>91.644999999999996</v>
      </c>
      <c r="X111" s="2">
        <f t="shared" si="5"/>
        <v>331867863.00000006</v>
      </c>
      <c r="Y111" s="7">
        <f t="shared" si="6"/>
        <v>0.15479256272548447</v>
      </c>
      <c r="Z111" t="str">
        <f t="shared" ca="1" si="7"/>
        <v/>
      </c>
    </row>
    <row r="112" spans="1:26" x14ac:dyDescent="0.25">
      <c r="A112" s="8" t="s">
        <v>22</v>
      </c>
      <c r="B112" s="15">
        <v>2019</v>
      </c>
      <c r="C112" s="2">
        <v>22225.782999999999</v>
      </c>
      <c r="D112" s="2">
        <v>22084.667000000001</v>
      </c>
      <c r="E112" s="2">
        <v>22313.095000000001</v>
      </c>
      <c r="F112" s="2">
        <v>21799.476999999999</v>
      </c>
      <c r="G112" s="2">
        <v>21407.383000000002</v>
      </c>
      <c r="H112" s="2">
        <v>22821.446</v>
      </c>
      <c r="I112" s="2">
        <v>22371.315999999999</v>
      </c>
      <c r="J112" s="2">
        <v>22231.445</v>
      </c>
      <c r="K112" s="2">
        <v>20091.150000000001</v>
      </c>
      <c r="L112" s="2">
        <v>20514.983</v>
      </c>
      <c r="M112" s="2">
        <v>20688.826000000001</v>
      </c>
      <c r="N112" s="2">
        <v>22371.755000000001</v>
      </c>
      <c r="O112" s="2">
        <v>20608.996999999999</v>
      </c>
      <c r="P112" s="2">
        <v>17234.150000000001</v>
      </c>
      <c r="Q112" s="2">
        <v>13745.731</v>
      </c>
      <c r="R112" s="2">
        <v>9155.3819999999996</v>
      </c>
      <c r="S112" s="2">
        <v>6024.5079999999998</v>
      </c>
      <c r="T112" s="2">
        <v>3878.5349999999999</v>
      </c>
      <c r="U112" s="2">
        <v>2155.279</v>
      </c>
      <c r="V112" s="2">
        <v>673.46699999999998</v>
      </c>
      <c r="W112" s="2">
        <v>98.155000000000001</v>
      </c>
      <c r="X112" s="2">
        <f t="shared" si="5"/>
        <v>334495529.99999994</v>
      </c>
      <c r="Y112" s="7">
        <f t="shared" si="6"/>
        <v>0.15834354198993331</v>
      </c>
      <c r="Z112" t="str">
        <f t="shared" ca="1" si="7"/>
        <v/>
      </c>
    </row>
    <row r="113" spans="1:26" x14ac:dyDescent="0.25">
      <c r="A113" s="8" t="s">
        <v>22</v>
      </c>
      <c r="B113" s="15">
        <v>2020</v>
      </c>
      <c r="C113" s="2">
        <v>22359.892</v>
      </c>
      <c r="D113" s="2">
        <v>22060.393</v>
      </c>
      <c r="E113" s="2">
        <v>22398.688999999998</v>
      </c>
      <c r="F113" s="2">
        <v>22132.682000000001</v>
      </c>
      <c r="G113" s="2">
        <v>21358.281999999999</v>
      </c>
      <c r="H113" s="2">
        <v>22826.042000000001</v>
      </c>
      <c r="I113" s="2">
        <v>22389.155999999999</v>
      </c>
      <c r="J113" s="2">
        <v>22600.797999999999</v>
      </c>
      <c r="K113" s="2">
        <v>20260.151000000002</v>
      </c>
      <c r="L113" s="2">
        <v>20513.664000000001</v>
      </c>
      <c r="M113" s="2">
        <v>20347.397000000001</v>
      </c>
      <c r="N113" s="2">
        <v>22207.745999999999</v>
      </c>
      <c r="O113" s="2">
        <v>20991.727999999999</v>
      </c>
      <c r="P113" s="2">
        <v>17673.911</v>
      </c>
      <c r="Q113" s="2">
        <v>14329.460999999999</v>
      </c>
      <c r="R113" s="2">
        <v>9666.1059999999998</v>
      </c>
      <c r="S113" s="2">
        <v>6230.7479999999996</v>
      </c>
      <c r="T113" s="2">
        <v>3889.2370000000001</v>
      </c>
      <c r="U113" s="2">
        <v>2106.8069999999998</v>
      </c>
      <c r="V113" s="2">
        <v>653.92999999999995</v>
      </c>
      <c r="W113" s="2">
        <v>105.01300000000001</v>
      </c>
      <c r="X113" s="2">
        <f t="shared" si="5"/>
        <v>337101833</v>
      </c>
      <c r="Y113" s="7">
        <f t="shared" si="6"/>
        <v>0.16213264850446543</v>
      </c>
      <c r="Z113" t="str">
        <f t="shared" ca="1" si="7"/>
        <v/>
      </c>
    </row>
    <row r="114" spans="1:26" x14ac:dyDescent="0.25">
      <c r="A114" s="8" t="s">
        <v>22</v>
      </c>
      <c r="B114" s="15">
        <v>2021</v>
      </c>
      <c r="C114" s="2">
        <v>22581.287</v>
      </c>
      <c r="D114" s="2">
        <v>22121.27</v>
      </c>
      <c r="E114" s="2">
        <v>22503.098000000002</v>
      </c>
      <c r="F114" s="2">
        <v>22412.327000000001</v>
      </c>
      <c r="G114" s="2">
        <v>21437.212</v>
      </c>
      <c r="H114" s="2">
        <v>22697.904999999999</v>
      </c>
      <c r="I114" s="2">
        <v>22497.1</v>
      </c>
      <c r="J114" s="2">
        <v>22788.827000000001</v>
      </c>
      <c r="K114" s="2">
        <v>20597.422999999999</v>
      </c>
      <c r="L114" s="2">
        <v>20431.861000000001</v>
      </c>
      <c r="M114" s="2">
        <v>20149.198</v>
      </c>
      <c r="N114" s="2">
        <v>21860.785</v>
      </c>
      <c r="O114" s="2">
        <v>21262.691999999999</v>
      </c>
      <c r="P114" s="2">
        <v>18100.993999999999</v>
      </c>
      <c r="Q114" s="2">
        <v>14760.029</v>
      </c>
      <c r="R114" s="2">
        <v>10173.324000000001</v>
      </c>
      <c r="S114" s="2">
        <v>6431.0820000000003</v>
      </c>
      <c r="T114" s="2">
        <v>3925.9630000000002</v>
      </c>
      <c r="U114" s="2">
        <v>2143.201</v>
      </c>
      <c r="V114" s="2">
        <v>697.49300000000005</v>
      </c>
      <c r="W114" s="2">
        <v>112.17100000000001</v>
      </c>
      <c r="X114" s="2">
        <f t="shared" si="5"/>
        <v>339685241.99999994</v>
      </c>
      <c r="Y114" s="7">
        <f t="shared" si="6"/>
        <v>0.16587196037206711</v>
      </c>
      <c r="Z114" t="str">
        <f t="shared" ca="1" si="7"/>
        <v/>
      </c>
    </row>
    <row r="115" spans="1:26" x14ac:dyDescent="0.25">
      <c r="A115" s="8" t="s">
        <v>22</v>
      </c>
      <c r="B115" s="15">
        <v>2022</v>
      </c>
      <c r="C115" s="2">
        <v>22689.917000000001</v>
      </c>
      <c r="D115" s="2">
        <v>22220.098999999998</v>
      </c>
      <c r="E115" s="2">
        <v>22547.355</v>
      </c>
      <c r="F115" s="2">
        <v>22659.329000000002</v>
      </c>
      <c r="G115" s="2">
        <v>21692.531999999999</v>
      </c>
      <c r="H115" s="2">
        <v>22424.413</v>
      </c>
      <c r="I115" s="2">
        <v>22712.958999999999</v>
      </c>
      <c r="J115" s="2">
        <v>22788.243999999999</v>
      </c>
      <c r="K115" s="2">
        <v>21138.991999999998</v>
      </c>
      <c r="L115" s="2">
        <v>20267.431</v>
      </c>
      <c r="M115" s="2">
        <v>20138.941999999999</v>
      </c>
      <c r="N115" s="2">
        <v>21355.312000000002</v>
      </c>
      <c r="O115" s="2">
        <v>21485.63</v>
      </c>
      <c r="P115" s="2">
        <v>18580.266</v>
      </c>
      <c r="Q115" s="2">
        <v>15119.222</v>
      </c>
      <c r="R115" s="2">
        <v>10762.016</v>
      </c>
      <c r="S115" s="2">
        <v>6666.8710000000001</v>
      </c>
      <c r="T115" s="2">
        <v>3972.3</v>
      </c>
      <c r="U115" s="2">
        <v>2142.6010000000001</v>
      </c>
      <c r="V115" s="2">
        <v>760.50199999999995</v>
      </c>
      <c r="W115" s="2">
        <v>119.57899999999999</v>
      </c>
      <c r="X115" s="2">
        <f t="shared" si="5"/>
        <v>342244512.00000006</v>
      </c>
      <c r="Y115" s="7">
        <f t="shared" si="6"/>
        <v>0.16982991680521087</v>
      </c>
      <c r="Z115" t="str">
        <f t="shared" ca="1" si="7"/>
        <v/>
      </c>
    </row>
    <row r="116" spans="1:26" x14ac:dyDescent="0.25">
      <c r="A116" s="8" t="s">
        <v>22</v>
      </c>
      <c r="B116" s="15">
        <v>2023</v>
      </c>
      <c r="C116" s="2">
        <v>22718.562000000002</v>
      </c>
      <c r="D116" s="2">
        <v>22361.817999999999</v>
      </c>
      <c r="E116" s="2">
        <v>22536.598999999998</v>
      </c>
      <c r="F116" s="2">
        <v>22867.27</v>
      </c>
      <c r="G116" s="2">
        <v>22068.080000000002</v>
      </c>
      <c r="H116" s="2">
        <v>22093.481</v>
      </c>
      <c r="I116" s="2">
        <v>22963.772000000001</v>
      </c>
      <c r="J116" s="2">
        <v>22677.017</v>
      </c>
      <c r="K116" s="2">
        <v>21776.190999999999</v>
      </c>
      <c r="L116" s="2">
        <v>20099.458999999999</v>
      </c>
      <c r="M116" s="2">
        <v>20241.751</v>
      </c>
      <c r="N116" s="2">
        <v>20785.563999999998</v>
      </c>
      <c r="O116" s="2">
        <v>21626.19</v>
      </c>
      <c r="P116" s="2">
        <v>19075.347000000002</v>
      </c>
      <c r="Q116" s="2">
        <v>15450.769</v>
      </c>
      <c r="R116" s="2">
        <v>11387.448</v>
      </c>
      <c r="S116" s="2">
        <v>6951.8220000000001</v>
      </c>
      <c r="T116" s="2">
        <v>4042.72</v>
      </c>
      <c r="U116" s="2">
        <v>2119.9470000000001</v>
      </c>
      <c r="V116" s="2">
        <v>806.71400000000006</v>
      </c>
      <c r="W116" s="2">
        <v>127.151</v>
      </c>
      <c r="X116" s="2">
        <f t="shared" si="5"/>
        <v>344777671.99999988</v>
      </c>
      <c r="Y116" s="7">
        <f t="shared" si="6"/>
        <v>0.17391473656681578</v>
      </c>
      <c r="Z116" t="str">
        <f t="shared" ca="1" si="7"/>
        <v/>
      </c>
    </row>
    <row r="117" spans="1:26" x14ac:dyDescent="0.25">
      <c r="A117" s="8" t="s">
        <v>22</v>
      </c>
      <c r="B117" s="15">
        <v>2024</v>
      </c>
      <c r="C117" s="2">
        <v>22726.76</v>
      </c>
      <c r="D117" s="2">
        <v>22519.925999999999</v>
      </c>
      <c r="E117" s="2">
        <v>22506.13</v>
      </c>
      <c r="F117" s="2">
        <v>23030.868999999999</v>
      </c>
      <c r="G117" s="2">
        <v>22460.001</v>
      </c>
      <c r="H117" s="2">
        <v>21849.196</v>
      </c>
      <c r="I117" s="2">
        <v>23126.787</v>
      </c>
      <c r="J117" s="2">
        <v>22589.723000000002</v>
      </c>
      <c r="K117" s="2">
        <v>22332.440999999999</v>
      </c>
      <c r="L117" s="2">
        <v>20058.526999999998</v>
      </c>
      <c r="M117" s="2">
        <v>20330.214</v>
      </c>
      <c r="N117" s="2">
        <v>20294.978999999999</v>
      </c>
      <c r="O117" s="2">
        <v>21634.562000000002</v>
      </c>
      <c r="P117" s="2">
        <v>19532.329000000002</v>
      </c>
      <c r="Q117" s="2">
        <v>15818.772000000001</v>
      </c>
      <c r="R117" s="2">
        <v>11984.235000000001</v>
      </c>
      <c r="S117" s="2">
        <v>7306.2179999999998</v>
      </c>
      <c r="T117" s="2">
        <v>4149.3440000000001</v>
      </c>
      <c r="U117" s="2">
        <v>2089.8589999999999</v>
      </c>
      <c r="V117" s="2">
        <v>807.09400000000005</v>
      </c>
      <c r="W117" s="2">
        <v>134.79</v>
      </c>
      <c r="X117" s="2">
        <f t="shared" si="5"/>
        <v>347282755.99999994</v>
      </c>
      <c r="Y117" s="7">
        <f t="shared" si="6"/>
        <v>0.17801817087629887</v>
      </c>
      <c r="Z117" t="str">
        <f t="shared" ca="1" si="7"/>
        <v/>
      </c>
    </row>
    <row r="118" spans="1:26" x14ac:dyDescent="0.25">
      <c r="A118" s="8" t="s">
        <v>22</v>
      </c>
      <c r="B118" s="15">
        <v>2025</v>
      </c>
      <c r="C118" s="2">
        <v>22755.733</v>
      </c>
      <c r="D118" s="2">
        <v>22647.742999999999</v>
      </c>
      <c r="E118" s="2">
        <v>22498.593000000001</v>
      </c>
      <c r="F118" s="2">
        <v>23141.89</v>
      </c>
      <c r="G118" s="2">
        <v>22797.57</v>
      </c>
      <c r="H118" s="2">
        <v>21783.780999999999</v>
      </c>
      <c r="I118" s="2">
        <v>23132.134999999998</v>
      </c>
      <c r="J118" s="2">
        <v>22607.882000000001</v>
      </c>
      <c r="K118" s="2">
        <v>22698.539000000001</v>
      </c>
      <c r="L118" s="2">
        <v>20219.982</v>
      </c>
      <c r="M118" s="2">
        <v>20330.203000000001</v>
      </c>
      <c r="N118" s="2">
        <v>19971.147000000001</v>
      </c>
      <c r="O118" s="2">
        <v>21487.971000000001</v>
      </c>
      <c r="P118" s="2">
        <v>19916.379000000001</v>
      </c>
      <c r="Q118" s="2">
        <v>16255.42</v>
      </c>
      <c r="R118" s="2">
        <v>12517.071</v>
      </c>
      <c r="S118" s="2">
        <v>7739.5150000000003</v>
      </c>
      <c r="T118" s="2">
        <v>4298.7839999999997</v>
      </c>
      <c r="U118" s="2">
        <v>2064.1320000000001</v>
      </c>
      <c r="V118" s="2">
        <v>751.40099999999995</v>
      </c>
      <c r="W118" s="2">
        <v>142.39699999999999</v>
      </c>
      <c r="X118" s="2">
        <f t="shared" si="5"/>
        <v>349758268</v>
      </c>
      <c r="Y118" s="7">
        <f t="shared" si="6"/>
        <v>0.18208318380625096</v>
      </c>
      <c r="Z118" t="str">
        <f t="shared" ca="1" si="7"/>
        <v/>
      </c>
    </row>
    <row r="119" spans="1:26" x14ac:dyDescent="0.25">
      <c r="A119" s="8" t="s">
        <v>22</v>
      </c>
      <c r="B119" s="15">
        <v>2026</v>
      </c>
      <c r="C119" s="2">
        <v>22789.124</v>
      </c>
      <c r="D119" s="2">
        <v>22786.441999999999</v>
      </c>
      <c r="E119" s="2">
        <v>22609.06</v>
      </c>
      <c r="F119" s="2">
        <v>23211.355</v>
      </c>
      <c r="G119" s="2">
        <v>23082.498</v>
      </c>
      <c r="H119" s="2">
        <v>21892.17</v>
      </c>
      <c r="I119" s="2">
        <v>23013.841</v>
      </c>
      <c r="J119" s="2">
        <v>22719.186000000002</v>
      </c>
      <c r="K119" s="2">
        <v>22888.234</v>
      </c>
      <c r="L119" s="2">
        <v>20565.232</v>
      </c>
      <c r="M119" s="2">
        <v>20254.606</v>
      </c>
      <c r="N119" s="2">
        <v>19789.296999999999</v>
      </c>
      <c r="O119" s="2">
        <v>21163.817999999999</v>
      </c>
      <c r="P119" s="2">
        <v>20181.52</v>
      </c>
      <c r="Q119" s="2">
        <v>16660.089</v>
      </c>
      <c r="R119" s="2">
        <v>12895.659</v>
      </c>
      <c r="S119" s="2">
        <v>8170.6279999999997</v>
      </c>
      <c r="T119" s="2">
        <v>4471.4179999999997</v>
      </c>
      <c r="U119" s="2">
        <v>2140.799</v>
      </c>
      <c r="V119" s="2">
        <v>768.10599999999999</v>
      </c>
      <c r="W119" s="2">
        <v>150.03</v>
      </c>
      <c r="X119" s="2">
        <f t="shared" si="5"/>
        <v>352203112.00000006</v>
      </c>
      <c r="Y119" s="7">
        <f t="shared" si="6"/>
        <v>0.18579690743902338</v>
      </c>
      <c r="Z119" t="str">
        <f t="shared" ca="1" si="7"/>
        <v/>
      </c>
    </row>
    <row r="120" spans="1:26" x14ac:dyDescent="0.25">
      <c r="A120" s="8" t="s">
        <v>22</v>
      </c>
      <c r="B120" s="15">
        <v>2027</v>
      </c>
      <c r="C120" s="2">
        <v>22838.583999999999</v>
      </c>
      <c r="D120" s="2">
        <v>22887.879000000001</v>
      </c>
      <c r="E120" s="2">
        <v>22744.984</v>
      </c>
      <c r="F120" s="2">
        <v>23222.462</v>
      </c>
      <c r="G120" s="2">
        <v>23327.200000000001</v>
      </c>
      <c r="H120" s="2">
        <v>22166.397000000001</v>
      </c>
      <c r="I120" s="2">
        <v>22746.607</v>
      </c>
      <c r="J120" s="2">
        <v>22933.952000000001</v>
      </c>
      <c r="K120" s="2">
        <v>22885.024000000001</v>
      </c>
      <c r="L120" s="2">
        <v>21106.416000000001</v>
      </c>
      <c r="M120" s="2">
        <v>20093.476999999999</v>
      </c>
      <c r="N120" s="2">
        <v>19786.231</v>
      </c>
      <c r="O120" s="2">
        <v>20684.13</v>
      </c>
      <c r="P120" s="2">
        <v>20404.414000000001</v>
      </c>
      <c r="Q120" s="2">
        <v>17113.669999999998</v>
      </c>
      <c r="R120" s="2">
        <v>13217.319</v>
      </c>
      <c r="S120" s="2">
        <v>8663.6129999999994</v>
      </c>
      <c r="T120" s="2">
        <v>4649.0780000000004</v>
      </c>
      <c r="U120" s="2">
        <v>2198.0079999999998</v>
      </c>
      <c r="V120" s="2">
        <v>789.93399999999997</v>
      </c>
      <c r="W120" s="2">
        <v>157.62799999999999</v>
      </c>
      <c r="X120" s="2">
        <f t="shared" si="5"/>
        <v>354617007</v>
      </c>
      <c r="Y120" s="7">
        <f t="shared" si="6"/>
        <v>0.18948235046155018</v>
      </c>
      <c r="Z120" t="str">
        <f t="shared" ca="1" si="7"/>
        <v/>
      </c>
    </row>
    <row r="121" spans="1:26" x14ac:dyDescent="0.25">
      <c r="A121" s="8" t="s">
        <v>22</v>
      </c>
      <c r="B121" s="15">
        <v>2028</v>
      </c>
      <c r="C121" s="2">
        <v>22905.955999999998</v>
      </c>
      <c r="D121" s="2">
        <v>22955.339</v>
      </c>
      <c r="E121" s="2">
        <v>22884.637999999999</v>
      </c>
      <c r="F121" s="2">
        <v>23203.593000000001</v>
      </c>
      <c r="G121" s="2">
        <v>23529.175999999999</v>
      </c>
      <c r="H121" s="2">
        <v>22546.531999999999</v>
      </c>
      <c r="I121" s="2">
        <v>22421.432000000001</v>
      </c>
      <c r="J121" s="2">
        <v>23181.151999999998</v>
      </c>
      <c r="K121" s="2">
        <v>22770.103999999999</v>
      </c>
      <c r="L121" s="2">
        <v>21734.723000000002</v>
      </c>
      <c r="M121" s="2">
        <v>19927.524000000001</v>
      </c>
      <c r="N121" s="2">
        <v>19889.672999999999</v>
      </c>
      <c r="O121" s="2">
        <v>20141.39</v>
      </c>
      <c r="P121" s="2">
        <v>20552.494999999999</v>
      </c>
      <c r="Q121" s="2">
        <v>17583.457999999999</v>
      </c>
      <c r="R121" s="2">
        <v>13525.607</v>
      </c>
      <c r="S121" s="2">
        <v>9182.8799999999992</v>
      </c>
      <c r="T121" s="2">
        <v>4852.692</v>
      </c>
      <c r="U121" s="2">
        <v>2242.5740000000001</v>
      </c>
      <c r="V121" s="2">
        <v>804.654</v>
      </c>
      <c r="W121" s="2">
        <v>164.84200000000001</v>
      </c>
      <c r="X121" s="2">
        <f t="shared" si="5"/>
        <v>357000434</v>
      </c>
      <c r="Y121" s="7">
        <f t="shared" si="6"/>
        <v>0.1930227401348201</v>
      </c>
      <c r="Z121" t="str">
        <f t="shared" ca="1" si="7"/>
        <v/>
      </c>
    </row>
    <row r="122" spans="1:26" x14ac:dyDescent="0.25">
      <c r="A122" s="8" t="s">
        <v>22</v>
      </c>
      <c r="B122" s="15">
        <v>2029</v>
      </c>
      <c r="C122" s="2">
        <v>22978.823</v>
      </c>
      <c r="D122" s="2">
        <v>22999.682000000001</v>
      </c>
      <c r="E122" s="2">
        <v>23000.27</v>
      </c>
      <c r="F122" s="2">
        <v>23196.65</v>
      </c>
      <c r="G122" s="2">
        <v>23689.498</v>
      </c>
      <c r="H122" s="2">
        <v>22932.57</v>
      </c>
      <c r="I122" s="2">
        <v>22184.957999999999</v>
      </c>
      <c r="J122" s="2">
        <v>23342.663</v>
      </c>
      <c r="K122" s="2">
        <v>22681.263999999999</v>
      </c>
      <c r="L122" s="2">
        <v>22278.618999999999</v>
      </c>
      <c r="M122" s="2">
        <v>19888.634999999998</v>
      </c>
      <c r="N122" s="2">
        <v>19978.636999999999</v>
      </c>
      <c r="O122" s="2">
        <v>19677.823</v>
      </c>
      <c r="P122" s="2">
        <v>20578.785</v>
      </c>
      <c r="Q122" s="2">
        <v>18024.190999999999</v>
      </c>
      <c r="R122" s="2">
        <v>13878.681</v>
      </c>
      <c r="S122" s="2">
        <v>9678.2060000000001</v>
      </c>
      <c r="T122" s="2">
        <v>5107.0590000000002</v>
      </c>
      <c r="U122" s="2">
        <v>2285.4659999999999</v>
      </c>
      <c r="V122" s="2">
        <v>800.73699999999997</v>
      </c>
      <c r="W122" s="2">
        <v>171.21700000000001</v>
      </c>
      <c r="X122" s="2">
        <f t="shared" si="5"/>
        <v>359354434</v>
      </c>
      <c r="Y122" s="7">
        <f t="shared" si="6"/>
        <v>0.19625287829341209</v>
      </c>
      <c r="Z122" t="str">
        <f t="shared" ca="1" si="7"/>
        <v/>
      </c>
    </row>
    <row r="123" spans="1:26" x14ac:dyDescent="0.25">
      <c r="A123" s="8" t="s">
        <v>22</v>
      </c>
      <c r="B123" s="15">
        <v>2030</v>
      </c>
      <c r="C123" s="2">
        <v>23049.366000000002</v>
      </c>
      <c r="D123" s="2">
        <v>23037.302</v>
      </c>
      <c r="E123" s="2">
        <v>23077.102999999999</v>
      </c>
      <c r="F123" s="2">
        <v>23221.427</v>
      </c>
      <c r="G123" s="2">
        <v>23807.832999999999</v>
      </c>
      <c r="H123" s="2">
        <v>23261.766</v>
      </c>
      <c r="I123" s="2">
        <v>22126.532999999999</v>
      </c>
      <c r="J123" s="2">
        <v>23351.156999999999</v>
      </c>
      <c r="K123" s="2">
        <v>22700.460999999999</v>
      </c>
      <c r="L123" s="2">
        <v>22634.373</v>
      </c>
      <c r="M123" s="2">
        <v>20050.64</v>
      </c>
      <c r="N123" s="2">
        <v>19983.076000000001</v>
      </c>
      <c r="O123" s="2">
        <v>19379.286</v>
      </c>
      <c r="P123" s="2">
        <v>20460.698</v>
      </c>
      <c r="Q123" s="2">
        <v>18406.951000000001</v>
      </c>
      <c r="R123" s="2">
        <v>14302.964</v>
      </c>
      <c r="S123" s="2">
        <v>10126.861999999999</v>
      </c>
      <c r="T123" s="2">
        <v>5423.857</v>
      </c>
      <c r="U123" s="2">
        <v>2338.7550000000001</v>
      </c>
      <c r="V123" s="2">
        <v>762.99699999999996</v>
      </c>
      <c r="W123" s="2">
        <v>176.482</v>
      </c>
      <c r="X123" s="2">
        <f t="shared" si="5"/>
        <v>361679889</v>
      </c>
      <c r="Y123" s="7">
        <f t="shared" si="6"/>
        <v>0.19906986312971364</v>
      </c>
      <c r="Z123" t="str">
        <f t="shared" ca="1" si="7"/>
        <v/>
      </c>
    </row>
    <row r="124" spans="1:26" x14ac:dyDescent="0.25">
      <c r="A124" s="8" t="s">
        <v>22</v>
      </c>
      <c r="B124" s="15">
        <v>2031</v>
      </c>
      <c r="C124" s="2">
        <v>23140.337</v>
      </c>
      <c r="D124" s="2">
        <v>23125.107</v>
      </c>
      <c r="E124" s="2">
        <v>23216.768</v>
      </c>
      <c r="F124" s="2">
        <v>23300.362000000001</v>
      </c>
      <c r="G124" s="2">
        <v>23870.491999999998</v>
      </c>
      <c r="H124" s="2">
        <v>23556.623</v>
      </c>
      <c r="I124" s="2">
        <v>22235.005000000001</v>
      </c>
      <c r="J124" s="2">
        <v>23234.212</v>
      </c>
      <c r="K124" s="2">
        <v>22812.077000000001</v>
      </c>
      <c r="L124" s="2">
        <v>22827.024000000001</v>
      </c>
      <c r="M124" s="2">
        <v>20393.118999999999</v>
      </c>
      <c r="N124" s="2">
        <v>19908.841</v>
      </c>
      <c r="O124" s="2">
        <v>19210.455000000002</v>
      </c>
      <c r="P124" s="2">
        <v>20150.746999999999</v>
      </c>
      <c r="Q124" s="2">
        <v>18652.088</v>
      </c>
      <c r="R124" s="2">
        <v>14667.903</v>
      </c>
      <c r="S124" s="2">
        <v>10440.406999999999</v>
      </c>
      <c r="T124" s="2">
        <v>5770.3590000000004</v>
      </c>
      <c r="U124" s="2">
        <v>2495.694</v>
      </c>
      <c r="V124" s="2">
        <v>788.71299999999997</v>
      </c>
      <c r="W124" s="2">
        <v>180.54</v>
      </c>
      <c r="X124" s="2">
        <f t="shared" si="5"/>
        <v>363976872.99999994</v>
      </c>
      <c r="Y124" s="7">
        <f t="shared" si="6"/>
        <v>0.2009645568882065</v>
      </c>
      <c r="Z124" t="str">
        <f t="shared" ca="1" si="7"/>
        <v/>
      </c>
    </row>
    <row r="125" spans="1:26" x14ac:dyDescent="0.25">
      <c r="A125" s="8" t="s">
        <v>22</v>
      </c>
      <c r="B125" s="15">
        <v>2032</v>
      </c>
      <c r="C125" s="2">
        <v>23251.580999999998</v>
      </c>
      <c r="D125" s="2">
        <v>23189.545999999998</v>
      </c>
      <c r="E125" s="2">
        <v>23325.516</v>
      </c>
      <c r="F125" s="2">
        <v>23418.565999999999</v>
      </c>
      <c r="G125" s="2">
        <v>23877.546999999999</v>
      </c>
      <c r="H125" s="2">
        <v>23806.929</v>
      </c>
      <c r="I125" s="2">
        <v>22507.958999999999</v>
      </c>
      <c r="J125" s="2">
        <v>22969.145</v>
      </c>
      <c r="K125" s="2">
        <v>23025.873</v>
      </c>
      <c r="L125" s="2">
        <v>22828.575000000001</v>
      </c>
      <c r="M125" s="2">
        <v>20929.623</v>
      </c>
      <c r="N125" s="2">
        <v>19753.401999999998</v>
      </c>
      <c r="O125" s="2">
        <v>19216.074000000001</v>
      </c>
      <c r="P125" s="2">
        <v>19698.827000000001</v>
      </c>
      <c r="Q125" s="2">
        <v>18869.001</v>
      </c>
      <c r="R125" s="2">
        <v>15079.477000000001</v>
      </c>
      <c r="S125" s="2">
        <v>10710.797</v>
      </c>
      <c r="T125" s="2">
        <v>6144.9570000000003</v>
      </c>
      <c r="U125" s="2">
        <v>2626.518</v>
      </c>
      <c r="V125" s="2">
        <v>831.82899999999995</v>
      </c>
      <c r="W125" s="2">
        <v>183.64599999999999</v>
      </c>
      <c r="X125" s="2">
        <f t="shared" si="5"/>
        <v>366245388.00000006</v>
      </c>
      <c r="Y125" s="7">
        <f t="shared" si="6"/>
        <v>0.20244637729062673</v>
      </c>
      <c r="Z125" t="str">
        <f t="shared" ca="1" si="7"/>
        <v/>
      </c>
    </row>
    <row r="126" spans="1:26" x14ac:dyDescent="0.25">
      <c r="A126" s="8" t="s">
        <v>22</v>
      </c>
      <c r="B126" s="15">
        <v>2033</v>
      </c>
      <c r="C126" s="2">
        <v>23375.304</v>
      </c>
      <c r="D126" s="2">
        <v>23238.864000000001</v>
      </c>
      <c r="E126" s="2">
        <v>23398.312000000002</v>
      </c>
      <c r="F126" s="2">
        <v>23560.788</v>
      </c>
      <c r="G126" s="2">
        <v>23860.116999999998</v>
      </c>
      <c r="H126" s="2">
        <v>24007.665000000001</v>
      </c>
      <c r="I126" s="2">
        <v>22888.011999999999</v>
      </c>
      <c r="J126" s="2">
        <v>22646.696</v>
      </c>
      <c r="K126" s="2">
        <v>23273.436000000002</v>
      </c>
      <c r="L126" s="2">
        <v>22718.485000000001</v>
      </c>
      <c r="M126" s="2">
        <v>21553.397000000001</v>
      </c>
      <c r="N126" s="2">
        <v>19597.127</v>
      </c>
      <c r="O126" s="2">
        <v>19324.563999999998</v>
      </c>
      <c r="P126" s="2">
        <v>19194.758000000002</v>
      </c>
      <c r="Q126" s="2">
        <v>19026.198</v>
      </c>
      <c r="R126" s="2">
        <v>15511.615</v>
      </c>
      <c r="S126" s="2">
        <v>10980.905000000001</v>
      </c>
      <c r="T126" s="2">
        <v>6525.8</v>
      </c>
      <c r="U126" s="2">
        <v>2742.9360000000001</v>
      </c>
      <c r="V126" s="2">
        <v>874.92700000000002</v>
      </c>
      <c r="W126" s="2">
        <v>186.34100000000001</v>
      </c>
      <c r="X126" s="2">
        <f t="shared" si="5"/>
        <v>368486247.00000006</v>
      </c>
      <c r="Y126" s="7">
        <f t="shared" si="6"/>
        <v>0.20365340799272755</v>
      </c>
      <c r="Z126" t="str">
        <f t="shared" ca="1" si="7"/>
        <v/>
      </c>
    </row>
    <row r="127" spans="1:26" x14ac:dyDescent="0.25">
      <c r="A127" s="8" t="s">
        <v>22</v>
      </c>
      <c r="B127" s="15">
        <v>2034</v>
      </c>
      <c r="C127" s="2">
        <v>23504.168000000001</v>
      </c>
      <c r="D127" s="2">
        <v>23281.473999999998</v>
      </c>
      <c r="E127" s="2">
        <v>23440.057000000001</v>
      </c>
      <c r="F127" s="2">
        <v>23696.553</v>
      </c>
      <c r="G127" s="2">
        <v>23860.825000000001</v>
      </c>
      <c r="H127" s="2">
        <v>24161.404999999999</v>
      </c>
      <c r="I127" s="2">
        <v>23275.14</v>
      </c>
      <c r="J127" s="2">
        <v>22412.469000000001</v>
      </c>
      <c r="K127" s="2">
        <v>23437.312999999998</v>
      </c>
      <c r="L127" s="2">
        <v>22632.458999999999</v>
      </c>
      <c r="M127" s="2">
        <v>22094.846000000001</v>
      </c>
      <c r="N127" s="2">
        <v>19568.572</v>
      </c>
      <c r="O127" s="2">
        <v>19419.026000000002</v>
      </c>
      <c r="P127" s="2">
        <v>18773.952000000001</v>
      </c>
      <c r="Q127" s="2">
        <v>19076.3</v>
      </c>
      <c r="R127" s="2">
        <v>15927.251</v>
      </c>
      <c r="S127" s="2">
        <v>11299.484</v>
      </c>
      <c r="T127" s="2">
        <v>6880.0910000000003</v>
      </c>
      <c r="U127" s="2">
        <v>2867.8969999999999</v>
      </c>
      <c r="V127" s="2">
        <v>901.80799999999999</v>
      </c>
      <c r="W127" s="2">
        <v>189.374</v>
      </c>
      <c r="X127" s="2">
        <f t="shared" si="5"/>
        <v>370700464</v>
      </c>
      <c r="Y127" s="7">
        <f t="shared" si="6"/>
        <v>0.20479110325580815</v>
      </c>
      <c r="Z127" t="str">
        <f t="shared" ca="1" si="7"/>
        <v/>
      </c>
    </row>
    <row r="128" spans="1:26" x14ac:dyDescent="0.25">
      <c r="A128" s="8" t="s">
        <v>22</v>
      </c>
      <c r="B128" s="15">
        <v>2035</v>
      </c>
      <c r="C128" s="2">
        <v>23632.603999999999</v>
      </c>
      <c r="D128" s="2">
        <v>23326.521000000001</v>
      </c>
      <c r="E128" s="2">
        <v>23460.031999999999</v>
      </c>
      <c r="F128" s="2">
        <v>23800.639999999999</v>
      </c>
      <c r="G128" s="2">
        <v>23902.907999999999</v>
      </c>
      <c r="H128" s="2">
        <v>24274.065999999999</v>
      </c>
      <c r="I128" s="2">
        <v>23603.739000000001</v>
      </c>
      <c r="J128" s="2">
        <v>22355.496999999999</v>
      </c>
      <c r="K128" s="2">
        <v>23449.496999999999</v>
      </c>
      <c r="L128" s="2">
        <v>22652.613000000001</v>
      </c>
      <c r="M128" s="2">
        <v>22450.635999999999</v>
      </c>
      <c r="N128" s="2">
        <v>19738.716</v>
      </c>
      <c r="O128" s="2">
        <v>19433.383999999998</v>
      </c>
      <c r="P128" s="2">
        <v>18515.904999999999</v>
      </c>
      <c r="Q128" s="2">
        <v>18996.042000000001</v>
      </c>
      <c r="R128" s="2">
        <v>16302.709000000001</v>
      </c>
      <c r="S128" s="2">
        <v>11686.728999999999</v>
      </c>
      <c r="T128" s="2">
        <v>7198.4480000000003</v>
      </c>
      <c r="U128" s="2">
        <v>3019.3960000000002</v>
      </c>
      <c r="V128" s="2">
        <v>895.48699999999997</v>
      </c>
      <c r="W128" s="2">
        <v>193.34200000000001</v>
      </c>
      <c r="X128" s="2">
        <f t="shared" si="5"/>
        <v>372888911</v>
      </c>
      <c r="Y128" s="7">
        <f t="shared" si="6"/>
        <v>0.2059810730064858</v>
      </c>
      <c r="Z128" t="str">
        <f t="shared" ca="1" si="7"/>
        <v/>
      </c>
    </row>
    <row r="129" spans="1:26" x14ac:dyDescent="0.25">
      <c r="A129" s="8" t="s">
        <v>22</v>
      </c>
      <c r="B129" s="15">
        <v>2036</v>
      </c>
      <c r="C129" s="2">
        <v>23815.472000000002</v>
      </c>
      <c r="D129" s="2">
        <v>23433.642</v>
      </c>
      <c r="E129" s="2">
        <v>23555.589</v>
      </c>
      <c r="F129" s="2">
        <v>23906.692999999999</v>
      </c>
      <c r="G129" s="2">
        <v>23970.835999999999</v>
      </c>
      <c r="H129" s="2">
        <v>24347.631000000001</v>
      </c>
      <c r="I129" s="2">
        <v>23896.965</v>
      </c>
      <c r="J129" s="2">
        <v>22464.581999999999</v>
      </c>
      <c r="K129" s="2">
        <v>23331.77</v>
      </c>
      <c r="L129" s="2">
        <v>22768.945</v>
      </c>
      <c r="M129" s="2">
        <v>22639.665000000001</v>
      </c>
      <c r="N129" s="2">
        <v>20076.07</v>
      </c>
      <c r="O129" s="2">
        <v>19360.774000000001</v>
      </c>
      <c r="P129" s="2">
        <v>18359.124</v>
      </c>
      <c r="Q129" s="2">
        <v>18703.278999999999</v>
      </c>
      <c r="R129" s="2">
        <v>16518.859</v>
      </c>
      <c r="S129" s="2">
        <v>12005.199000000001</v>
      </c>
      <c r="T129" s="2">
        <v>7451.5169999999998</v>
      </c>
      <c r="U129" s="2">
        <v>3299.547</v>
      </c>
      <c r="V129" s="2">
        <v>947.95899999999995</v>
      </c>
      <c r="W129" s="2">
        <v>198.488</v>
      </c>
      <c r="X129" s="2">
        <f t="shared" si="5"/>
        <v>375052606</v>
      </c>
      <c r="Y129" s="7">
        <f t="shared" si="6"/>
        <v>0.20659494364371916</v>
      </c>
      <c r="Z129" t="str">
        <f t="shared" ca="1" si="7"/>
        <v/>
      </c>
    </row>
    <row r="130" spans="1:26" x14ac:dyDescent="0.25">
      <c r="A130" s="8" t="s">
        <v>22</v>
      </c>
      <c r="B130" s="15">
        <v>2037</v>
      </c>
      <c r="C130" s="2">
        <v>23979.633999999998</v>
      </c>
      <c r="D130" s="2">
        <v>23543.9</v>
      </c>
      <c r="E130" s="2">
        <v>23631.027999999998</v>
      </c>
      <c r="F130" s="2">
        <v>23997.246999999999</v>
      </c>
      <c r="G130" s="2">
        <v>24082.996999999999</v>
      </c>
      <c r="H130" s="2">
        <v>24362.753000000001</v>
      </c>
      <c r="I130" s="2">
        <v>24147.043000000001</v>
      </c>
      <c r="J130" s="2">
        <v>22739.324000000001</v>
      </c>
      <c r="K130" s="2">
        <v>23068.870999999999</v>
      </c>
      <c r="L130" s="2">
        <v>22987.165000000001</v>
      </c>
      <c r="M130" s="2">
        <v>22644.353999999999</v>
      </c>
      <c r="N130" s="2">
        <v>20607.153999999999</v>
      </c>
      <c r="O130" s="2">
        <v>19214.797999999999</v>
      </c>
      <c r="P130" s="2">
        <v>18373.635999999999</v>
      </c>
      <c r="Q130" s="2">
        <v>18288.186000000002</v>
      </c>
      <c r="R130" s="2">
        <v>16723.257000000001</v>
      </c>
      <c r="S130" s="2">
        <v>12358.865</v>
      </c>
      <c r="T130" s="2">
        <v>7661.6040000000003</v>
      </c>
      <c r="U130" s="2">
        <v>3565.0720000000001</v>
      </c>
      <c r="V130" s="2">
        <v>1010.2569999999999</v>
      </c>
      <c r="W130" s="2">
        <v>204.85499999999999</v>
      </c>
      <c r="X130" s="2">
        <f t="shared" si="5"/>
        <v>377191999.99999994</v>
      </c>
      <c r="Y130" s="7">
        <f t="shared" si="6"/>
        <v>0.20728364334344315</v>
      </c>
      <c r="Z130" t="str">
        <f t="shared" ca="1" si="7"/>
        <v/>
      </c>
    </row>
    <row r="131" spans="1:26" x14ac:dyDescent="0.25">
      <c r="A131" s="8" t="s">
        <v>22</v>
      </c>
      <c r="B131" s="15">
        <v>2038</v>
      </c>
      <c r="C131" s="2">
        <v>24127.885999999999</v>
      </c>
      <c r="D131" s="2">
        <v>23662.556</v>
      </c>
      <c r="E131" s="2">
        <v>23680.598999999998</v>
      </c>
      <c r="F131" s="2">
        <v>24072.724999999999</v>
      </c>
      <c r="G131" s="2">
        <v>24225.814999999999</v>
      </c>
      <c r="H131" s="2">
        <v>24344.607</v>
      </c>
      <c r="I131" s="2">
        <v>24349.156999999999</v>
      </c>
      <c r="J131" s="2">
        <v>23119.937999999998</v>
      </c>
      <c r="K131" s="2">
        <v>22751.164000000001</v>
      </c>
      <c r="L131" s="2">
        <v>23235.726999999999</v>
      </c>
      <c r="M131" s="2">
        <v>22541.800999999999</v>
      </c>
      <c r="N131" s="2">
        <v>21225.418000000001</v>
      </c>
      <c r="O131" s="2">
        <v>19071.543000000001</v>
      </c>
      <c r="P131" s="2">
        <v>18488.149000000001</v>
      </c>
      <c r="Q131" s="2">
        <v>17834.414000000001</v>
      </c>
      <c r="R131" s="2">
        <v>16886.75</v>
      </c>
      <c r="S131" s="2">
        <v>12731.007</v>
      </c>
      <c r="T131" s="2">
        <v>7871.2619999999997</v>
      </c>
      <c r="U131" s="2">
        <v>3791.2849999999999</v>
      </c>
      <c r="V131" s="2">
        <v>1082.376</v>
      </c>
      <c r="W131" s="2">
        <v>212.60300000000001</v>
      </c>
      <c r="X131" s="2">
        <f t="shared" si="5"/>
        <v>379306781.99999988</v>
      </c>
      <c r="Y131" s="7">
        <f t="shared" si="6"/>
        <v>0.20800536595731114</v>
      </c>
      <c r="Z131" t="str">
        <f t="shared" ca="1" si="7"/>
        <v/>
      </c>
    </row>
    <row r="132" spans="1:26" x14ac:dyDescent="0.25">
      <c r="A132" s="8" t="s">
        <v>22</v>
      </c>
      <c r="B132" s="15">
        <v>2039</v>
      </c>
      <c r="C132" s="2">
        <v>24265.166000000001</v>
      </c>
      <c r="D132" s="2">
        <v>23785.976999999999</v>
      </c>
      <c r="E132" s="2">
        <v>23712.241999999998</v>
      </c>
      <c r="F132" s="2">
        <v>24135.49</v>
      </c>
      <c r="G132" s="2">
        <v>24369.550999999999</v>
      </c>
      <c r="H132" s="2">
        <v>24337.048999999999</v>
      </c>
      <c r="I132" s="2">
        <v>24504.984</v>
      </c>
      <c r="J132" s="2">
        <v>23506.21</v>
      </c>
      <c r="K132" s="2">
        <v>22522.831999999999</v>
      </c>
      <c r="L132" s="2">
        <v>23397.824000000001</v>
      </c>
      <c r="M132" s="2">
        <v>22464.403999999999</v>
      </c>
      <c r="N132" s="2">
        <v>21763.723999999998</v>
      </c>
      <c r="O132" s="2">
        <v>19055.016</v>
      </c>
      <c r="P132" s="2">
        <v>18591.307000000001</v>
      </c>
      <c r="Q132" s="2">
        <v>17468.541000000001</v>
      </c>
      <c r="R132" s="2">
        <v>16962.649000000001</v>
      </c>
      <c r="S132" s="2">
        <v>13096.343000000001</v>
      </c>
      <c r="T132" s="2">
        <v>8119.0959999999995</v>
      </c>
      <c r="U132" s="2">
        <v>3962.1570000000002</v>
      </c>
      <c r="V132" s="2">
        <v>1153.8869999999999</v>
      </c>
      <c r="W132" s="2">
        <v>221.845</v>
      </c>
      <c r="X132" s="2">
        <f t="shared" si="5"/>
        <v>381396293.99999994</v>
      </c>
      <c r="Y132" s="7">
        <f t="shared" si="6"/>
        <v>0.20864341434843628</v>
      </c>
      <c r="Z132" t="str">
        <f t="shared" ca="1" si="7"/>
        <v/>
      </c>
    </row>
    <row r="133" spans="1:26" x14ac:dyDescent="0.25">
      <c r="A133" s="8" t="s">
        <v>22</v>
      </c>
      <c r="B133" s="15">
        <v>2040</v>
      </c>
      <c r="C133" s="2">
        <v>24396.077000000001</v>
      </c>
      <c r="D133" s="2">
        <v>23904.864000000001</v>
      </c>
      <c r="E133" s="2">
        <v>23742.325000000001</v>
      </c>
      <c r="F133" s="2">
        <v>24183.156999999999</v>
      </c>
      <c r="G133" s="2">
        <v>24492.437000000002</v>
      </c>
      <c r="H133" s="2">
        <v>24371.701000000001</v>
      </c>
      <c r="I133" s="2">
        <v>24617.662</v>
      </c>
      <c r="J133" s="2">
        <v>23834.174999999999</v>
      </c>
      <c r="K133" s="2">
        <v>22471.527999999998</v>
      </c>
      <c r="L133" s="2">
        <v>23409.017</v>
      </c>
      <c r="M133" s="2">
        <v>22491.691999999999</v>
      </c>
      <c r="N133" s="2">
        <v>22121.326000000001</v>
      </c>
      <c r="O133" s="2">
        <v>19234.438999999998</v>
      </c>
      <c r="P133" s="2">
        <v>18621.662</v>
      </c>
      <c r="Q133" s="2">
        <v>17263.600999999999</v>
      </c>
      <c r="R133" s="2">
        <v>16927.488000000001</v>
      </c>
      <c r="S133" s="2">
        <v>13440.347</v>
      </c>
      <c r="T133" s="2">
        <v>8419.9040000000005</v>
      </c>
      <c r="U133" s="2">
        <v>4090.752</v>
      </c>
      <c r="V133" s="2">
        <v>1193.6199999999999</v>
      </c>
      <c r="W133" s="2">
        <v>232.70099999999999</v>
      </c>
      <c r="X133" s="2">
        <f t="shared" si="5"/>
        <v>383460475.00000006</v>
      </c>
      <c r="Y133" s="7">
        <f t="shared" si="6"/>
        <v>0.20912213964164095</v>
      </c>
      <c r="Z133" t="str">
        <f t="shared" ca="1" si="7"/>
        <v/>
      </c>
    </row>
    <row r="134" spans="1:26" x14ac:dyDescent="0.25">
      <c r="A134" s="8" t="s">
        <v>22</v>
      </c>
      <c r="B134" s="15">
        <v>2041</v>
      </c>
      <c r="C134" s="2">
        <v>24563.181</v>
      </c>
      <c r="D134" s="2">
        <v>24072.148000000001</v>
      </c>
      <c r="E134" s="2">
        <v>23871.172999999999</v>
      </c>
      <c r="F134" s="2">
        <v>24245.287</v>
      </c>
      <c r="G134" s="2">
        <v>24586.154999999999</v>
      </c>
      <c r="H134" s="2">
        <v>24452.724999999999</v>
      </c>
      <c r="I134" s="2">
        <v>24690.973999999998</v>
      </c>
      <c r="J134" s="2">
        <v>24127.232</v>
      </c>
      <c r="K134" s="2">
        <v>22580.227999999999</v>
      </c>
      <c r="L134" s="2">
        <v>23297.899000000001</v>
      </c>
      <c r="M134" s="2">
        <v>22608.100999999999</v>
      </c>
      <c r="N134" s="2">
        <v>22305.388999999999</v>
      </c>
      <c r="O134" s="2">
        <v>19567.583999999999</v>
      </c>
      <c r="P134" s="2">
        <v>18547.933000000001</v>
      </c>
      <c r="Q134" s="2">
        <v>17125.008000000002</v>
      </c>
      <c r="R134" s="2">
        <v>16659.472000000002</v>
      </c>
      <c r="S134" s="2">
        <v>13629.931</v>
      </c>
      <c r="T134" s="2">
        <v>8697.99</v>
      </c>
      <c r="U134" s="2">
        <v>4321.0240000000003</v>
      </c>
      <c r="V134" s="2">
        <v>1304.2950000000001</v>
      </c>
      <c r="W134" s="2">
        <v>245.161</v>
      </c>
      <c r="X134" s="2">
        <f t="shared" si="5"/>
        <v>385498889.99999994</v>
      </c>
      <c r="Y134" s="7">
        <f t="shared" si="6"/>
        <v>0.2089002487140755</v>
      </c>
      <c r="Z134" t="str">
        <f t="shared" ca="1" si="7"/>
        <v/>
      </c>
    </row>
    <row r="135" spans="1:26" x14ac:dyDescent="0.25">
      <c r="A135" s="8" t="s">
        <v>22</v>
      </c>
      <c r="B135" s="15">
        <v>2042</v>
      </c>
      <c r="C135" s="2">
        <v>24700.904999999999</v>
      </c>
      <c r="D135" s="2">
        <v>24230.019</v>
      </c>
      <c r="E135" s="2">
        <v>23999.432000000001</v>
      </c>
      <c r="F135" s="2">
        <v>24298.246999999999</v>
      </c>
      <c r="G135" s="2">
        <v>24666.797999999999</v>
      </c>
      <c r="H135" s="2">
        <v>24571.468000000001</v>
      </c>
      <c r="I135" s="2">
        <v>24704.073</v>
      </c>
      <c r="J135" s="2">
        <v>24376.727999999999</v>
      </c>
      <c r="K135" s="2">
        <v>22851.996999999999</v>
      </c>
      <c r="L135" s="2">
        <v>23041.109</v>
      </c>
      <c r="M135" s="2">
        <v>22825.379000000001</v>
      </c>
      <c r="N135" s="2">
        <v>22310.76</v>
      </c>
      <c r="O135" s="2">
        <v>20090.796999999999</v>
      </c>
      <c r="P135" s="2">
        <v>18409.710999999999</v>
      </c>
      <c r="Q135" s="2">
        <v>17149.3</v>
      </c>
      <c r="R135" s="2">
        <v>16289.616</v>
      </c>
      <c r="S135" s="2">
        <v>13815.418</v>
      </c>
      <c r="T135" s="2">
        <v>8978.4330000000009</v>
      </c>
      <c r="U135" s="2">
        <v>4493.5529999999999</v>
      </c>
      <c r="V135" s="2">
        <v>1449.9069999999999</v>
      </c>
      <c r="W135" s="2">
        <v>259.35000000000002</v>
      </c>
      <c r="X135" s="2">
        <f t="shared" si="5"/>
        <v>387513000.00000006</v>
      </c>
      <c r="Y135" s="7">
        <f t="shared" si="6"/>
        <v>0.2086260022244415</v>
      </c>
      <c r="Z135" t="str">
        <f t="shared" ca="1" si="7"/>
        <v/>
      </c>
    </row>
    <row r="136" spans="1:26" x14ac:dyDescent="0.25">
      <c r="A136" s="8" t="s">
        <v>22</v>
      </c>
      <c r="B136" s="15">
        <v>2043</v>
      </c>
      <c r="C136" s="2">
        <v>24817.876</v>
      </c>
      <c r="D136" s="2">
        <v>24383.067999999999</v>
      </c>
      <c r="E136" s="2">
        <v>24116.825000000001</v>
      </c>
      <c r="F136" s="2">
        <v>24348.423999999999</v>
      </c>
      <c r="G136" s="2">
        <v>24741.156999999999</v>
      </c>
      <c r="H136" s="2">
        <v>24711.442999999999</v>
      </c>
      <c r="I136" s="2">
        <v>24686.118999999999</v>
      </c>
      <c r="J136" s="2">
        <v>24578.715</v>
      </c>
      <c r="K136" s="2">
        <v>23230.946</v>
      </c>
      <c r="L136" s="2">
        <v>22728.108</v>
      </c>
      <c r="M136" s="2">
        <v>23074.609</v>
      </c>
      <c r="N136" s="2">
        <v>22215.453000000001</v>
      </c>
      <c r="O136" s="2">
        <v>20699.498</v>
      </c>
      <c r="P136" s="2">
        <v>18282.463</v>
      </c>
      <c r="Q136" s="2">
        <v>17268.285</v>
      </c>
      <c r="R136" s="2">
        <v>15899.950999999999</v>
      </c>
      <c r="S136" s="2">
        <v>13976.214</v>
      </c>
      <c r="T136" s="2">
        <v>9262.7459999999992</v>
      </c>
      <c r="U136" s="2">
        <v>4626.9610000000002</v>
      </c>
      <c r="V136" s="2">
        <v>1582.3879999999999</v>
      </c>
      <c r="W136" s="2">
        <v>275.64</v>
      </c>
      <c r="X136" s="2">
        <f t="shared" si="5"/>
        <v>389506888.99999994</v>
      </c>
      <c r="Y136" s="7">
        <f t="shared" si="6"/>
        <v>0.20840362594973261</v>
      </c>
      <c r="Z136" t="str">
        <f t="shared" ca="1" si="7"/>
        <v/>
      </c>
    </row>
    <row r="137" spans="1:26" x14ac:dyDescent="0.25">
      <c r="A137" s="8" t="s">
        <v>22</v>
      </c>
      <c r="B137" s="15">
        <v>2044</v>
      </c>
      <c r="C137" s="2">
        <v>24922.244999999999</v>
      </c>
      <c r="D137" s="2">
        <v>24529.940999999999</v>
      </c>
      <c r="E137" s="2">
        <v>24220.22</v>
      </c>
      <c r="F137" s="2">
        <v>24404.045999999998</v>
      </c>
      <c r="G137" s="2">
        <v>24814</v>
      </c>
      <c r="H137" s="2">
        <v>24846.052</v>
      </c>
      <c r="I137" s="2">
        <v>24681.752</v>
      </c>
      <c r="J137" s="2">
        <v>24735.578000000001</v>
      </c>
      <c r="K137" s="2">
        <v>23618.875</v>
      </c>
      <c r="L137" s="2">
        <v>22502.751</v>
      </c>
      <c r="M137" s="2">
        <v>23241.083999999999</v>
      </c>
      <c r="N137" s="2">
        <v>22149.556</v>
      </c>
      <c r="O137" s="2">
        <v>21231.614000000001</v>
      </c>
      <c r="P137" s="2">
        <v>18285.344000000001</v>
      </c>
      <c r="Q137" s="2">
        <v>17380.550999999999</v>
      </c>
      <c r="R137" s="2">
        <v>15607.092000000001</v>
      </c>
      <c r="S137" s="2">
        <v>14070.297</v>
      </c>
      <c r="T137" s="2">
        <v>9540.7109999999993</v>
      </c>
      <c r="U137" s="2">
        <v>4748.6890000000003</v>
      </c>
      <c r="V137" s="2">
        <v>1661.021</v>
      </c>
      <c r="W137" s="2">
        <v>294.49</v>
      </c>
      <c r="X137" s="2">
        <f t="shared" si="5"/>
        <v>391485909</v>
      </c>
      <c r="Y137" s="7">
        <f t="shared" si="6"/>
        <v>0.20840646655305289</v>
      </c>
      <c r="Z137" t="str">
        <f t="shared" ca="1" si="7"/>
        <v/>
      </c>
    </row>
    <row r="138" spans="1:26" x14ac:dyDescent="0.25">
      <c r="A138" s="8" t="s">
        <v>22</v>
      </c>
      <c r="B138" s="15">
        <v>2045</v>
      </c>
      <c r="C138" s="2">
        <v>25018.581999999999</v>
      </c>
      <c r="D138" s="2">
        <v>24664.588</v>
      </c>
      <c r="E138" s="2">
        <v>24315.151999999998</v>
      </c>
      <c r="F138" s="2">
        <v>24464.902999999998</v>
      </c>
      <c r="G138" s="2">
        <v>24883.99</v>
      </c>
      <c r="H138" s="2">
        <v>24961.589</v>
      </c>
      <c r="I138" s="2">
        <v>24718.017</v>
      </c>
      <c r="J138" s="2">
        <v>24850.1</v>
      </c>
      <c r="K138" s="2">
        <v>23950.539000000001</v>
      </c>
      <c r="L138" s="2">
        <v>22453.1</v>
      </c>
      <c r="M138" s="2">
        <v>23259.149000000001</v>
      </c>
      <c r="N138" s="2">
        <v>22189.010999999999</v>
      </c>
      <c r="O138" s="2">
        <v>21589.992999999999</v>
      </c>
      <c r="P138" s="2">
        <v>18481.804</v>
      </c>
      <c r="Q138" s="2">
        <v>17431.804</v>
      </c>
      <c r="R138" s="2">
        <v>15472.869000000001</v>
      </c>
      <c r="S138" s="2">
        <v>14075.962</v>
      </c>
      <c r="T138" s="2">
        <v>9806.8960000000006</v>
      </c>
      <c r="U138" s="2">
        <v>4883.0870000000004</v>
      </c>
      <c r="V138" s="2">
        <v>1666.48</v>
      </c>
      <c r="W138" s="2">
        <v>316.149</v>
      </c>
      <c r="X138" s="2">
        <f t="shared" si="5"/>
        <v>393453763.99999994</v>
      </c>
      <c r="Y138" s="7">
        <f t="shared" si="6"/>
        <v>0.20875401003915672</v>
      </c>
      <c r="Z138" t="str">
        <f t="shared" ca="1" si="7"/>
        <v/>
      </c>
    </row>
    <row r="139" spans="1:26" x14ac:dyDescent="0.25">
      <c r="A139" s="8" t="s">
        <v>22</v>
      </c>
      <c r="B139" s="15">
        <v>2046</v>
      </c>
      <c r="C139" s="2">
        <v>25124.671999999999</v>
      </c>
      <c r="D139" s="2">
        <v>24835.867999999999</v>
      </c>
      <c r="E139" s="2">
        <v>24501.327000000001</v>
      </c>
      <c r="F139" s="2">
        <v>24561.741000000002</v>
      </c>
      <c r="G139" s="2">
        <v>24932.895</v>
      </c>
      <c r="H139" s="2">
        <v>25070.571</v>
      </c>
      <c r="I139" s="2">
        <v>24799.929</v>
      </c>
      <c r="J139" s="2">
        <v>24925.43</v>
      </c>
      <c r="K139" s="2">
        <v>24242.574000000001</v>
      </c>
      <c r="L139" s="2">
        <v>22568.684000000001</v>
      </c>
      <c r="M139" s="2">
        <v>23150.111000000001</v>
      </c>
      <c r="N139" s="2">
        <v>22306.838</v>
      </c>
      <c r="O139" s="2">
        <v>21768.789000000001</v>
      </c>
      <c r="P139" s="2">
        <v>18804.775000000001</v>
      </c>
      <c r="Q139" s="2">
        <v>17357.052</v>
      </c>
      <c r="R139" s="2">
        <v>15359.08</v>
      </c>
      <c r="S139" s="2">
        <v>13852.768</v>
      </c>
      <c r="T139" s="2">
        <v>9988.6129999999994</v>
      </c>
      <c r="U139" s="2">
        <v>5155.2820000000002</v>
      </c>
      <c r="V139" s="2">
        <v>1764.9970000000001</v>
      </c>
      <c r="W139" s="2">
        <v>340.86399999999998</v>
      </c>
      <c r="X139" s="2">
        <f t="shared" si="5"/>
        <v>395412860.00000006</v>
      </c>
      <c r="Y139" s="7">
        <f t="shared" si="6"/>
        <v>0.20895484026493219</v>
      </c>
      <c r="Z139" t="str">
        <f t="shared" ca="1" si="7"/>
        <v/>
      </c>
    </row>
    <row r="140" spans="1:26" x14ac:dyDescent="0.25">
      <c r="A140" s="8" t="s">
        <v>22</v>
      </c>
      <c r="B140" s="15">
        <v>2047</v>
      </c>
      <c r="C140" s="2">
        <v>25225.092000000001</v>
      </c>
      <c r="D140" s="2">
        <v>24978.811000000002</v>
      </c>
      <c r="E140" s="2">
        <v>24679.205999999998</v>
      </c>
      <c r="F140" s="2">
        <v>24671.83</v>
      </c>
      <c r="G140" s="2">
        <v>24977.224999999999</v>
      </c>
      <c r="H140" s="2">
        <v>25161.753000000001</v>
      </c>
      <c r="I140" s="2">
        <v>24919.414000000001</v>
      </c>
      <c r="J140" s="2">
        <v>24941.994999999999</v>
      </c>
      <c r="K140" s="2">
        <v>24492.181</v>
      </c>
      <c r="L140" s="2">
        <v>22845.547999999999</v>
      </c>
      <c r="M140" s="2">
        <v>22899.516</v>
      </c>
      <c r="N140" s="2">
        <v>22526.435000000001</v>
      </c>
      <c r="O140" s="2">
        <v>21779.57</v>
      </c>
      <c r="P140" s="2">
        <v>19315.733</v>
      </c>
      <c r="Q140" s="2">
        <v>17231.370999999999</v>
      </c>
      <c r="R140" s="2">
        <v>15394.302</v>
      </c>
      <c r="S140" s="2">
        <v>13546.261</v>
      </c>
      <c r="T140" s="2">
        <v>10154.725</v>
      </c>
      <c r="U140" s="2">
        <v>5385.8370000000004</v>
      </c>
      <c r="V140" s="2">
        <v>1866.848</v>
      </c>
      <c r="W140" s="2">
        <v>368.34699999999998</v>
      </c>
      <c r="X140" s="2">
        <f t="shared" si="5"/>
        <v>397362000</v>
      </c>
      <c r="Y140" s="7">
        <f t="shared" si="6"/>
        <v>0.20954047946205223</v>
      </c>
      <c r="Z140" t="str">
        <f t="shared" ca="1" si="7"/>
        <v/>
      </c>
    </row>
    <row r="141" spans="1:26" x14ac:dyDescent="0.25">
      <c r="A141" s="8" t="s">
        <v>22</v>
      </c>
      <c r="B141" s="15">
        <v>2048</v>
      </c>
      <c r="C141" s="2">
        <v>25318.952000000001</v>
      </c>
      <c r="D141" s="2">
        <v>25097.280999999999</v>
      </c>
      <c r="E141" s="2">
        <v>24836.285</v>
      </c>
      <c r="F141" s="2">
        <v>24791.564999999999</v>
      </c>
      <c r="G141" s="2">
        <v>25027.260999999999</v>
      </c>
      <c r="H141" s="2">
        <v>25234.835999999999</v>
      </c>
      <c r="I141" s="2">
        <v>25060.703000000001</v>
      </c>
      <c r="J141" s="2">
        <v>24926.239000000001</v>
      </c>
      <c r="K141" s="2">
        <v>24695.664000000001</v>
      </c>
      <c r="L141" s="2">
        <v>23224.54</v>
      </c>
      <c r="M141" s="2">
        <v>22594.993999999999</v>
      </c>
      <c r="N141" s="2">
        <v>22778.005000000001</v>
      </c>
      <c r="O141" s="2">
        <v>21696.236000000001</v>
      </c>
      <c r="P141" s="2">
        <v>19911.245999999999</v>
      </c>
      <c r="Q141" s="2">
        <v>17125.245999999999</v>
      </c>
      <c r="R141" s="2">
        <v>15515.46</v>
      </c>
      <c r="S141" s="2">
        <v>13237.01</v>
      </c>
      <c r="T141" s="2">
        <v>10298.85</v>
      </c>
      <c r="U141" s="2">
        <v>5566.9849999999997</v>
      </c>
      <c r="V141" s="2">
        <v>1961.875</v>
      </c>
      <c r="W141" s="2">
        <v>397.649</v>
      </c>
      <c r="X141" s="2">
        <f t="shared" si="5"/>
        <v>399296881.99999994</v>
      </c>
      <c r="Y141" s="7">
        <f t="shared" si="6"/>
        <v>0.21040565250394322</v>
      </c>
      <c r="Z141" t="str">
        <f t="shared" ca="1" si="7"/>
        <v/>
      </c>
    </row>
    <row r="142" spans="1:26" x14ac:dyDescent="0.25">
      <c r="A142" s="8" t="s">
        <v>22</v>
      </c>
      <c r="B142" s="15">
        <v>2049</v>
      </c>
      <c r="C142" s="2">
        <v>25403.867999999999</v>
      </c>
      <c r="D142" s="2">
        <v>25196.462</v>
      </c>
      <c r="E142" s="2">
        <v>24965.792000000001</v>
      </c>
      <c r="F142" s="2">
        <v>24915.477999999999</v>
      </c>
      <c r="G142" s="2">
        <v>25091.690999999999</v>
      </c>
      <c r="H142" s="2">
        <v>25295.546999999999</v>
      </c>
      <c r="I142" s="2">
        <v>25196.095000000001</v>
      </c>
      <c r="J142" s="2">
        <v>24921.416000000001</v>
      </c>
      <c r="K142" s="2">
        <v>24854.298999999999</v>
      </c>
      <c r="L142" s="2">
        <v>23607.491000000002</v>
      </c>
      <c r="M142" s="2">
        <v>22377.491999999998</v>
      </c>
      <c r="N142" s="2">
        <v>22947.562000000002</v>
      </c>
      <c r="O142" s="2">
        <v>21643.260999999999</v>
      </c>
      <c r="P142" s="2">
        <v>20434.249</v>
      </c>
      <c r="Q142" s="2">
        <v>17149.883000000002</v>
      </c>
      <c r="R142" s="2">
        <v>15634.739</v>
      </c>
      <c r="S142" s="2">
        <v>13027.895</v>
      </c>
      <c r="T142" s="2">
        <v>10385.762000000001</v>
      </c>
      <c r="U142" s="2">
        <v>5699.5060000000003</v>
      </c>
      <c r="V142" s="2">
        <v>2035.1990000000001</v>
      </c>
      <c r="W142" s="2">
        <v>427.471</v>
      </c>
      <c r="X142" s="2">
        <f t="shared" si="5"/>
        <v>401211158.00000006</v>
      </c>
      <c r="Y142" s="7">
        <f t="shared" si="6"/>
        <v>0.21134682400831931</v>
      </c>
      <c r="Z142" t="str">
        <f t="shared" ca="1" si="7"/>
        <v/>
      </c>
    </row>
    <row r="143" spans="1:26" x14ac:dyDescent="0.25">
      <c r="A143" s="8" t="s">
        <v>22</v>
      </c>
      <c r="B143" s="15">
        <v>2050</v>
      </c>
      <c r="C143" s="2">
        <v>25477.897000000001</v>
      </c>
      <c r="D143" s="2">
        <v>25283.376</v>
      </c>
      <c r="E143" s="2">
        <v>25069.427</v>
      </c>
      <c r="F143" s="2">
        <v>25035.553</v>
      </c>
      <c r="G143" s="2">
        <v>25171.918000000001</v>
      </c>
      <c r="H143" s="2">
        <v>25352.735000000001</v>
      </c>
      <c r="I143" s="2">
        <v>25308.511999999999</v>
      </c>
      <c r="J143" s="2">
        <v>24955.593000000001</v>
      </c>
      <c r="K143" s="2">
        <v>24970.011999999999</v>
      </c>
      <c r="L143" s="2">
        <v>23932.670999999998</v>
      </c>
      <c r="M143" s="2">
        <v>22332.708999999999</v>
      </c>
      <c r="N143" s="2">
        <v>22971.179</v>
      </c>
      <c r="O143" s="2">
        <v>21693.929</v>
      </c>
      <c r="P143" s="2">
        <v>20792.251</v>
      </c>
      <c r="Q143" s="2">
        <v>17363.870999999999</v>
      </c>
      <c r="R143" s="2">
        <v>15708.31</v>
      </c>
      <c r="S143" s="2">
        <v>12968.089</v>
      </c>
      <c r="T143" s="2">
        <v>10398.361999999999</v>
      </c>
      <c r="U143" s="2">
        <v>5802.73</v>
      </c>
      <c r="V143" s="2">
        <v>2054.5189999999998</v>
      </c>
      <c r="W143" s="2">
        <v>456.88299999999998</v>
      </c>
      <c r="X143" s="2">
        <f t="shared" si="5"/>
        <v>403100525.99999988</v>
      </c>
      <c r="Y143" s="7">
        <f t="shared" si="6"/>
        <v>0.21221757224896309</v>
      </c>
      <c r="Z143" t="str">
        <f t="shared" ca="1" si="7"/>
        <v/>
      </c>
    </row>
    <row r="144" spans="1:26" x14ac:dyDescent="0.25">
      <c r="A144" s="8" t="s">
        <v>22</v>
      </c>
      <c r="B144" s="15">
        <v>2051</v>
      </c>
      <c r="C144" s="2">
        <v>25570.933000000001</v>
      </c>
      <c r="D144" s="2">
        <v>25409.3</v>
      </c>
      <c r="E144" s="2">
        <v>25234.919000000002</v>
      </c>
      <c r="F144" s="2">
        <v>25168.531999999999</v>
      </c>
      <c r="G144" s="2">
        <v>25238.7</v>
      </c>
      <c r="H144" s="2">
        <v>25409.694</v>
      </c>
      <c r="I144" s="2">
        <v>25410.165000000001</v>
      </c>
      <c r="J144" s="2">
        <v>25033.221000000001</v>
      </c>
      <c r="K144" s="2">
        <v>25042.108</v>
      </c>
      <c r="L144" s="2">
        <v>24226.944</v>
      </c>
      <c r="M144" s="2">
        <v>22447.375</v>
      </c>
      <c r="N144" s="2">
        <v>22864.026000000002</v>
      </c>
      <c r="O144" s="2">
        <v>21813.62</v>
      </c>
      <c r="P144" s="2">
        <v>20958.210999999999</v>
      </c>
      <c r="Q144" s="2">
        <v>17672.315999999999</v>
      </c>
      <c r="R144" s="2">
        <v>15632.519</v>
      </c>
      <c r="S144" s="2">
        <v>12896.278</v>
      </c>
      <c r="T144" s="2">
        <v>10257.073</v>
      </c>
      <c r="U144" s="2">
        <v>6023.9430000000002</v>
      </c>
      <c r="V144" s="2">
        <v>2168.88</v>
      </c>
      <c r="W144" s="2">
        <v>485.36099999999999</v>
      </c>
      <c r="X144" s="2">
        <f t="shared" si="5"/>
        <v>404964117.99999994</v>
      </c>
      <c r="Y144" s="7">
        <f t="shared" si="6"/>
        <v>0.21259804800779913</v>
      </c>
      <c r="Z144" t="str">
        <f t="shared" ca="1" si="7"/>
        <v/>
      </c>
    </row>
    <row r="145" spans="1:26" x14ac:dyDescent="0.25">
      <c r="A145" s="8" t="s">
        <v>22</v>
      </c>
      <c r="B145" s="15">
        <v>2052</v>
      </c>
      <c r="C145" s="2">
        <v>25659.644</v>
      </c>
      <c r="D145" s="2">
        <v>25509.294000000002</v>
      </c>
      <c r="E145" s="2">
        <v>25376.550999999999</v>
      </c>
      <c r="F145" s="2">
        <v>25305.382000000001</v>
      </c>
      <c r="G145" s="2">
        <v>25316.300999999999</v>
      </c>
      <c r="H145" s="2">
        <v>25451.888999999999</v>
      </c>
      <c r="I145" s="2">
        <v>25491.147000000001</v>
      </c>
      <c r="J145" s="2">
        <v>25145.027999999998</v>
      </c>
      <c r="K145" s="2">
        <v>25052.076000000001</v>
      </c>
      <c r="L145" s="2">
        <v>24475.966</v>
      </c>
      <c r="M145" s="2">
        <v>22719.971000000001</v>
      </c>
      <c r="N145" s="2">
        <v>22617.21</v>
      </c>
      <c r="O145" s="2">
        <v>22033.562999999998</v>
      </c>
      <c r="P145" s="2">
        <v>20969.116999999998</v>
      </c>
      <c r="Q145" s="2">
        <v>18161.923999999999</v>
      </c>
      <c r="R145" s="2">
        <v>15518.598</v>
      </c>
      <c r="S145" s="2">
        <v>12941.924999999999</v>
      </c>
      <c r="T145" s="2">
        <v>10034.457</v>
      </c>
      <c r="U145" s="2">
        <v>6200.0590000000002</v>
      </c>
      <c r="V145" s="2">
        <v>2311.1709999999998</v>
      </c>
      <c r="W145" s="2">
        <v>513.13699999999994</v>
      </c>
      <c r="X145" s="2">
        <f t="shared" si="5"/>
        <v>406804410.00000006</v>
      </c>
      <c r="Y145" s="7">
        <f t="shared" si="6"/>
        <v>0.21300257782357859</v>
      </c>
      <c r="Z145" t="str">
        <f t="shared" ca="1" si="7"/>
        <v/>
      </c>
    </row>
    <row r="146" spans="1:26" x14ac:dyDescent="0.25">
      <c r="A146" s="8" t="s">
        <v>22</v>
      </c>
      <c r="B146" s="15">
        <v>2053</v>
      </c>
      <c r="C146" s="2">
        <v>25742.115000000002</v>
      </c>
      <c r="D146" s="2">
        <v>25589.72</v>
      </c>
      <c r="E146" s="2">
        <v>25488.15</v>
      </c>
      <c r="F146" s="2">
        <v>25441.93</v>
      </c>
      <c r="G146" s="2">
        <v>25409.159</v>
      </c>
      <c r="H146" s="2">
        <v>25484.365000000002</v>
      </c>
      <c r="I146" s="2">
        <v>25555.343000000001</v>
      </c>
      <c r="J146" s="2">
        <v>25275.957999999999</v>
      </c>
      <c r="K146" s="2">
        <v>25029.55</v>
      </c>
      <c r="L146" s="2">
        <v>24675.234</v>
      </c>
      <c r="M146" s="2">
        <v>23093.763999999999</v>
      </c>
      <c r="N146" s="2">
        <v>22318.653999999999</v>
      </c>
      <c r="O146" s="2">
        <v>22284.785</v>
      </c>
      <c r="P146" s="2">
        <v>20898.244999999999</v>
      </c>
      <c r="Q146" s="2">
        <v>18732.932000000001</v>
      </c>
      <c r="R146" s="2">
        <v>15435.564</v>
      </c>
      <c r="S146" s="2">
        <v>13056.424000000001</v>
      </c>
      <c r="T146" s="2">
        <v>9817.7929999999997</v>
      </c>
      <c r="U146" s="2">
        <v>6311.9170000000004</v>
      </c>
      <c r="V146" s="2">
        <v>2442.0239999999999</v>
      </c>
      <c r="W146" s="2">
        <v>540.95299999999997</v>
      </c>
      <c r="X146" s="2">
        <f t="shared" si="5"/>
        <v>408624578.99999994</v>
      </c>
      <c r="Y146" s="7">
        <f t="shared" si="6"/>
        <v>0.21348655093995217</v>
      </c>
      <c r="Z146" t="str">
        <f t="shared" ca="1" si="7"/>
        <v/>
      </c>
    </row>
    <row r="147" spans="1:26" x14ac:dyDescent="0.25">
      <c r="A147" s="8" t="s">
        <v>22</v>
      </c>
      <c r="B147" s="15">
        <v>2054</v>
      </c>
      <c r="C147" s="2">
        <v>25816.394</v>
      </c>
      <c r="D147" s="2">
        <v>25657.017</v>
      </c>
      <c r="E147" s="2">
        <v>25571.825000000001</v>
      </c>
      <c r="F147" s="2">
        <v>25572.145</v>
      </c>
      <c r="G147" s="2">
        <v>25516.589</v>
      </c>
      <c r="H147" s="2">
        <v>25518.988000000001</v>
      </c>
      <c r="I147" s="2">
        <v>25609.231</v>
      </c>
      <c r="J147" s="2">
        <v>25400.545999999998</v>
      </c>
      <c r="K147" s="2">
        <v>25019.52</v>
      </c>
      <c r="L147" s="2">
        <v>24827.18</v>
      </c>
      <c r="M147" s="2">
        <v>23473.253000000001</v>
      </c>
      <c r="N147" s="2">
        <v>22108.478999999999</v>
      </c>
      <c r="O147" s="2">
        <v>22456.973999999998</v>
      </c>
      <c r="P147" s="2">
        <v>20864.963</v>
      </c>
      <c r="Q147" s="2">
        <v>19238.786</v>
      </c>
      <c r="R147" s="2">
        <v>15487.191000000001</v>
      </c>
      <c r="S147" s="2">
        <v>13174.366</v>
      </c>
      <c r="T147" s="2">
        <v>9692.6640000000007</v>
      </c>
      <c r="U147" s="2">
        <v>6332.5230000000001</v>
      </c>
      <c r="V147" s="2">
        <v>2520.665</v>
      </c>
      <c r="W147" s="2">
        <v>569.93799999999999</v>
      </c>
      <c r="X147" s="2">
        <f t="shared" si="5"/>
        <v>410429236.99999994</v>
      </c>
      <c r="Y147" s="7">
        <f t="shared" si="6"/>
        <v>0.21411997021060175</v>
      </c>
      <c r="Z147" t="str">
        <f t="shared" ca="1" si="7"/>
        <v/>
      </c>
    </row>
    <row r="148" spans="1:26" x14ac:dyDescent="0.25">
      <c r="A148" s="8" t="s">
        <v>22</v>
      </c>
      <c r="B148" s="15">
        <v>2055</v>
      </c>
      <c r="C148" s="2">
        <v>25879.955999999998</v>
      </c>
      <c r="D148" s="2">
        <v>25716.894</v>
      </c>
      <c r="E148" s="2">
        <v>25634.735000000001</v>
      </c>
      <c r="F148" s="2">
        <v>25687.725999999999</v>
      </c>
      <c r="G148" s="2">
        <v>25633.564999999999</v>
      </c>
      <c r="H148" s="2">
        <v>25567.555</v>
      </c>
      <c r="I148" s="2">
        <v>25656.45</v>
      </c>
      <c r="J148" s="2">
        <v>25503.588</v>
      </c>
      <c r="K148" s="2">
        <v>25049.224999999999</v>
      </c>
      <c r="L148" s="2">
        <v>24935.822</v>
      </c>
      <c r="M148" s="2">
        <v>23796.632000000001</v>
      </c>
      <c r="N148" s="2">
        <v>22070.9</v>
      </c>
      <c r="O148" s="2">
        <v>22488.811000000002</v>
      </c>
      <c r="P148" s="2">
        <v>20936.761999999999</v>
      </c>
      <c r="Q148" s="2">
        <v>19595.545999999998</v>
      </c>
      <c r="R148" s="2">
        <v>15724.835999999999</v>
      </c>
      <c r="S148" s="2">
        <v>13266.558999999999</v>
      </c>
      <c r="T148" s="2">
        <v>9689.8389999999999</v>
      </c>
      <c r="U148" s="2">
        <v>6270.7889999999998</v>
      </c>
      <c r="V148" s="2">
        <v>2515.1179999999999</v>
      </c>
      <c r="W148" s="2">
        <v>600.82799999999997</v>
      </c>
      <c r="X148" s="2">
        <f t="shared" si="5"/>
        <v>412222135.99999994</v>
      </c>
      <c r="Y148" s="7">
        <f t="shared" si="6"/>
        <v>0.21493333147931679</v>
      </c>
      <c r="Z148" t="str">
        <f t="shared" ca="1" si="7"/>
        <v/>
      </c>
    </row>
    <row r="149" spans="1:26" x14ac:dyDescent="0.25">
      <c r="A149" s="8" t="s">
        <v>22</v>
      </c>
      <c r="B149" s="15">
        <v>2056</v>
      </c>
      <c r="C149" s="2">
        <v>25969.539000000001</v>
      </c>
      <c r="D149" s="2">
        <v>25811.86</v>
      </c>
      <c r="E149" s="2">
        <v>25752.203000000001</v>
      </c>
      <c r="F149" s="2">
        <v>25801.567999999999</v>
      </c>
      <c r="G149" s="2">
        <v>25736.363000000001</v>
      </c>
      <c r="H149" s="2">
        <v>25635.488000000001</v>
      </c>
      <c r="I149" s="2">
        <v>25700.383999999998</v>
      </c>
      <c r="J149" s="2">
        <v>25599.968000000001</v>
      </c>
      <c r="K149" s="2">
        <v>25120.526000000002</v>
      </c>
      <c r="L149" s="2">
        <v>25007.715</v>
      </c>
      <c r="M149" s="2">
        <v>24083.772000000001</v>
      </c>
      <c r="N149" s="2">
        <v>22183.364000000001</v>
      </c>
      <c r="O149" s="2">
        <v>22380.302</v>
      </c>
      <c r="P149" s="2">
        <v>21051.664000000001</v>
      </c>
      <c r="Q149" s="2">
        <v>19739.73</v>
      </c>
      <c r="R149" s="2">
        <v>16008.596</v>
      </c>
      <c r="S149" s="2">
        <v>13198.029</v>
      </c>
      <c r="T149" s="2">
        <v>9684.6360000000004</v>
      </c>
      <c r="U149" s="2">
        <v>6270.1409999999996</v>
      </c>
      <c r="V149" s="2">
        <v>2634.6570000000002</v>
      </c>
      <c r="W149" s="2">
        <v>633.65800000000002</v>
      </c>
      <c r="X149" s="2">
        <f t="shared" si="5"/>
        <v>414004163</v>
      </c>
      <c r="Y149" s="7">
        <f t="shared" si="6"/>
        <v>0.21550776290140833</v>
      </c>
      <c r="Z149" t="str">
        <f t="shared" ca="1" si="7"/>
        <v/>
      </c>
    </row>
    <row r="150" spans="1:26" x14ac:dyDescent="0.25">
      <c r="A150" s="8" t="s">
        <v>22</v>
      </c>
      <c r="B150" s="15">
        <v>2057</v>
      </c>
      <c r="C150" s="2">
        <v>26044.113000000001</v>
      </c>
      <c r="D150" s="2">
        <v>25890.053</v>
      </c>
      <c r="E150" s="2">
        <v>25848.758999999998</v>
      </c>
      <c r="F150" s="2">
        <v>25904.778999999999</v>
      </c>
      <c r="G150" s="2">
        <v>25843.412</v>
      </c>
      <c r="H150" s="2">
        <v>25708.937000000002</v>
      </c>
      <c r="I150" s="2">
        <v>25729.118999999999</v>
      </c>
      <c r="J150" s="2">
        <v>25675.669000000002</v>
      </c>
      <c r="K150" s="2">
        <v>25225.73</v>
      </c>
      <c r="L150" s="2">
        <v>25017.966</v>
      </c>
      <c r="M150" s="2">
        <v>24328.293000000001</v>
      </c>
      <c r="N150" s="2">
        <v>22453.114000000001</v>
      </c>
      <c r="O150" s="2">
        <v>22140.289000000001</v>
      </c>
      <c r="P150" s="2">
        <v>21269.061000000002</v>
      </c>
      <c r="Q150" s="2">
        <v>19750.894</v>
      </c>
      <c r="R150" s="2">
        <v>16463.357</v>
      </c>
      <c r="S150" s="2">
        <v>13100.534</v>
      </c>
      <c r="T150" s="2">
        <v>9740.5540000000001</v>
      </c>
      <c r="U150" s="2">
        <v>6181.3209999999999</v>
      </c>
      <c r="V150" s="2">
        <v>2791.7640000000001</v>
      </c>
      <c r="W150" s="2">
        <v>667.84699999999998</v>
      </c>
      <c r="X150" s="2">
        <f t="shared" si="5"/>
        <v>415775565</v>
      </c>
      <c r="Y150" s="7">
        <f t="shared" si="6"/>
        <v>0.2163795556383887</v>
      </c>
      <c r="Z150" t="str">
        <f t="shared" ca="1" si="7"/>
        <v/>
      </c>
    </row>
    <row r="151" spans="1:26" x14ac:dyDescent="0.25">
      <c r="A151" s="8" t="s">
        <v>22</v>
      </c>
      <c r="B151" s="15">
        <v>2058</v>
      </c>
      <c r="C151" s="2">
        <v>26107.8</v>
      </c>
      <c r="D151" s="2">
        <v>25958.448</v>
      </c>
      <c r="E151" s="2">
        <v>25920.739000000001</v>
      </c>
      <c r="F151" s="2">
        <v>25999.182000000001</v>
      </c>
      <c r="G151" s="2">
        <v>25957.013999999999</v>
      </c>
      <c r="H151" s="2">
        <v>25787.055</v>
      </c>
      <c r="I151" s="2">
        <v>25752.38</v>
      </c>
      <c r="J151" s="2">
        <v>25733.806</v>
      </c>
      <c r="K151" s="2">
        <v>25352.702000000001</v>
      </c>
      <c r="L151" s="2">
        <v>24995.191999999999</v>
      </c>
      <c r="M151" s="2">
        <v>24527.298999999999</v>
      </c>
      <c r="N151" s="2">
        <v>22824.442999999999</v>
      </c>
      <c r="O151" s="2">
        <v>21855.331999999999</v>
      </c>
      <c r="P151" s="2">
        <v>21521.58</v>
      </c>
      <c r="Q151" s="2">
        <v>19699.392</v>
      </c>
      <c r="R151" s="2">
        <v>16996.96</v>
      </c>
      <c r="S151" s="2">
        <v>13043.361999999999</v>
      </c>
      <c r="T151" s="2">
        <v>9838.1370000000006</v>
      </c>
      <c r="U151" s="2">
        <v>6064.0069999999996</v>
      </c>
      <c r="V151" s="2">
        <v>2901.13</v>
      </c>
      <c r="W151" s="2">
        <v>702.74300000000005</v>
      </c>
      <c r="X151" s="2">
        <f t="shared" si="5"/>
        <v>417538703</v>
      </c>
      <c r="Y151" s="7">
        <f t="shared" si="6"/>
        <v>0.21738658080757609</v>
      </c>
      <c r="Z151" t="str">
        <f t="shared" ca="1" si="7"/>
        <v/>
      </c>
    </row>
    <row r="152" spans="1:26" x14ac:dyDescent="0.25">
      <c r="A152" s="8" t="s">
        <v>22</v>
      </c>
      <c r="B152" s="15">
        <v>2059</v>
      </c>
      <c r="C152" s="2">
        <v>26165.343000000001</v>
      </c>
      <c r="D152" s="2">
        <v>26019.467000000001</v>
      </c>
      <c r="E152" s="2">
        <v>25970.952000000001</v>
      </c>
      <c r="F152" s="2">
        <v>26085.058000000001</v>
      </c>
      <c r="G152" s="2">
        <v>26072.927</v>
      </c>
      <c r="H152" s="2">
        <v>25869.124</v>
      </c>
      <c r="I152" s="2">
        <v>25780.923999999999</v>
      </c>
      <c r="J152" s="2">
        <v>25779.707999999999</v>
      </c>
      <c r="K152" s="2">
        <v>25475.366000000002</v>
      </c>
      <c r="L152" s="2">
        <v>24982.977999999999</v>
      </c>
      <c r="M152" s="2">
        <v>24681.668000000001</v>
      </c>
      <c r="N152" s="2">
        <v>23202.691999999999</v>
      </c>
      <c r="O152" s="2">
        <v>21660.895</v>
      </c>
      <c r="P152" s="2">
        <v>21701.644</v>
      </c>
      <c r="Q152" s="2">
        <v>19694.650000000001</v>
      </c>
      <c r="R152" s="2">
        <v>17477.048999999999</v>
      </c>
      <c r="S152" s="2">
        <v>13120.833000000001</v>
      </c>
      <c r="T152" s="2">
        <v>9938.0419999999995</v>
      </c>
      <c r="U152" s="2">
        <v>5975.866</v>
      </c>
      <c r="V152" s="2">
        <v>2903.5630000000001</v>
      </c>
      <c r="W152" s="2">
        <v>737.43600000000004</v>
      </c>
      <c r="X152" s="2">
        <f t="shared" si="5"/>
        <v>419296185.00000006</v>
      </c>
      <c r="Y152" s="7">
        <f t="shared" si="6"/>
        <v>0.21833989021388303</v>
      </c>
      <c r="Z152" t="str">
        <f t="shared" ca="1" si="7"/>
        <v/>
      </c>
    </row>
    <row r="153" spans="1:26" x14ac:dyDescent="0.25">
      <c r="A153" s="8" t="s">
        <v>22</v>
      </c>
      <c r="B153" s="15">
        <v>2060</v>
      </c>
      <c r="C153" s="2">
        <v>26218.217000000001</v>
      </c>
      <c r="D153" s="2">
        <v>26071.667000000001</v>
      </c>
      <c r="E153" s="2">
        <v>26006.275000000001</v>
      </c>
      <c r="F153" s="2">
        <v>26157.256000000001</v>
      </c>
      <c r="G153" s="2">
        <v>26183.499</v>
      </c>
      <c r="H153" s="2">
        <v>25956.591</v>
      </c>
      <c r="I153" s="2">
        <v>25819.346000000001</v>
      </c>
      <c r="J153" s="2">
        <v>25816.721000000001</v>
      </c>
      <c r="K153" s="2">
        <v>25575.161</v>
      </c>
      <c r="L153" s="2">
        <v>25008.053</v>
      </c>
      <c r="M153" s="2">
        <v>24791.727999999999</v>
      </c>
      <c r="N153" s="2">
        <v>23525.878000000001</v>
      </c>
      <c r="O153" s="2">
        <v>21636.562999999998</v>
      </c>
      <c r="P153" s="2">
        <v>21748.654999999999</v>
      </c>
      <c r="Q153" s="2">
        <v>19795.264999999999</v>
      </c>
      <c r="R153" s="2">
        <v>17829.695</v>
      </c>
      <c r="S153" s="2">
        <v>13375.591</v>
      </c>
      <c r="T153" s="2">
        <v>10023.084000000001</v>
      </c>
      <c r="U153" s="2">
        <v>5945.643</v>
      </c>
      <c r="V153" s="2">
        <v>2793.8719999999998</v>
      </c>
      <c r="W153" s="2">
        <v>771.13800000000003</v>
      </c>
      <c r="X153" s="2">
        <f t="shared" si="5"/>
        <v>421049897.99999994</v>
      </c>
      <c r="Y153" s="7">
        <f t="shared" si="6"/>
        <v>0.21917341255358772</v>
      </c>
      <c r="Z153" t="str">
        <f t="shared" ca="1" si="7"/>
        <v/>
      </c>
    </row>
    <row r="154" spans="1:26" x14ac:dyDescent="0.25">
      <c r="A154" s="8" t="s">
        <v>22</v>
      </c>
      <c r="B154" s="15">
        <v>2061</v>
      </c>
      <c r="C154" s="2">
        <v>26296.651000000002</v>
      </c>
      <c r="D154" s="2">
        <v>26157.295999999998</v>
      </c>
      <c r="E154" s="2">
        <v>26100.084999999999</v>
      </c>
      <c r="F154" s="2">
        <v>26232.031999999999</v>
      </c>
      <c r="G154" s="2">
        <v>26275.852999999999</v>
      </c>
      <c r="H154" s="2">
        <v>26063.203000000001</v>
      </c>
      <c r="I154" s="2">
        <v>25877.487000000001</v>
      </c>
      <c r="J154" s="2">
        <v>25857.947</v>
      </c>
      <c r="K154" s="2">
        <v>25667.313999999998</v>
      </c>
      <c r="L154" s="2">
        <v>25081.378000000001</v>
      </c>
      <c r="M154" s="2">
        <v>24861.550999999999</v>
      </c>
      <c r="N154" s="2">
        <v>23808.523000000001</v>
      </c>
      <c r="O154" s="2">
        <v>21748.743999999999</v>
      </c>
      <c r="P154" s="2">
        <v>21638.600999999999</v>
      </c>
      <c r="Q154" s="2">
        <v>19905.581999999999</v>
      </c>
      <c r="R154" s="2">
        <v>17944.673999999999</v>
      </c>
      <c r="S154" s="2">
        <v>13635.210999999999</v>
      </c>
      <c r="T154" s="2">
        <v>9991.1560000000009</v>
      </c>
      <c r="U154" s="2">
        <v>6047.2560000000003</v>
      </c>
      <c r="V154" s="2">
        <v>2806.04</v>
      </c>
      <c r="W154" s="2">
        <v>804.00699999999995</v>
      </c>
      <c r="X154" s="2">
        <f t="shared" si="5"/>
        <v>422800591</v>
      </c>
      <c r="Y154" s="7">
        <f t="shared" si="6"/>
        <v>0.21942383472212315</v>
      </c>
      <c r="Z154" t="str">
        <f t="shared" ca="1" si="7"/>
        <v/>
      </c>
    </row>
    <row r="155" spans="1:26" x14ac:dyDescent="0.25">
      <c r="A155" s="8" t="s">
        <v>22</v>
      </c>
      <c r="B155" s="15">
        <v>2062</v>
      </c>
      <c r="C155" s="2">
        <v>26372.171999999999</v>
      </c>
      <c r="D155" s="2">
        <v>26227.635999999999</v>
      </c>
      <c r="E155" s="2">
        <v>26182.641</v>
      </c>
      <c r="F155" s="2">
        <v>26298.413</v>
      </c>
      <c r="G155" s="2">
        <v>26359.436000000002</v>
      </c>
      <c r="H155" s="2">
        <v>26171.525000000001</v>
      </c>
      <c r="I155" s="2">
        <v>25942.777999999998</v>
      </c>
      <c r="J155" s="2">
        <v>25885.847000000002</v>
      </c>
      <c r="K155" s="2">
        <v>25740.670999999998</v>
      </c>
      <c r="L155" s="2">
        <v>25189.988000000001</v>
      </c>
      <c r="M155" s="2">
        <v>24873.616999999998</v>
      </c>
      <c r="N155" s="2">
        <v>24053.839</v>
      </c>
      <c r="O155" s="2">
        <v>22019.471000000001</v>
      </c>
      <c r="P155" s="2">
        <v>21410.626</v>
      </c>
      <c r="Q155" s="2">
        <v>20122.217000000001</v>
      </c>
      <c r="R155" s="2">
        <v>17955.886999999999</v>
      </c>
      <c r="S155" s="2">
        <v>14041.073</v>
      </c>
      <c r="T155" s="2">
        <v>9920.3389999999999</v>
      </c>
      <c r="U155" s="2">
        <v>6142.027</v>
      </c>
      <c r="V155" s="2">
        <v>2801.9589999999998</v>
      </c>
      <c r="W155" s="2">
        <v>835.89400000000001</v>
      </c>
      <c r="X155" s="2">
        <f t="shared" si="5"/>
        <v>424548055.99999994</v>
      </c>
      <c r="Y155" s="7">
        <f t="shared" si="6"/>
        <v>0.21959827793911746</v>
      </c>
      <c r="Z155" t="str">
        <f t="shared" ca="1" si="7"/>
        <v/>
      </c>
    </row>
    <row r="156" spans="1:26" x14ac:dyDescent="0.25">
      <c r="A156" s="8" t="s">
        <v>22</v>
      </c>
      <c r="B156" s="15">
        <v>2063</v>
      </c>
      <c r="C156" s="2">
        <v>26442.947</v>
      </c>
      <c r="D156" s="2">
        <v>26285.304</v>
      </c>
      <c r="E156" s="2">
        <v>26245.823</v>
      </c>
      <c r="F156" s="2">
        <v>26356.561000000002</v>
      </c>
      <c r="G156" s="2">
        <v>26436.352999999999</v>
      </c>
      <c r="H156" s="2">
        <v>26274.429</v>
      </c>
      <c r="I156" s="2">
        <v>26013.894</v>
      </c>
      <c r="J156" s="2">
        <v>25904.651999999998</v>
      </c>
      <c r="K156" s="2">
        <v>25796.218000000001</v>
      </c>
      <c r="L156" s="2">
        <v>25316.43</v>
      </c>
      <c r="M156" s="2">
        <v>24853.174999999999</v>
      </c>
      <c r="N156" s="2">
        <v>24254.793000000001</v>
      </c>
      <c r="O156" s="2">
        <v>22389.721000000001</v>
      </c>
      <c r="P156" s="2">
        <v>21145.618999999999</v>
      </c>
      <c r="Q156" s="2">
        <v>20375.328000000001</v>
      </c>
      <c r="R156" s="2">
        <v>17928.281999999999</v>
      </c>
      <c r="S156" s="2">
        <v>14512.9</v>
      </c>
      <c r="T156" s="2">
        <v>9886.1419999999998</v>
      </c>
      <c r="U156" s="2">
        <v>6216.5889999999999</v>
      </c>
      <c r="V156" s="2">
        <v>2791.3229999999999</v>
      </c>
      <c r="W156" s="2">
        <v>865.36800000000005</v>
      </c>
      <c r="X156" s="2">
        <f t="shared" si="5"/>
        <v>426291851</v>
      </c>
      <c r="Y156" s="7">
        <f t="shared" si="6"/>
        <v>0.21985302036655641</v>
      </c>
      <c r="Z156" t="str">
        <f t="shared" ca="1" si="7"/>
        <v/>
      </c>
    </row>
    <row r="157" spans="1:26" x14ac:dyDescent="0.25">
      <c r="A157" s="8" t="s">
        <v>22</v>
      </c>
      <c r="B157" s="15">
        <v>2064</v>
      </c>
      <c r="C157" s="2">
        <v>26507.306</v>
      </c>
      <c r="D157" s="2">
        <v>26332.838</v>
      </c>
      <c r="E157" s="2">
        <v>26287.47</v>
      </c>
      <c r="F157" s="2">
        <v>26407.474999999999</v>
      </c>
      <c r="G157" s="2">
        <v>26507.498</v>
      </c>
      <c r="H157" s="2">
        <v>26366.728999999999</v>
      </c>
      <c r="I157" s="2">
        <v>26088.442999999999</v>
      </c>
      <c r="J157" s="2">
        <v>25923.385999999999</v>
      </c>
      <c r="K157" s="2">
        <v>25837.823</v>
      </c>
      <c r="L157" s="2">
        <v>25433.146000000001</v>
      </c>
      <c r="M157" s="2">
        <v>24841.677</v>
      </c>
      <c r="N157" s="2">
        <v>24409.839</v>
      </c>
      <c r="O157" s="2">
        <v>22765.55</v>
      </c>
      <c r="P157" s="2">
        <v>20972.574000000001</v>
      </c>
      <c r="Q157" s="2">
        <v>20561.651000000002</v>
      </c>
      <c r="R157" s="2">
        <v>17958.510999999999</v>
      </c>
      <c r="S157" s="2">
        <v>14941.038</v>
      </c>
      <c r="T157" s="2">
        <v>9972.2270000000008</v>
      </c>
      <c r="U157" s="2">
        <v>6251.4719999999998</v>
      </c>
      <c r="V157" s="2">
        <v>2773.7420000000002</v>
      </c>
      <c r="W157" s="2">
        <v>890.62199999999996</v>
      </c>
      <c r="X157" s="2">
        <f t="shared" si="5"/>
        <v>428031017.00000006</v>
      </c>
      <c r="Y157" s="7">
        <f t="shared" si="6"/>
        <v>0.22036215426883418</v>
      </c>
      <c r="Z157" t="str">
        <f t="shared" ca="1" si="7"/>
        <v/>
      </c>
    </row>
    <row r="158" spans="1:26" x14ac:dyDescent="0.25">
      <c r="A158" s="8" t="s">
        <v>22</v>
      </c>
      <c r="B158" s="15">
        <v>2065</v>
      </c>
      <c r="C158" s="2">
        <v>26565.536</v>
      </c>
      <c r="D158" s="2">
        <v>26374.115000000002</v>
      </c>
      <c r="E158" s="2">
        <v>26312.912</v>
      </c>
      <c r="F158" s="2">
        <v>26449.884999999998</v>
      </c>
      <c r="G158" s="2">
        <v>26572.541000000001</v>
      </c>
      <c r="H158" s="2">
        <v>26449.914000000001</v>
      </c>
      <c r="I158" s="2">
        <v>26165.248</v>
      </c>
      <c r="J158" s="2">
        <v>25950.309000000001</v>
      </c>
      <c r="K158" s="2">
        <v>25869.483</v>
      </c>
      <c r="L158" s="2">
        <v>25525.252</v>
      </c>
      <c r="M158" s="2">
        <v>24866.237000000001</v>
      </c>
      <c r="N158" s="2">
        <v>24520.727999999999</v>
      </c>
      <c r="O158" s="2">
        <v>23088.641</v>
      </c>
      <c r="P158" s="2">
        <v>20968.074000000001</v>
      </c>
      <c r="Q158" s="2">
        <v>20627.032999999999</v>
      </c>
      <c r="R158" s="2">
        <v>18096.052</v>
      </c>
      <c r="S158" s="2">
        <v>15270.833000000001</v>
      </c>
      <c r="T158" s="2">
        <v>10210.939</v>
      </c>
      <c r="U158" s="2">
        <v>6254.2290000000003</v>
      </c>
      <c r="V158" s="2">
        <v>2715.9270000000001</v>
      </c>
      <c r="W158" s="2">
        <v>910.55899999999997</v>
      </c>
      <c r="X158" s="2">
        <f t="shared" si="5"/>
        <v>429764447.00000012</v>
      </c>
      <c r="Y158" s="7">
        <f t="shared" si="6"/>
        <v>0.22117615047854336</v>
      </c>
      <c r="Z158" t="str">
        <f t="shared" ca="1" si="7"/>
        <v/>
      </c>
    </row>
    <row r="159" spans="1:26" x14ac:dyDescent="0.25">
      <c r="A159" s="8" t="s">
        <v>22</v>
      </c>
      <c r="B159" s="15">
        <v>2066</v>
      </c>
      <c r="C159" s="2">
        <v>26657.062999999998</v>
      </c>
      <c r="D159" s="2">
        <v>26456.343000000001</v>
      </c>
      <c r="E159" s="2">
        <v>26395.142</v>
      </c>
      <c r="F159" s="2">
        <v>26506.436000000002</v>
      </c>
      <c r="G159" s="2">
        <v>26629.84</v>
      </c>
      <c r="H159" s="2">
        <v>26545.814999999999</v>
      </c>
      <c r="I159" s="2">
        <v>26262.813999999998</v>
      </c>
      <c r="J159" s="2">
        <v>26005.75</v>
      </c>
      <c r="K159" s="2">
        <v>25907.006000000001</v>
      </c>
      <c r="L159" s="2">
        <v>25618.571</v>
      </c>
      <c r="M159" s="2">
        <v>24938.082999999999</v>
      </c>
      <c r="N159" s="2">
        <v>24589.738000000001</v>
      </c>
      <c r="O159" s="2">
        <v>23363.731</v>
      </c>
      <c r="P159" s="2">
        <v>21077.591</v>
      </c>
      <c r="Q159" s="2">
        <v>20514.060000000001</v>
      </c>
      <c r="R159" s="2">
        <v>18197.888999999999</v>
      </c>
      <c r="S159" s="2">
        <v>15356.846</v>
      </c>
      <c r="T159" s="2">
        <v>10457.728999999999</v>
      </c>
      <c r="U159" s="2">
        <v>6312.6289999999999</v>
      </c>
      <c r="V159" s="2">
        <v>2774.2869999999998</v>
      </c>
      <c r="W159" s="2">
        <v>924.38300000000004</v>
      </c>
      <c r="X159" s="2">
        <f t="shared" si="5"/>
        <v>431491746.00000012</v>
      </c>
      <c r="Y159" s="7">
        <f t="shared" si="6"/>
        <v>0.22159268372192678</v>
      </c>
      <c r="Z159" t="str">
        <f t="shared" ca="1" si="7"/>
        <v/>
      </c>
    </row>
    <row r="160" spans="1:26" x14ac:dyDescent="0.25">
      <c r="A160" s="8" t="s">
        <v>22</v>
      </c>
      <c r="B160" s="15">
        <v>2067</v>
      </c>
      <c r="C160" s="2">
        <v>26740.905999999999</v>
      </c>
      <c r="D160" s="2">
        <v>26524.821</v>
      </c>
      <c r="E160" s="2">
        <v>26463.001</v>
      </c>
      <c r="F160" s="2">
        <v>26557.863000000001</v>
      </c>
      <c r="G160" s="2">
        <v>26675.253000000001</v>
      </c>
      <c r="H160" s="2">
        <v>26626.15</v>
      </c>
      <c r="I160" s="2">
        <v>26358.936000000002</v>
      </c>
      <c r="J160" s="2">
        <v>26065.25</v>
      </c>
      <c r="K160" s="2">
        <v>25928.100999999999</v>
      </c>
      <c r="L160" s="2">
        <v>25690.207999999999</v>
      </c>
      <c r="M160" s="2">
        <v>25043.037</v>
      </c>
      <c r="N160" s="2">
        <v>24601.147000000001</v>
      </c>
      <c r="O160" s="2">
        <v>23604.79</v>
      </c>
      <c r="P160" s="2">
        <v>21342.9</v>
      </c>
      <c r="Q160" s="2">
        <v>20297.736000000001</v>
      </c>
      <c r="R160" s="2">
        <v>18403.824000000001</v>
      </c>
      <c r="S160" s="2">
        <v>15364.22</v>
      </c>
      <c r="T160" s="2">
        <v>10793.671</v>
      </c>
      <c r="U160" s="2">
        <v>6304.2719999999999</v>
      </c>
      <c r="V160" s="2">
        <v>2892.88</v>
      </c>
      <c r="W160" s="2">
        <v>932.95799999999997</v>
      </c>
      <c r="X160" s="2">
        <f t="shared" si="5"/>
        <v>433211923.99999994</v>
      </c>
      <c r="Y160" s="7">
        <f t="shared" si="6"/>
        <v>0.22236798126544646</v>
      </c>
      <c r="Z160" t="str">
        <f t="shared" ca="1" si="7"/>
        <v/>
      </c>
    </row>
    <row r="161" spans="1:26" x14ac:dyDescent="0.25">
      <c r="A161" s="8" t="s">
        <v>22</v>
      </c>
      <c r="B161" s="15">
        <v>2068</v>
      </c>
      <c r="C161" s="2">
        <v>26818.476999999999</v>
      </c>
      <c r="D161" s="2">
        <v>26585.496999999999</v>
      </c>
      <c r="E161" s="2">
        <v>26513.958999999999</v>
      </c>
      <c r="F161" s="2">
        <v>26606.210999999999</v>
      </c>
      <c r="G161" s="2">
        <v>26716.02</v>
      </c>
      <c r="H161" s="2">
        <v>26691.922999999999</v>
      </c>
      <c r="I161" s="2">
        <v>26453.238000000001</v>
      </c>
      <c r="J161" s="2">
        <v>26129.74</v>
      </c>
      <c r="K161" s="2">
        <v>25942.163</v>
      </c>
      <c r="L161" s="2">
        <v>25743.388999999999</v>
      </c>
      <c r="M161" s="2">
        <v>25167.781999999999</v>
      </c>
      <c r="N161" s="2">
        <v>24582.757000000001</v>
      </c>
      <c r="O161" s="2">
        <v>23807.457999999999</v>
      </c>
      <c r="P161" s="2">
        <v>21708.469000000001</v>
      </c>
      <c r="Q161" s="2">
        <v>20057.868999999999</v>
      </c>
      <c r="R161" s="2">
        <v>18650.995999999999</v>
      </c>
      <c r="S161" s="2">
        <v>15359.626</v>
      </c>
      <c r="T161" s="2">
        <v>11168.975</v>
      </c>
      <c r="U161" s="2">
        <v>6290.4189999999999</v>
      </c>
      <c r="V161" s="2">
        <v>2988.5340000000001</v>
      </c>
      <c r="W161" s="2">
        <v>938.90899999999999</v>
      </c>
      <c r="X161" s="2">
        <f t="shared" si="5"/>
        <v>434922410.99999988</v>
      </c>
      <c r="Y161" s="7">
        <f t="shared" si="6"/>
        <v>0.22340489830495314</v>
      </c>
      <c r="Z161" t="str">
        <f t="shared" ca="1" si="7"/>
        <v/>
      </c>
    </row>
    <row r="162" spans="1:26" x14ac:dyDescent="0.25">
      <c r="A162" s="8" t="s">
        <v>22</v>
      </c>
      <c r="B162" s="15">
        <v>2069</v>
      </c>
      <c r="C162" s="2">
        <v>26889.756000000001</v>
      </c>
      <c r="D162" s="2">
        <v>26641.151999999998</v>
      </c>
      <c r="E162" s="2">
        <v>26549.607</v>
      </c>
      <c r="F162" s="2">
        <v>26650.592000000001</v>
      </c>
      <c r="G162" s="2">
        <v>26756.496999999999</v>
      </c>
      <c r="H162" s="2">
        <v>26745.923999999999</v>
      </c>
      <c r="I162" s="2">
        <v>26541.938999999998</v>
      </c>
      <c r="J162" s="2">
        <v>26198.172999999999</v>
      </c>
      <c r="K162" s="2">
        <v>25959.776999999998</v>
      </c>
      <c r="L162" s="2">
        <v>25783.146000000001</v>
      </c>
      <c r="M162" s="2">
        <v>25286.302</v>
      </c>
      <c r="N162" s="2">
        <v>24576.489000000001</v>
      </c>
      <c r="O162" s="2">
        <v>23969.978999999999</v>
      </c>
      <c r="P162" s="2">
        <v>22085.077000000001</v>
      </c>
      <c r="Q162" s="2">
        <v>19917.337</v>
      </c>
      <c r="R162" s="2">
        <v>18846.772000000001</v>
      </c>
      <c r="S162" s="2">
        <v>15427.378000000001</v>
      </c>
      <c r="T162" s="2">
        <v>11507.950999999999</v>
      </c>
      <c r="U162" s="2">
        <v>6337.2030000000004</v>
      </c>
      <c r="V162" s="2">
        <v>3003.0279999999998</v>
      </c>
      <c r="W162" s="2">
        <v>945.89400000000001</v>
      </c>
      <c r="X162" s="2">
        <f t="shared" si="5"/>
        <v>436619973</v>
      </c>
      <c r="Y162" s="7">
        <f t="shared" si="6"/>
        <v>0.22461327026833011</v>
      </c>
      <c r="Z162" t="str">
        <f t="shared" ca="1" si="7"/>
        <v/>
      </c>
    </row>
    <row r="163" spans="1:26" x14ac:dyDescent="0.25">
      <c r="A163" s="8" t="s">
        <v>22</v>
      </c>
      <c r="B163" s="15">
        <v>2070</v>
      </c>
      <c r="C163" s="2">
        <v>26952.791000000001</v>
      </c>
      <c r="D163" s="2">
        <v>26691.396000000001</v>
      </c>
      <c r="E163" s="2">
        <v>26574.083999999999</v>
      </c>
      <c r="F163" s="2">
        <v>26685.757000000001</v>
      </c>
      <c r="G163" s="2">
        <v>26795.718000000001</v>
      </c>
      <c r="H163" s="2">
        <v>26791.355</v>
      </c>
      <c r="I163" s="2">
        <v>26620.048999999999</v>
      </c>
      <c r="J163" s="2">
        <v>26268.537</v>
      </c>
      <c r="K163" s="2">
        <v>25985.7</v>
      </c>
      <c r="L163" s="2">
        <v>25812.335999999999</v>
      </c>
      <c r="M163" s="2">
        <v>25380.635999999999</v>
      </c>
      <c r="N163" s="2">
        <v>24606.841</v>
      </c>
      <c r="O163" s="2">
        <v>24090.53</v>
      </c>
      <c r="P163" s="2">
        <v>22415.241999999998</v>
      </c>
      <c r="Q163" s="2">
        <v>19945.143</v>
      </c>
      <c r="R163" s="2">
        <v>18941.572</v>
      </c>
      <c r="S163" s="2">
        <v>15603.977000000001</v>
      </c>
      <c r="T163" s="2">
        <v>11776.403</v>
      </c>
      <c r="U163" s="2">
        <v>6475.8310000000001</v>
      </c>
      <c r="V163" s="2">
        <v>2931.4009999999998</v>
      </c>
      <c r="W163" s="2">
        <v>956.56</v>
      </c>
      <c r="X163" s="2">
        <f t="shared" si="5"/>
        <v>438301859.00000006</v>
      </c>
      <c r="Y163" s="7">
        <f t="shared" si="6"/>
        <v>0.22597697674834638</v>
      </c>
      <c r="Z163" t="str">
        <f t="shared" ca="1" si="7"/>
        <v/>
      </c>
    </row>
    <row r="164" spans="1:26" x14ac:dyDescent="0.25">
      <c r="A164" s="8" t="s">
        <v>22</v>
      </c>
      <c r="B164" s="15">
        <v>2071</v>
      </c>
      <c r="C164" s="2">
        <v>27049.726999999999</v>
      </c>
      <c r="D164" s="2">
        <v>26781.246999999999</v>
      </c>
      <c r="E164" s="2">
        <v>26653.416000000001</v>
      </c>
      <c r="F164" s="2">
        <v>26734.906999999999</v>
      </c>
      <c r="G164" s="2">
        <v>26837.346000000001</v>
      </c>
      <c r="H164" s="2">
        <v>26851.237000000001</v>
      </c>
      <c r="I164" s="2">
        <v>26707.46</v>
      </c>
      <c r="J164" s="2">
        <v>26363.026000000002</v>
      </c>
      <c r="K164" s="2">
        <v>26037.370999999999</v>
      </c>
      <c r="L164" s="2">
        <v>25850.668000000001</v>
      </c>
      <c r="M164" s="2">
        <v>25471.934000000001</v>
      </c>
      <c r="N164" s="2">
        <v>24678.116000000002</v>
      </c>
      <c r="O164" s="2">
        <v>24156.306</v>
      </c>
      <c r="P164" s="2">
        <v>22677.187999999998</v>
      </c>
      <c r="Q164" s="2">
        <v>20050.287</v>
      </c>
      <c r="R164" s="2">
        <v>18823.21</v>
      </c>
      <c r="S164" s="2">
        <v>15702.714</v>
      </c>
      <c r="T164" s="2">
        <v>11856.545</v>
      </c>
      <c r="U164" s="2">
        <v>6744.8090000000002</v>
      </c>
      <c r="V164" s="2">
        <v>2966.99</v>
      </c>
      <c r="W164" s="2">
        <v>972.22699999999998</v>
      </c>
      <c r="X164" s="2">
        <f t="shared" si="5"/>
        <v>439966731</v>
      </c>
      <c r="Y164" s="7">
        <f t="shared" si="6"/>
        <v>0.2268216275652897</v>
      </c>
      <c r="Z164" t="str">
        <f t="shared" ca="1" si="7"/>
        <v/>
      </c>
    </row>
    <row r="165" spans="1:26" x14ac:dyDescent="0.25">
      <c r="A165" s="8" t="s">
        <v>22</v>
      </c>
      <c r="B165" s="15">
        <v>2072</v>
      </c>
      <c r="C165" s="2">
        <v>27133.904999999999</v>
      </c>
      <c r="D165" s="2">
        <v>26862.073</v>
      </c>
      <c r="E165" s="2">
        <v>26724.527999999998</v>
      </c>
      <c r="F165" s="2">
        <v>26779.646000000001</v>
      </c>
      <c r="G165" s="2">
        <v>26875.65</v>
      </c>
      <c r="H165" s="2">
        <v>26898.668000000001</v>
      </c>
      <c r="I165" s="2">
        <v>26781.764999999999</v>
      </c>
      <c r="J165" s="2">
        <v>26458.498</v>
      </c>
      <c r="K165" s="2">
        <v>26095.347000000002</v>
      </c>
      <c r="L165" s="2">
        <v>25875.030999999999</v>
      </c>
      <c r="M165" s="2">
        <v>25545.222000000002</v>
      </c>
      <c r="N165" s="2">
        <v>24786.346000000001</v>
      </c>
      <c r="O165" s="2">
        <v>24172.202000000001</v>
      </c>
      <c r="P165" s="2">
        <v>22916.433000000001</v>
      </c>
      <c r="Q165" s="2">
        <v>20312.205999999998</v>
      </c>
      <c r="R165" s="2">
        <v>18625.046999999999</v>
      </c>
      <c r="S165" s="2">
        <v>15895.718000000001</v>
      </c>
      <c r="T165" s="2">
        <v>11869.588</v>
      </c>
      <c r="U165" s="2">
        <v>7025.8919999999998</v>
      </c>
      <c r="V165" s="2">
        <v>2987.6260000000002</v>
      </c>
      <c r="W165" s="2">
        <v>992.26400000000001</v>
      </c>
      <c r="X165" s="2">
        <f t="shared" si="5"/>
        <v>441613655</v>
      </c>
      <c r="Y165" s="7">
        <f t="shared" si="6"/>
        <v>0.22785702584309808</v>
      </c>
      <c r="Z165" t="str">
        <f t="shared" ca="1" si="7"/>
        <v/>
      </c>
    </row>
    <row r="166" spans="1:26" x14ac:dyDescent="0.25">
      <c r="A166" s="8" t="s">
        <v>22</v>
      </c>
      <c r="B166" s="15">
        <v>2073</v>
      </c>
      <c r="C166" s="2">
        <v>27204.006000000001</v>
      </c>
      <c r="D166" s="2">
        <v>26934.194</v>
      </c>
      <c r="E166" s="2">
        <v>26780.701000000001</v>
      </c>
      <c r="F166" s="2">
        <v>26818.922999999999</v>
      </c>
      <c r="G166" s="2">
        <v>26910.655999999999</v>
      </c>
      <c r="H166" s="2">
        <v>26932.09</v>
      </c>
      <c r="I166" s="2">
        <v>26841.975999999999</v>
      </c>
      <c r="J166" s="2">
        <v>26548.762999999999</v>
      </c>
      <c r="K166" s="2">
        <v>26157.305</v>
      </c>
      <c r="L166" s="2">
        <v>25889.168000000001</v>
      </c>
      <c r="M166" s="2">
        <v>25599.625</v>
      </c>
      <c r="N166" s="2">
        <v>24913.231</v>
      </c>
      <c r="O166" s="2">
        <v>24160.795999999998</v>
      </c>
      <c r="P166" s="2">
        <v>23123.938999999998</v>
      </c>
      <c r="Q166" s="2">
        <v>20671.848999999998</v>
      </c>
      <c r="R166" s="2">
        <v>18420.598999999998</v>
      </c>
      <c r="S166" s="2">
        <v>16128.498</v>
      </c>
      <c r="T166" s="2">
        <v>11885.507</v>
      </c>
      <c r="U166" s="2">
        <v>7282.3149999999996</v>
      </c>
      <c r="V166" s="2">
        <v>3021.6089999999999</v>
      </c>
      <c r="W166" s="2">
        <v>1015.037</v>
      </c>
      <c r="X166" s="2">
        <f t="shared" si="5"/>
        <v>443240786.99999988</v>
      </c>
      <c r="Y166" s="7">
        <f t="shared" si="6"/>
        <v>0.22910651722130443</v>
      </c>
      <c r="Z166" t="str">
        <f t="shared" ca="1" si="7"/>
        <v/>
      </c>
    </row>
    <row r="167" spans="1:26" x14ac:dyDescent="0.25">
      <c r="A167" s="8" t="s">
        <v>22</v>
      </c>
      <c r="B167" s="15">
        <v>2074</v>
      </c>
      <c r="C167" s="2">
        <v>27260.708999999999</v>
      </c>
      <c r="D167" s="2">
        <v>26997.327000000001</v>
      </c>
      <c r="E167" s="2">
        <v>26821.712</v>
      </c>
      <c r="F167" s="2">
        <v>26852.976999999999</v>
      </c>
      <c r="G167" s="2">
        <v>26941.647000000001</v>
      </c>
      <c r="H167" s="2">
        <v>26954.616000000002</v>
      </c>
      <c r="I167" s="2">
        <v>26889.38</v>
      </c>
      <c r="J167" s="2">
        <v>26628.478999999999</v>
      </c>
      <c r="K167" s="2">
        <v>26220.937999999998</v>
      </c>
      <c r="L167" s="2">
        <v>25902.019</v>
      </c>
      <c r="M167" s="2">
        <v>25638.452000000001</v>
      </c>
      <c r="N167" s="2">
        <v>25031.401999999998</v>
      </c>
      <c r="O167" s="2">
        <v>24161.29</v>
      </c>
      <c r="P167" s="2">
        <v>23294.526999999998</v>
      </c>
      <c r="Q167" s="2">
        <v>21044.348999999998</v>
      </c>
      <c r="R167" s="2">
        <v>18322.667000000001</v>
      </c>
      <c r="S167" s="2">
        <v>16323.368</v>
      </c>
      <c r="T167" s="2">
        <v>11973.446</v>
      </c>
      <c r="U167" s="2">
        <v>7471.1760000000004</v>
      </c>
      <c r="V167" s="2">
        <v>3077.788</v>
      </c>
      <c r="W167" s="2">
        <v>1037.973</v>
      </c>
      <c r="X167" s="2">
        <f t="shared" si="5"/>
        <v>444846241.99999994</v>
      </c>
      <c r="Y167" s="7">
        <f t="shared" si="6"/>
        <v>0.23051851250662023</v>
      </c>
      <c r="Z167" t="str">
        <f t="shared" ca="1" si="7"/>
        <v/>
      </c>
    </row>
    <row r="168" spans="1:26" x14ac:dyDescent="0.25">
      <c r="A168" s="8" t="s">
        <v>22</v>
      </c>
      <c r="B168" s="15">
        <v>2075</v>
      </c>
      <c r="C168" s="2">
        <v>27306.427</v>
      </c>
      <c r="D168" s="2">
        <v>27051.909</v>
      </c>
      <c r="E168" s="2">
        <v>26853.89</v>
      </c>
      <c r="F168" s="2">
        <v>26881.534</v>
      </c>
      <c r="G168" s="2">
        <v>26968.846000000001</v>
      </c>
      <c r="H168" s="2">
        <v>26973.013999999999</v>
      </c>
      <c r="I168" s="2">
        <v>26926.567999999999</v>
      </c>
      <c r="J168" s="2">
        <v>26696.861000000001</v>
      </c>
      <c r="K168" s="2">
        <v>26286.135999999999</v>
      </c>
      <c r="L168" s="2">
        <v>25922.113000000001</v>
      </c>
      <c r="M168" s="2">
        <v>25666.370999999999</v>
      </c>
      <c r="N168" s="2">
        <v>25126.006000000001</v>
      </c>
      <c r="O168" s="2">
        <v>24199.463</v>
      </c>
      <c r="P168" s="2">
        <v>23426.967000000001</v>
      </c>
      <c r="Q168" s="2">
        <v>21379.761999999999</v>
      </c>
      <c r="R168" s="2">
        <v>18393.52</v>
      </c>
      <c r="S168" s="2">
        <v>16443.004000000001</v>
      </c>
      <c r="T168" s="2">
        <v>12158.298000000001</v>
      </c>
      <c r="U168" s="2">
        <v>7593.2039999999997</v>
      </c>
      <c r="V168" s="2">
        <v>3115.203</v>
      </c>
      <c r="W168" s="2">
        <v>1059.393</v>
      </c>
      <c r="X168" s="2">
        <f t="shared" si="5"/>
        <v>446428489</v>
      </c>
      <c r="Y168" s="7">
        <f t="shared" si="6"/>
        <v>0.23199538907562861</v>
      </c>
      <c r="Z168" t="str">
        <f t="shared" ca="1" si="7"/>
        <v/>
      </c>
    </row>
    <row r="169" spans="1:26" x14ac:dyDescent="0.25">
      <c r="A169" s="8" t="s">
        <v>22</v>
      </c>
      <c r="B169" s="15">
        <v>2076</v>
      </c>
      <c r="C169" s="2">
        <v>27382.666000000001</v>
      </c>
      <c r="D169" s="2">
        <v>27143.741999999998</v>
      </c>
      <c r="E169" s="2">
        <v>26940.458999999999</v>
      </c>
      <c r="F169" s="2">
        <v>26930.921999999999</v>
      </c>
      <c r="G169" s="2">
        <v>27004.539000000001</v>
      </c>
      <c r="H169" s="2">
        <v>27015.648000000001</v>
      </c>
      <c r="I169" s="2">
        <v>26978.489000000001</v>
      </c>
      <c r="J169" s="2">
        <v>26781.028999999999</v>
      </c>
      <c r="K169" s="2">
        <v>26376.811000000002</v>
      </c>
      <c r="L169" s="2">
        <v>25974.014999999999</v>
      </c>
      <c r="M169" s="2">
        <v>25703.446</v>
      </c>
      <c r="N169" s="2">
        <v>25216.055</v>
      </c>
      <c r="O169" s="2">
        <v>24268.207999999999</v>
      </c>
      <c r="P169" s="2">
        <v>23486.795999999998</v>
      </c>
      <c r="Q169" s="2">
        <v>21621.914000000001</v>
      </c>
      <c r="R169" s="2">
        <v>18491.105</v>
      </c>
      <c r="S169" s="2">
        <v>16328.485000000001</v>
      </c>
      <c r="T169" s="2">
        <v>12274.762000000001</v>
      </c>
      <c r="U169" s="2">
        <v>7727.1930000000002</v>
      </c>
      <c r="V169" s="2">
        <v>3261.799</v>
      </c>
      <c r="W169" s="2">
        <v>1078.394</v>
      </c>
      <c r="X169" s="2">
        <f t="shared" si="5"/>
        <v>447986476.99999988</v>
      </c>
      <c r="Y169" s="7">
        <f t="shared" si="6"/>
        <v>0.23275356144288264</v>
      </c>
      <c r="Z169" t="str">
        <f t="shared" ca="1" si="7"/>
        <v/>
      </c>
    </row>
    <row r="170" spans="1:26" x14ac:dyDescent="0.25">
      <c r="A170" s="8" t="s">
        <v>22</v>
      </c>
      <c r="B170" s="15">
        <v>2077</v>
      </c>
      <c r="C170" s="2">
        <v>27442.309000000001</v>
      </c>
      <c r="D170" s="2">
        <v>27218.667000000001</v>
      </c>
      <c r="E170" s="2">
        <v>27016.960999999999</v>
      </c>
      <c r="F170" s="2">
        <v>26974.165000000001</v>
      </c>
      <c r="G170" s="2">
        <v>27030.994999999999</v>
      </c>
      <c r="H170" s="2">
        <v>27048.559000000001</v>
      </c>
      <c r="I170" s="2">
        <v>27014.013999999999</v>
      </c>
      <c r="J170" s="2">
        <v>26848.18</v>
      </c>
      <c r="K170" s="2">
        <v>26464.527999999998</v>
      </c>
      <c r="L170" s="2">
        <v>26028.433000000001</v>
      </c>
      <c r="M170" s="2">
        <v>25723.841</v>
      </c>
      <c r="N170" s="2">
        <v>25286.861000000001</v>
      </c>
      <c r="O170" s="2">
        <v>24373.768</v>
      </c>
      <c r="P170" s="2">
        <v>23501.605</v>
      </c>
      <c r="Q170" s="2">
        <v>21851.477999999999</v>
      </c>
      <c r="R170" s="2">
        <v>18738.044000000002</v>
      </c>
      <c r="S170" s="2">
        <v>16151.522000000001</v>
      </c>
      <c r="T170" s="2">
        <v>12446.005999999999</v>
      </c>
      <c r="U170" s="2">
        <v>7781.1350000000002</v>
      </c>
      <c r="V170" s="2">
        <v>3482.4409999999998</v>
      </c>
      <c r="W170" s="2">
        <v>1096.1220000000001</v>
      </c>
      <c r="X170" s="2">
        <f t="shared" si="5"/>
        <v>449519633.99999988</v>
      </c>
      <c r="Y170" s="7">
        <f t="shared" si="6"/>
        <v>0.23369024410622302</v>
      </c>
      <c r="Z170" t="str">
        <f t="shared" ca="1" si="7"/>
        <v/>
      </c>
    </row>
    <row r="171" spans="1:26" x14ac:dyDescent="0.25">
      <c r="A171" s="8" t="s">
        <v>22</v>
      </c>
      <c r="B171" s="15">
        <v>2078</v>
      </c>
      <c r="C171" s="2">
        <v>27489.345000000001</v>
      </c>
      <c r="D171" s="2">
        <v>27281.498</v>
      </c>
      <c r="E171" s="2">
        <v>27081.794999999998</v>
      </c>
      <c r="F171" s="2">
        <v>27015.441999999999</v>
      </c>
      <c r="G171" s="2">
        <v>27054.347000000002</v>
      </c>
      <c r="H171" s="2">
        <v>27073.581999999999</v>
      </c>
      <c r="I171" s="2">
        <v>27039.01</v>
      </c>
      <c r="J171" s="2">
        <v>26901.444</v>
      </c>
      <c r="K171" s="2">
        <v>26549.236000000001</v>
      </c>
      <c r="L171" s="2">
        <v>26087.214</v>
      </c>
      <c r="M171" s="2">
        <v>25736.487000000001</v>
      </c>
      <c r="N171" s="2">
        <v>25341.578000000001</v>
      </c>
      <c r="O171" s="2">
        <v>24502.117999999999</v>
      </c>
      <c r="P171" s="2">
        <v>23497.288</v>
      </c>
      <c r="Q171" s="2">
        <v>22062.038</v>
      </c>
      <c r="R171" s="2">
        <v>19082.242999999999</v>
      </c>
      <c r="S171" s="2">
        <v>15989.112999999999</v>
      </c>
      <c r="T171" s="2">
        <v>12645.867</v>
      </c>
      <c r="U171" s="2">
        <v>7809.0479999999998</v>
      </c>
      <c r="V171" s="2">
        <v>3673.56</v>
      </c>
      <c r="W171" s="2">
        <v>1115.355</v>
      </c>
      <c r="X171" s="2">
        <f t="shared" si="5"/>
        <v>451027608.00000006</v>
      </c>
      <c r="Y171" s="7">
        <f t="shared" si="6"/>
        <v>0.23474064585421114</v>
      </c>
      <c r="Z171" t="str">
        <f t="shared" ca="1" si="7"/>
        <v/>
      </c>
    </row>
    <row r="172" spans="1:26" x14ac:dyDescent="0.25">
      <c r="A172" s="8" t="s">
        <v>22</v>
      </c>
      <c r="B172" s="15">
        <v>2079</v>
      </c>
      <c r="C172" s="2">
        <v>27526.511999999999</v>
      </c>
      <c r="D172" s="2">
        <v>27335.098999999998</v>
      </c>
      <c r="E172" s="2">
        <v>27135.052</v>
      </c>
      <c r="F172" s="2">
        <v>27057.144</v>
      </c>
      <c r="G172" s="2">
        <v>27078.467000000001</v>
      </c>
      <c r="H172" s="2">
        <v>27092.287</v>
      </c>
      <c r="I172" s="2">
        <v>27058.786</v>
      </c>
      <c r="J172" s="2">
        <v>26944.223000000002</v>
      </c>
      <c r="K172" s="2">
        <v>26627.906999999999</v>
      </c>
      <c r="L172" s="2">
        <v>26150.042000000001</v>
      </c>
      <c r="M172" s="2">
        <v>25752.177</v>
      </c>
      <c r="N172" s="2">
        <v>25384.99</v>
      </c>
      <c r="O172" s="2">
        <v>24627.863000000001</v>
      </c>
      <c r="P172" s="2">
        <v>23513.167000000001</v>
      </c>
      <c r="Q172" s="2">
        <v>22247.607</v>
      </c>
      <c r="R172" s="2">
        <v>19450.429</v>
      </c>
      <c r="S172" s="2">
        <v>15945.008</v>
      </c>
      <c r="T172" s="2">
        <v>12820.273999999999</v>
      </c>
      <c r="U172" s="2">
        <v>7862.1809999999996</v>
      </c>
      <c r="V172" s="2">
        <v>3761.1660000000002</v>
      </c>
      <c r="W172" s="2">
        <v>1139.96</v>
      </c>
      <c r="X172" s="2">
        <f t="shared" ref="X172:X193" si="8">SUM(C172:W172)*1000</f>
        <v>452510341.00000006</v>
      </c>
      <c r="Y172" s="7">
        <f t="shared" ref="Y172:Y193" si="9">SUM(P172:W172)/X172*1000</f>
        <v>0.23588365243569095</v>
      </c>
      <c r="Z172" t="str">
        <f t="shared" ref="Z172:Z193" ca="1" si="10">IF(B172=YEAR(TODAY()),28%,"")</f>
        <v/>
      </c>
    </row>
    <row r="173" spans="1:26" x14ac:dyDescent="0.25">
      <c r="A173" s="8" t="s">
        <v>22</v>
      </c>
      <c r="B173" s="15">
        <v>2080</v>
      </c>
      <c r="C173" s="2">
        <v>27552.996999999999</v>
      </c>
      <c r="D173" s="2">
        <v>27378.917000000001</v>
      </c>
      <c r="E173" s="2">
        <v>27177.407999999999</v>
      </c>
      <c r="F173" s="2">
        <v>27096.196</v>
      </c>
      <c r="G173" s="2">
        <v>27102.476999999999</v>
      </c>
      <c r="H173" s="2">
        <v>27105.57</v>
      </c>
      <c r="I173" s="2">
        <v>27074.145</v>
      </c>
      <c r="J173" s="2">
        <v>26977.179</v>
      </c>
      <c r="K173" s="2">
        <v>26695.966</v>
      </c>
      <c r="L173" s="2">
        <v>26214.602999999999</v>
      </c>
      <c r="M173" s="2">
        <v>25775.75</v>
      </c>
      <c r="N173" s="2">
        <v>25418.735000000001</v>
      </c>
      <c r="O173" s="2">
        <v>24733.028999999999</v>
      </c>
      <c r="P173" s="2">
        <v>23570.656999999999</v>
      </c>
      <c r="Q173" s="2">
        <v>22402.534</v>
      </c>
      <c r="R173" s="2">
        <v>19797.966</v>
      </c>
      <c r="S173" s="2">
        <v>16068.958000000001</v>
      </c>
      <c r="T173" s="2">
        <v>12941.954</v>
      </c>
      <c r="U173" s="2">
        <v>7966.884</v>
      </c>
      <c r="V173" s="2">
        <v>3743.43</v>
      </c>
      <c r="W173" s="2">
        <v>1172.492</v>
      </c>
      <c r="X173" s="2">
        <f t="shared" si="8"/>
        <v>453967847</v>
      </c>
      <c r="Y173" s="7">
        <f t="shared" si="9"/>
        <v>0.23716409809966124</v>
      </c>
      <c r="Z173" t="str">
        <f t="shared" ca="1" si="10"/>
        <v/>
      </c>
    </row>
    <row r="174" spans="1:26" x14ac:dyDescent="0.25">
      <c r="A174" s="8" t="s">
        <v>22</v>
      </c>
      <c r="B174" s="15">
        <v>2081</v>
      </c>
      <c r="C174" s="2">
        <v>27604.234</v>
      </c>
      <c r="D174" s="2">
        <v>27454.775000000001</v>
      </c>
      <c r="E174" s="2">
        <v>27263.257000000001</v>
      </c>
      <c r="F174" s="2">
        <v>27156.912</v>
      </c>
      <c r="G174" s="2">
        <v>27140.255000000001</v>
      </c>
      <c r="H174" s="2">
        <v>27140.702000000001</v>
      </c>
      <c r="I174" s="2">
        <v>27109.304</v>
      </c>
      <c r="J174" s="2">
        <v>27025.745999999999</v>
      </c>
      <c r="K174" s="2">
        <v>26776.361000000001</v>
      </c>
      <c r="L174" s="2">
        <v>26304.552</v>
      </c>
      <c r="M174" s="2">
        <v>25826.37</v>
      </c>
      <c r="N174" s="2">
        <v>25455.25</v>
      </c>
      <c r="O174" s="2">
        <v>24819.054</v>
      </c>
      <c r="P174" s="2">
        <v>23634.95</v>
      </c>
      <c r="Q174" s="2">
        <v>22452.99</v>
      </c>
      <c r="R174" s="2">
        <v>20009.471000000001</v>
      </c>
      <c r="S174" s="2">
        <v>16163.993</v>
      </c>
      <c r="T174" s="2">
        <v>12862.379000000001</v>
      </c>
      <c r="U174" s="2">
        <v>8149.3370000000004</v>
      </c>
      <c r="V174" s="2">
        <v>3835.5239999999999</v>
      </c>
      <c r="W174" s="2">
        <v>1214.2560000000001</v>
      </c>
      <c r="X174" s="2">
        <f t="shared" si="8"/>
        <v>455399672</v>
      </c>
      <c r="Y174" s="7">
        <f t="shared" si="9"/>
        <v>0.23786336850940903</v>
      </c>
      <c r="Z174" t="str">
        <f t="shared" ca="1" si="10"/>
        <v/>
      </c>
    </row>
    <row r="175" spans="1:26" x14ac:dyDescent="0.25">
      <c r="A175" s="8" t="s">
        <v>22</v>
      </c>
      <c r="B175" s="15">
        <v>2082</v>
      </c>
      <c r="C175" s="2">
        <v>27646.276000000002</v>
      </c>
      <c r="D175" s="2">
        <v>27513.978999999999</v>
      </c>
      <c r="E175" s="2">
        <v>27338.719000000001</v>
      </c>
      <c r="F175" s="2">
        <v>27215.29</v>
      </c>
      <c r="G175" s="2">
        <v>27173.897000000001</v>
      </c>
      <c r="H175" s="2">
        <v>27167.768</v>
      </c>
      <c r="I175" s="2">
        <v>27137.665000000001</v>
      </c>
      <c r="J175" s="2">
        <v>27060.838</v>
      </c>
      <c r="K175" s="2">
        <v>26842.672999999999</v>
      </c>
      <c r="L175" s="2">
        <v>26394.624</v>
      </c>
      <c r="M175" s="2">
        <v>25883.045999999998</v>
      </c>
      <c r="N175" s="2">
        <v>25480.073</v>
      </c>
      <c r="O175" s="2">
        <v>24893.445</v>
      </c>
      <c r="P175" s="2">
        <v>23743.912</v>
      </c>
      <c r="Q175" s="2">
        <v>22473.27</v>
      </c>
      <c r="R175" s="2">
        <v>20227.772000000001</v>
      </c>
      <c r="S175" s="2">
        <v>16392.288</v>
      </c>
      <c r="T175" s="2">
        <v>12724.615</v>
      </c>
      <c r="U175" s="2">
        <v>8327.0110000000004</v>
      </c>
      <c r="V175" s="2">
        <v>3904.7530000000002</v>
      </c>
      <c r="W175" s="2">
        <v>1263.81</v>
      </c>
      <c r="X175" s="2">
        <f t="shared" si="8"/>
        <v>456805724</v>
      </c>
      <c r="Y175" s="7">
        <f t="shared" si="9"/>
        <v>0.23873919539589655</v>
      </c>
      <c r="Z175" t="str">
        <f t="shared" ca="1" si="10"/>
        <v/>
      </c>
    </row>
    <row r="176" spans="1:26" x14ac:dyDescent="0.25">
      <c r="A176" s="8" t="s">
        <v>22</v>
      </c>
      <c r="B176" s="15">
        <v>2083</v>
      </c>
      <c r="C176" s="2">
        <v>27677.157999999999</v>
      </c>
      <c r="D176" s="2">
        <v>27556.514999999999</v>
      </c>
      <c r="E176" s="2">
        <v>27398.754000000001</v>
      </c>
      <c r="F176" s="2">
        <v>27269.333999999999</v>
      </c>
      <c r="G176" s="2">
        <v>27204.116999999998</v>
      </c>
      <c r="H176" s="2">
        <v>27185.493999999999</v>
      </c>
      <c r="I176" s="2">
        <v>27158.077000000001</v>
      </c>
      <c r="J176" s="2">
        <v>27082.653999999999</v>
      </c>
      <c r="K176" s="2">
        <v>26894.071</v>
      </c>
      <c r="L176" s="2">
        <v>26479.5</v>
      </c>
      <c r="M176" s="2">
        <v>25943.185000000001</v>
      </c>
      <c r="N176" s="2">
        <v>25496.618999999999</v>
      </c>
      <c r="O176" s="2">
        <v>24954.37</v>
      </c>
      <c r="P176" s="2">
        <v>23878.5</v>
      </c>
      <c r="Q176" s="2">
        <v>22482.699000000001</v>
      </c>
      <c r="R176" s="2">
        <v>20442.951000000001</v>
      </c>
      <c r="S176" s="2">
        <v>16708.951000000001</v>
      </c>
      <c r="T176" s="2">
        <v>12612.194</v>
      </c>
      <c r="U176" s="2">
        <v>8480.69</v>
      </c>
      <c r="V176" s="2">
        <v>3963.451</v>
      </c>
      <c r="W176" s="2">
        <v>1317.615</v>
      </c>
      <c r="X176" s="2">
        <f t="shared" si="8"/>
        <v>458186899.00000006</v>
      </c>
      <c r="Y176" s="7">
        <f t="shared" si="9"/>
        <v>0.23983018990684846</v>
      </c>
      <c r="Z176" t="str">
        <f t="shared" ca="1" si="10"/>
        <v/>
      </c>
    </row>
    <row r="177" spans="1:26" x14ac:dyDescent="0.25">
      <c r="A177" s="8" t="s">
        <v>22</v>
      </c>
      <c r="B177" s="15">
        <v>2084</v>
      </c>
      <c r="C177" s="2">
        <v>27696.339</v>
      </c>
      <c r="D177" s="2">
        <v>27584.429</v>
      </c>
      <c r="E177" s="2">
        <v>27441.877</v>
      </c>
      <c r="F177" s="2">
        <v>27317.457999999999</v>
      </c>
      <c r="G177" s="2">
        <v>27232.351999999999</v>
      </c>
      <c r="H177" s="2">
        <v>27195.600999999999</v>
      </c>
      <c r="I177" s="2">
        <v>27170.069</v>
      </c>
      <c r="J177" s="2">
        <v>27094.34</v>
      </c>
      <c r="K177" s="2">
        <v>26931.955999999998</v>
      </c>
      <c r="L177" s="2">
        <v>26553.909</v>
      </c>
      <c r="M177" s="2">
        <v>26004.34</v>
      </c>
      <c r="N177" s="2">
        <v>25513.137999999999</v>
      </c>
      <c r="O177" s="2">
        <v>25003.636999999999</v>
      </c>
      <c r="P177" s="2">
        <v>24011.596000000001</v>
      </c>
      <c r="Q177" s="2">
        <v>22516.448</v>
      </c>
      <c r="R177" s="2">
        <v>20644.942999999999</v>
      </c>
      <c r="S177" s="2">
        <v>17056.618999999999</v>
      </c>
      <c r="T177" s="2">
        <v>12615.308999999999</v>
      </c>
      <c r="U177" s="2">
        <v>8576.66</v>
      </c>
      <c r="V177" s="2">
        <v>4012.835</v>
      </c>
      <c r="W177" s="2">
        <v>1370.635</v>
      </c>
      <c r="X177" s="2">
        <f t="shared" si="8"/>
        <v>459544489.99999994</v>
      </c>
      <c r="Y177" s="7">
        <f t="shared" si="9"/>
        <v>0.24111929837304766</v>
      </c>
      <c r="Z177" t="str">
        <f t="shared" ca="1" si="10"/>
        <v/>
      </c>
    </row>
    <row r="178" spans="1:26" x14ac:dyDescent="0.25">
      <c r="A178" s="8" t="s">
        <v>22</v>
      </c>
      <c r="B178" s="15">
        <v>2085</v>
      </c>
      <c r="C178" s="2">
        <v>27704.960999999999</v>
      </c>
      <c r="D178" s="2">
        <v>27602.04</v>
      </c>
      <c r="E178" s="2">
        <v>27470.714</v>
      </c>
      <c r="F178" s="2">
        <v>27358.513999999999</v>
      </c>
      <c r="G178" s="2">
        <v>27260.357</v>
      </c>
      <c r="H178" s="2">
        <v>27202.537</v>
      </c>
      <c r="I178" s="2">
        <v>27174.954000000002</v>
      </c>
      <c r="J178" s="2">
        <v>27100.269</v>
      </c>
      <c r="K178" s="2">
        <v>26958.972000000002</v>
      </c>
      <c r="L178" s="2">
        <v>26616.314999999999</v>
      </c>
      <c r="M178" s="2">
        <v>26066.268</v>
      </c>
      <c r="N178" s="2">
        <v>25536.896000000001</v>
      </c>
      <c r="O178" s="2">
        <v>25044.061000000002</v>
      </c>
      <c r="P178" s="2">
        <v>24127.742999999999</v>
      </c>
      <c r="Q178" s="2">
        <v>22596.45</v>
      </c>
      <c r="R178" s="2">
        <v>20827.366000000002</v>
      </c>
      <c r="S178" s="2">
        <v>17404.710999999999</v>
      </c>
      <c r="T178" s="2">
        <v>12770.175999999999</v>
      </c>
      <c r="U178" s="2">
        <v>8615.0220000000008</v>
      </c>
      <c r="V178" s="2">
        <v>4021.8389999999999</v>
      </c>
      <c r="W178" s="2">
        <v>1419.2850000000001</v>
      </c>
      <c r="X178" s="2">
        <f t="shared" si="8"/>
        <v>460879449.99999988</v>
      </c>
      <c r="Y178" s="7">
        <f t="shared" si="9"/>
        <v>0.24254193151810094</v>
      </c>
      <c r="Z178" t="str">
        <f t="shared" ca="1" si="10"/>
        <v/>
      </c>
    </row>
    <row r="179" spans="1:26" x14ac:dyDescent="0.25">
      <c r="A179" s="8" t="s">
        <v>22</v>
      </c>
      <c r="B179" s="15">
        <v>2086</v>
      </c>
      <c r="C179" s="2">
        <v>27744.963</v>
      </c>
      <c r="D179" s="2">
        <v>27655.102999999999</v>
      </c>
      <c r="E179" s="2">
        <v>27537.942999999999</v>
      </c>
      <c r="F179" s="2">
        <v>27421.84</v>
      </c>
      <c r="G179" s="2">
        <v>27310.403999999999</v>
      </c>
      <c r="H179" s="2">
        <v>27237.91</v>
      </c>
      <c r="I179" s="2">
        <v>27203.085999999999</v>
      </c>
      <c r="J179" s="2">
        <v>27132.004000000001</v>
      </c>
      <c r="K179" s="2">
        <v>27004.058000000001</v>
      </c>
      <c r="L179" s="2">
        <v>26695.487000000001</v>
      </c>
      <c r="M179" s="2">
        <v>26154.86</v>
      </c>
      <c r="N179" s="2">
        <v>25586.893</v>
      </c>
      <c r="O179" s="2">
        <v>25077.382000000001</v>
      </c>
      <c r="P179" s="2">
        <v>24207.421999999999</v>
      </c>
      <c r="Q179" s="2">
        <v>22653.438999999998</v>
      </c>
      <c r="R179" s="2">
        <v>20861.746999999999</v>
      </c>
      <c r="S179" s="2">
        <v>17581.379000000001</v>
      </c>
      <c r="T179" s="2">
        <v>12882.221</v>
      </c>
      <c r="U179" s="2">
        <v>8635.5190000000002</v>
      </c>
      <c r="V179" s="2">
        <v>4146.1030000000001</v>
      </c>
      <c r="W179" s="2">
        <v>1462.0060000000001</v>
      </c>
      <c r="X179" s="2">
        <f t="shared" si="8"/>
        <v>462191769</v>
      </c>
      <c r="Y179" s="7">
        <f t="shared" si="9"/>
        <v>0.24325365257640491</v>
      </c>
      <c r="Z179" t="str">
        <f t="shared" ca="1" si="10"/>
        <v/>
      </c>
    </row>
    <row r="180" spans="1:26" x14ac:dyDescent="0.25">
      <c r="A180" s="8" t="s">
        <v>22</v>
      </c>
      <c r="B180" s="15">
        <v>2087</v>
      </c>
      <c r="C180" s="2">
        <v>27773.791000000001</v>
      </c>
      <c r="D180" s="2">
        <v>27690.786</v>
      </c>
      <c r="E180" s="2">
        <v>27589.226999999999</v>
      </c>
      <c r="F180" s="2">
        <v>27475.431</v>
      </c>
      <c r="G180" s="2">
        <v>27354.011999999999</v>
      </c>
      <c r="H180" s="2">
        <v>27264.907999999999</v>
      </c>
      <c r="I180" s="2">
        <v>27219.977999999999</v>
      </c>
      <c r="J180" s="2">
        <v>27153.817999999999</v>
      </c>
      <c r="K180" s="2">
        <v>27032.672999999999</v>
      </c>
      <c r="L180" s="2">
        <v>26757.947</v>
      </c>
      <c r="M180" s="2">
        <v>26241.327000000001</v>
      </c>
      <c r="N180" s="2">
        <v>25641.955999999998</v>
      </c>
      <c r="O180" s="2">
        <v>25100.754000000001</v>
      </c>
      <c r="P180" s="2">
        <v>24280.127</v>
      </c>
      <c r="Q180" s="2">
        <v>22760.31</v>
      </c>
      <c r="R180" s="2">
        <v>20879.712</v>
      </c>
      <c r="S180" s="2">
        <v>17775.885999999999</v>
      </c>
      <c r="T180" s="2">
        <v>13078.138999999999</v>
      </c>
      <c r="U180" s="2">
        <v>8578.5310000000009</v>
      </c>
      <c r="V180" s="2">
        <v>4331.8869999999997</v>
      </c>
      <c r="W180" s="2">
        <v>1499.9590000000001</v>
      </c>
      <c r="X180" s="2">
        <f t="shared" si="8"/>
        <v>463481159</v>
      </c>
      <c r="Y180" s="7">
        <f t="shared" si="9"/>
        <v>0.24420529033845798</v>
      </c>
      <c r="Z180" t="str">
        <f t="shared" ca="1" si="10"/>
        <v/>
      </c>
    </row>
    <row r="181" spans="1:26" x14ac:dyDescent="0.25">
      <c r="A181" s="8" t="s">
        <v>22</v>
      </c>
      <c r="B181" s="15">
        <v>2088</v>
      </c>
      <c r="C181" s="2">
        <v>27794.172999999999</v>
      </c>
      <c r="D181" s="2">
        <v>27713.578000000001</v>
      </c>
      <c r="E181" s="2">
        <v>27625.852999999999</v>
      </c>
      <c r="F181" s="2">
        <v>27521.828000000001</v>
      </c>
      <c r="G181" s="2">
        <v>27394.371999999999</v>
      </c>
      <c r="H181" s="2">
        <v>27286.774000000001</v>
      </c>
      <c r="I181" s="2">
        <v>27230.101999999999</v>
      </c>
      <c r="J181" s="2">
        <v>27168.236000000001</v>
      </c>
      <c r="K181" s="2">
        <v>27049.894</v>
      </c>
      <c r="L181" s="2">
        <v>26806.824000000001</v>
      </c>
      <c r="M181" s="2">
        <v>26324.614000000001</v>
      </c>
      <c r="N181" s="2">
        <v>25702.657999999999</v>
      </c>
      <c r="O181" s="2">
        <v>25121.129000000001</v>
      </c>
      <c r="P181" s="2">
        <v>24346.888999999999</v>
      </c>
      <c r="Q181" s="2">
        <v>22900.007000000001</v>
      </c>
      <c r="R181" s="2">
        <v>20903.285</v>
      </c>
      <c r="S181" s="2">
        <v>17985.881000000001</v>
      </c>
      <c r="T181" s="2">
        <v>13341.673000000001</v>
      </c>
      <c r="U181" s="2">
        <v>8517.473</v>
      </c>
      <c r="V181" s="2">
        <v>4477.1229999999996</v>
      </c>
      <c r="W181" s="2">
        <v>1535.557</v>
      </c>
      <c r="X181" s="2">
        <f t="shared" si="8"/>
        <v>464747923</v>
      </c>
      <c r="Y181" s="7">
        <f t="shared" si="9"/>
        <v>0.24531123724892906</v>
      </c>
      <c r="Z181" t="str">
        <f t="shared" ca="1" si="10"/>
        <v/>
      </c>
    </row>
    <row r="182" spans="1:26" x14ac:dyDescent="0.25">
      <c r="A182" s="8" t="s">
        <v>22</v>
      </c>
      <c r="B182" s="15">
        <v>2089</v>
      </c>
      <c r="C182" s="2">
        <v>27807.749</v>
      </c>
      <c r="D182" s="2">
        <v>27726.675999999999</v>
      </c>
      <c r="E182" s="2">
        <v>27649.418000000001</v>
      </c>
      <c r="F182" s="2">
        <v>27561.330999999998</v>
      </c>
      <c r="G182" s="2">
        <v>27432.204000000002</v>
      </c>
      <c r="H182" s="2">
        <v>27306.077000000001</v>
      </c>
      <c r="I182" s="2">
        <v>27236.635999999999</v>
      </c>
      <c r="J182" s="2">
        <v>27176.037</v>
      </c>
      <c r="K182" s="2">
        <v>27060.258000000002</v>
      </c>
      <c r="L182" s="2">
        <v>26844.632000000001</v>
      </c>
      <c r="M182" s="2">
        <v>26400.626</v>
      </c>
      <c r="N182" s="2">
        <v>25767.403999999999</v>
      </c>
      <c r="O182" s="2">
        <v>25147.087</v>
      </c>
      <c r="P182" s="2">
        <v>24409.440999999999</v>
      </c>
      <c r="Q182" s="2">
        <v>23047.241000000002</v>
      </c>
      <c r="R182" s="2">
        <v>20966.478999999999</v>
      </c>
      <c r="S182" s="2">
        <v>18202.669999999998</v>
      </c>
      <c r="T182" s="2">
        <v>13641.65</v>
      </c>
      <c r="U182" s="2">
        <v>8522.5380000000005</v>
      </c>
      <c r="V182" s="2">
        <v>4513.7219999999998</v>
      </c>
      <c r="W182" s="2">
        <v>1572.4960000000001</v>
      </c>
      <c r="X182" s="2">
        <f t="shared" si="8"/>
        <v>465992371.99999994</v>
      </c>
      <c r="Y182" s="7">
        <f t="shared" si="9"/>
        <v>0.24651956534601815</v>
      </c>
      <c r="Z182" t="str">
        <f t="shared" ca="1" si="10"/>
        <v/>
      </c>
    </row>
    <row r="183" spans="1:26" x14ac:dyDescent="0.25">
      <c r="A183" s="8" t="s">
        <v>22</v>
      </c>
      <c r="B183" s="15">
        <v>2090</v>
      </c>
      <c r="C183" s="2">
        <v>27813.338</v>
      </c>
      <c r="D183" s="2">
        <v>27730.842000000001</v>
      </c>
      <c r="E183" s="2">
        <v>27660.25</v>
      </c>
      <c r="F183" s="2">
        <v>27590.724999999999</v>
      </c>
      <c r="G183" s="2">
        <v>27465.291000000001</v>
      </c>
      <c r="H183" s="2">
        <v>27323.206999999999</v>
      </c>
      <c r="I183" s="2">
        <v>27239.427</v>
      </c>
      <c r="J183" s="2">
        <v>27176.210999999999</v>
      </c>
      <c r="K183" s="2">
        <v>27064.638999999999</v>
      </c>
      <c r="L183" s="2">
        <v>26871.182000000001</v>
      </c>
      <c r="M183" s="2">
        <v>26464.598999999998</v>
      </c>
      <c r="N183" s="2">
        <v>25833.108</v>
      </c>
      <c r="O183" s="2">
        <v>25181.814999999999</v>
      </c>
      <c r="P183" s="2">
        <v>24466.82</v>
      </c>
      <c r="Q183" s="2">
        <v>23184.967000000001</v>
      </c>
      <c r="R183" s="2">
        <v>21085.737000000001</v>
      </c>
      <c r="S183" s="2">
        <v>18416.916000000001</v>
      </c>
      <c r="T183" s="2">
        <v>13959.796</v>
      </c>
      <c r="U183" s="2">
        <v>8624.9449999999997</v>
      </c>
      <c r="V183" s="2">
        <v>4447.4189999999999</v>
      </c>
      <c r="W183" s="2">
        <v>1613.307</v>
      </c>
      <c r="X183" s="2">
        <f t="shared" si="8"/>
        <v>467214540.99999994</v>
      </c>
      <c r="Y183" s="7">
        <f t="shared" si="9"/>
        <v>0.24785167591776647</v>
      </c>
      <c r="Z183" t="str">
        <f t="shared" ca="1" si="10"/>
        <v/>
      </c>
    </row>
    <row r="184" spans="1:26" x14ac:dyDescent="0.25">
      <c r="A184" s="8" t="s">
        <v>22</v>
      </c>
      <c r="B184" s="15">
        <v>2091</v>
      </c>
      <c r="C184" s="2">
        <v>27853.241000000002</v>
      </c>
      <c r="D184" s="2">
        <v>27769.553</v>
      </c>
      <c r="E184" s="2">
        <v>27704.057000000001</v>
      </c>
      <c r="F184" s="2">
        <v>27638.713</v>
      </c>
      <c r="G184" s="2">
        <v>27518.745999999999</v>
      </c>
      <c r="H184" s="2">
        <v>27368.905999999999</v>
      </c>
      <c r="I184" s="2">
        <v>27268.44</v>
      </c>
      <c r="J184" s="2">
        <v>27201.037</v>
      </c>
      <c r="K184" s="2">
        <v>27093.447</v>
      </c>
      <c r="L184" s="2">
        <v>26914.986000000001</v>
      </c>
      <c r="M184" s="2">
        <v>26542.941999999999</v>
      </c>
      <c r="N184" s="2">
        <v>25920.960999999999</v>
      </c>
      <c r="O184" s="2">
        <v>25228.458999999999</v>
      </c>
      <c r="P184" s="2">
        <v>24495.715</v>
      </c>
      <c r="Q184" s="2">
        <v>23254.841</v>
      </c>
      <c r="R184" s="2">
        <v>21130.494999999999</v>
      </c>
      <c r="S184" s="2">
        <v>18438.077000000001</v>
      </c>
      <c r="T184" s="2">
        <v>14119.777</v>
      </c>
      <c r="U184" s="2">
        <v>8801.9969999999994</v>
      </c>
      <c r="V184" s="2">
        <v>4491.174</v>
      </c>
      <c r="W184" s="2">
        <v>1658.5219999999999</v>
      </c>
      <c r="X184" s="2">
        <f t="shared" si="8"/>
        <v>468414085.99999994</v>
      </c>
      <c r="Y184" s="7">
        <f t="shared" si="9"/>
        <v>0.24847800584715979</v>
      </c>
      <c r="Z184" t="str">
        <f t="shared" ca="1" si="10"/>
        <v/>
      </c>
    </row>
    <row r="185" spans="1:26" x14ac:dyDescent="0.25">
      <c r="A185" s="8" t="s">
        <v>22</v>
      </c>
      <c r="B185" s="15">
        <v>2092</v>
      </c>
      <c r="C185" s="2">
        <v>27885.642</v>
      </c>
      <c r="D185" s="2">
        <v>27797.535</v>
      </c>
      <c r="E185" s="2">
        <v>27736.758000000002</v>
      </c>
      <c r="F185" s="2">
        <v>27676.045999999998</v>
      </c>
      <c r="G185" s="2">
        <v>27564.338</v>
      </c>
      <c r="H185" s="2">
        <v>27410.258000000002</v>
      </c>
      <c r="I185" s="2">
        <v>27291.64</v>
      </c>
      <c r="J185" s="2">
        <v>27217.285</v>
      </c>
      <c r="K185" s="2">
        <v>27115.203000000001</v>
      </c>
      <c r="L185" s="2">
        <v>26945.59</v>
      </c>
      <c r="M185" s="2">
        <v>26608.062999999998</v>
      </c>
      <c r="N185" s="2">
        <v>26011.382000000001</v>
      </c>
      <c r="O185" s="2">
        <v>25287.06</v>
      </c>
      <c r="P185" s="2">
        <v>24524.044000000002</v>
      </c>
      <c r="Q185" s="2">
        <v>23331.467000000001</v>
      </c>
      <c r="R185" s="2">
        <v>21236.728999999999</v>
      </c>
      <c r="S185" s="2">
        <v>18457.460999999999</v>
      </c>
      <c r="T185" s="2">
        <v>14290.243</v>
      </c>
      <c r="U185" s="2">
        <v>8988.0939999999991</v>
      </c>
      <c r="V185" s="2">
        <v>4508.5169999999998</v>
      </c>
      <c r="W185" s="2">
        <v>1706.9680000000001</v>
      </c>
      <c r="X185" s="2">
        <f t="shared" si="8"/>
        <v>469590323.00000006</v>
      </c>
      <c r="Y185" s="7">
        <f t="shared" si="9"/>
        <v>0.24924602843657823</v>
      </c>
      <c r="Z185" t="str">
        <f t="shared" ca="1" si="10"/>
        <v/>
      </c>
    </row>
    <row r="186" spans="1:26" x14ac:dyDescent="0.25">
      <c r="A186" s="8" t="s">
        <v>22</v>
      </c>
      <c r="B186" s="15">
        <v>2093</v>
      </c>
      <c r="C186" s="2">
        <v>27908.417000000001</v>
      </c>
      <c r="D186" s="2">
        <v>27813.987000000001</v>
      </c>
      <c r="E186" s="2">
        <v>27755.845000000001</v>
      </c>
      <c r="F186" s="2">
        <v>27701.592000000001</v>
      </c>
      <c r="G186" s="2">
        <v>27599.989000000001</v>
      </c>
      <c r="H186" s="2">
        <v>27444.502</v>
      </c>
      <c r="I186" s="2">
        <v>27308.297999999999</v>
      </c>
      <c r="J186" s="2">
        <v>27224.045999999998</v>
      </c>
      <c r="K186" s="2">
        <v>27127.847000000002</v>
      </c>
      <c r="L186" s="2">
        <v>26963.143</v>
      </c>
      <c r="M186" s="2">
        <v>26658.228999999999</v>
      </c>
      <c r="N186" s="2">
        <v>26097.63</v>
      </c>
      <c r="O186" s="2">
        <v>25353.308000000001</v>
      </c>
      <c r="P186" s="2">
        <v>24553.096000000001</v>
      </c>
      <c r="Q186" s="2">
        <v>23409.386999999999</v>
      </c>
      <c r="R186" s="2">
        <v>21383.812000000002</v>
      </c>
      <c r="S186" s="2">
        <v>18497.580999999998</v>
      </c>
      <c r="T186" s="2">
        <v>14482.019</v>
      </c>
      <c r="U186" s="2">
        <v>9181.5249999999996</v>
      </c>
      <c r="V186" s="2">
        <v>4521.6009999999997</v>
      </c>
      <c r="W186" s="2">
        <v>1756.4559999999999</v>
      </c>
      <c r="X186" s="2">
        <f t="shared" si="8"/>
        <v>470742310.00000006</v>
      </c>
      <c r="Y186" s="7">
        <f t="shared" si="9"/>
        <v>0.25021221695581169</v>
      </c>
      <c r="Z186" t="str">
        <f t="shared" ca="1" si="10"/>
        <v/>
      </c>
    </row>
    <row r="187" spans="1:26" x14ac:dyDescent="0.25">
      <c r="A187" s="8" t="s">
        <v>22</v>
      </c>
      <c r="B187" s="15">
        <v>2094</v>
      </c>
      <c r="C187" s="2">
        <v>27920.792000000001</v>
      </c>
      <c r="D187" s="2">
        <v>27819.298999999999</v>
      </c>
      <c r="E187" s="2">
        <v>27761.155999999999</v>
      </c>
      <c r="F187" s="2">
        <v>27715.423999999999</v>
      </c>
      <c r="G187" s="2">
        <v>27624.547999999999</v>
      </c>
      <c r="H187" s="2">
        <v>27469.986000000001</v>
      </c>
      <c r="I187" s="2">
        <v>27318.973999999998</v>
      </c>
      <c r="J187" s="2">
        <v>27222.291000000001</v>
      </c>
      <c r="K187" s="2">
        <v>27130.053</v>
      </c>
      <c r="L187" s="2">
        <v>26969.863000000001</v>
      </c>
      <c r="M187" s="2">
        <v>26693.688999999998</v>
      </c>
      <c r="N187" s="2">
        <v>26173.07</v>
      </c>
      <c r="O187" s="2">
        <v>25422.852999999999</v>
      </c>
      <c r="P187" s="2">
        <v>24588.460999999999</v>
      </c>
      <c r="Q187" s="2">
        <v>23486.82</v>
      </c>
      <c r="R187" s="2">
        <v>21547.223000000002</v>
      </c>
      <c r="S187" s="2">
        <v>18590.621999999999</v>
      </c>
      <c r="T187" s="2">
        <v>14690.151</v>
      </c>
      <c r="U187" s="2">
        <v>9373.9969999999994</v>
      </c>
      <c r="V187" s="2">
        <v>4545.1019999999999</v>
      </c>
      <c r="W187" s="2">
        <v>1804.556</v>
      </c>
      <c r="X187" s="2">
        <f t="shared" si="8"/>
        <v>471868930</v>
      </c>
      <c r="Y187" s="7">
        <f t="shared" si="9"/>
        <v>0.25139805665950499</v>
      </c>
      <c r="Z187" t="str">
        <f t="shared" ca="1" si="10"/>
        <v/>
      </c>
    </row>
    <row r="188" spans="1:26" x14ac:dyDescent="0.25">
      <c r="A188" s="8" t="s">
        <v>22</v>
      </c>
      <c r="B188" s="15">
        <v>2095</v>
      </c>
      <c r="C188" s="2">
        <v>27924.008999999998</v>
      </c>
      <c r="D188" s="2">
        <v>27815.864000000001</v>
      </c>
      <c r="E188" s="2">
        <v>27755.442999999999</v>
      </c>
      <c r="F188" s="2">
        <v>27718.800999999999</v>
      </c>
      <c r="G188" s="2">
        <v>27639.026000000002</v>
      </c>
      <c r="H188" s="2">
        <v>27487.821</v>
      </c>
      <c r="I188" s="2">
        <v>27325.688999999998</v>
      </c>
      <c r="J188" s="2">
        <v>27214.866999999998</v>
      </c>
      <c r="K188" s="2">
        <v>27123.01</v>
      </c>
      <c r="L188" s="2">
        <v>26969.037</v>
      </c>
      <c r="M188" s="2">
        <v>26716.582999999999</v>
      </c>
      <c r="N188" s="2">
        <v>26235.362000000001</v>
      </c>
      <c r="O188" s="2">
        <v>25493.752</v>
      </c>
      <c r="P188" s="2">
        <v>24634.888999999999</v>
      </c>
      <c r="Q188" s="2">
        <v>23564.052</v>
      </c>
      <c r="R188" s="2">
        <v>21713.154999999999</v>
      </c>
      <c r="S188" s="2">
        <v>18752.147000000001</v>
      </c>
      <c r="T188" s="2">
        <v>14907.454</v>
      </c>
      <c r="U188" s="2">
        <v>9571.9310000000005</v>
      </c>
      <c r="V188" s="2">
        <v>4556.7529999999997</v>
      </c>
      <c r="W188" s="2">
        <v>1849.3430000000001</v>
      </c>
      <c r="X188" s="2">
        <f t="shared" si="8"/>
        <v>472968988</v>
      </c>
      <c r="Y188" s="7">
        <f t="shared" si="9"/>
        <v>0.25276440323398108</v>
      </c>
      <c r="Z188" t="str">
        <f t="shared" ca="1" si="10"/>
        <v/>
      </c>
    </row>
    <row r="189" spans="1:26" x14ac:dyDescent="0.25">
      <c r="A189" s="8" t="s">
        <v>22</v>
      </c>
      <c r="B189" s="15">
        <v>2096</v>
      </c>
      <c r="C189" s="2">
        <v>27970.023000000001</v>
      </c>
      <c r="D189" s="2">
        <v>27852.789000000001</v>
      </c>
      <c r="E189" s="2">
        <v>27783.252</v>
      </c>
      <c r="F189" s="2">
        <v>27742.851999999999</v>
      </c>
      <c r="G189" s="2">
        <v>27674.034</v>
      </c>
      <c r="H189" s="2">
        <v>27533.516</v>
      </c>
      <c r="I189" s="2">
        <v>27366.063999999998</v>
      </c>
      <c r="J189" s="2">
        <v>27241.723000000002</v>
      </c>
      <c r="K189" s="2">
        <v>27146.464</v>
      </c>
      <c r="L189" s="2">
        <v>26997.791000000001</v>
      </c>
      <c r="M189" s="2">
        <v>26761.334999999999</v>
      </c>
      <c r="N189" s="2">
        <v>26314.685000000001</v>
      </c>
      <c r="O189" s="2">
        <v>25578.705000000002</v>
      </c>
      <c r="P189" s="2">
        <v>24678.46</v>
      </c>
      <c r="Q189" s="2">
        <v>23586.780999999999</v>
      </c>
      <c r="R189" s="2">
        <v>21767.670999999998</v>
      </c>
      <c r="S189" s="2">
        <v>18789.474999999999</v>
      </c>
      <c r="T189" s="2">
        <v>14941.223</v>
      </c>
      <c r="U189" s="2">
        <v>9771.0910000000003</v>
      </c>
      <c r="V189" s="2">
        <v>4653.6660000000002</v>
      </c>
      <c r="W189" s="2">
        <v>1889.633</v>
      </c>
      <c r="X189" s="2">
        <f t="shared" si="8"/>
        <v>474041233.00000006</v>
      </c>
      <c r="Y189" s="7">
        <f t="shared" si="9"/>
        <v>0.2533070788802036</v>
      </c>
      <c r="Z189" t="str">
        <f t="shared" ca="1" si="10"/>
        <v/>
      </c>
    </row>
    <row r="190" spans="1:26" x14ac:dyDescent="0.25">
      <c r="A190" s="8" t="s">
        <v>22</v>
      </c>
      <c r="B190" s="15">
        <v>2097</v>
      </c>
      <c r="C190" s="2">
        <v>28001.876</v>
      </c>
      <c r="D190" s="2">
        <v>27878.031999999999</v>
      </c>
      <c r="E190" s="2">
        <v>27800.058000000001</v>
      </c>
      <c r="F190" s="2">
        <v>27753.324000000001</v>
      </c>
      <c r="G190" s="2">
        <v>27692.506000000001</v>
      </c>
      <c r="H190" s="2">
        <v>27565.561000000002</v>
      </c>
      <c r="I190" s="2">
        <v>27396.525000000001</v>
      </c>
      <c r="J190" s="2">
        <v>27258.170999999998</v>
      </c>
      <c r="K190" s="2">
        <v>27157.025000000001</v>
      </c>
      <c r="L190" s="2">
        <v>27015.616000000002</v>
      </c>
      <c r="M190" s="2">
        <v>26789.31</v>
      </c>
      <c r="N190" s="2">
        <v>26378.455000000002</v>
      </c>
      <c r="O190" s="2">
        <v>25666.652999999998</v>
      </c>
      <c r="P190" s="2">
        <v>24736.088</v>
      </c>
      <c r="Q190" s="2">
        <v>23615.651999999998</v>
      </c>
      <c r="R190" s="2">
        <v>21840.127</v>
      </c>
      <c r="S190" s="2">
        <v>18887.409</v>
      </c>
      <c r="T190" s="2">
        <v>14962.759</v>
      </c>
      <c r="U190" s="2">
        <v>9939.7780000000002</v>
      </c>
      <c r="V190" s="2">
        <v>4824.3209999999999</v>
      </c>
      <c r="W190" s="2">
        <v>1925.1310000000001</v>
      </c>
      <c r="X190" s="2">
        <f t="shared" si="8"/>
        <v>475084377</v>
      </c>
      <c r="Y190" s="7">
        <f t="shared" si="9"/>
        <v>0.25412594234813157</v>
      </c>
      <c r="Z190" t="str">
        <f t="shared" ca="1" si="10"/>
        <v/>
      </c>
    </row>
    <row r="191" spans="1:26" x14ac:dyDescent="0.25">
      <c r="A191" s="8" t="s">
        <v>22</v>
      </c>
      <c r="B191" s="15">
        <v>2098</v>
      </c>
      <c r="C191" s="2">
        <v>28021.169000000002</v>
      </c>
      <c r="D191" s="2">
        <v>27893.303</v>
      </c>
      <c r="E191" s="2">
        <v>27807.528999999999</v>
      </c>
      <c r="F191" s="2">
        <v>27753.382000000001</v>
      </c>
      <c r="G191" s="2">
        <v>27697.012999999999</v>
      </c>
      <c r="H191" s="2">
        <v>27585.026000000002</v>
      </c>
      <c r="I191" s="2">
        <v>27418.046999999999</v>
      </c>
      <c r="J191" s="2">
        <v>27266.508000000002</v>
      </c>
      <c r="K191" s="2">
        <v>27157.264999999999</v>
      </c>
      <c r="L191" s="2">
        <v>27023.934000000001</v>
      </c>
      <c r="M191" s="2">
        <v>26803.937000000002</v>
      </c>
      <c r="N191" s="2">
        <v>26427.076000000001</v>
      </c>
      <c r="O191" s="2">
        <v>25753.951000000001</v>
      </c>
      <c r="P191" s="2">
        <v>24805.391</v>
      </c>
      <c r="Q191" s="2">
        <v>23652.639999999999</v>
      </c>
      <c r="R191" s="2">
        <v>21927.258000000002</v>
      </c>
      <c r="S191" s="2">
        <v>19034.059000000001</v>
      </c>
      <c r="T191" s="2">
        <v>15012.456</v>
      </c>
      <c r="U191" s="2">
        <v>10095.421</v>
      </c>
      <c r="V191" s="2">
        <v>5005.2510000000002</v>
      </c>
      <c r="W191" s="2">
        <v>1956.4849999999999</v>
      </c>
      <c r="X191" s="2">
        <f t="shared" si="8"/>
        <v>476097100.99999994</v>
      </c>
      <c r="Y191" s="7">
        <f t="shared" si="9"/>
        <v>0.25517685519366357</v>
      </c>
      <c r="Z191" t="str">
        <f t="shared" ca="1" si="10"/>
        <v/>
      </c>
    </row>
    <row r="192" spans="1:26" x14ac:dyDescent="0.25">
      <c r="A192" s="8" t="s">
        <v>22</v>
      </c>
      <c r="B192" s="15">
        <v>2099</v>
      </c>
      <c r="C192" s="2">
        <v>28031.305</v>
      </c>
      <c r="D192" s="2">
        <v>27901.243999999999</v>
      </c>
      <c r="E192" s="2">
        <v>27808.494999999999</v>
      </c>
      <c r="F192" s="2">
        <v>27747.154999999999</v>
      </c>
      <c r="G192" s="2">
        <v>27691.864000000001</v>
      </c>
      <c r="H192" s="2">
        <v>27593.957999999999</v>
      </c>
      <c r="I192" s="2">
        <v>27432.348000000002</v>
      </c>
      <c r="J192" s="2">
        <v>27270.194</v>
      </c>
      <c r="K192" s="2">
        <v>27151.393</v>
      </c>
      <c r="L192" s="2">
        <v>27024.499</v>
      </c>
      <c r="M192" s="2">
        <v>26810.413</v>
      </c>
      <c r="N192" s="2">
        <v>26463.543000000001</v>
      </c>
      <c r="O192" s="2">
        <v>25836.136999999999</v>
      </c>
      <c r="P192" s="2">
        <v>24884.306</v>
      </c>
      <c r="Q192" s="2">
        <v>23704.806</v>
      </c>
      <c r="R192" s="2">
        <v>22029.081999999999</v>
      </c>
      <c r="S192" s="2">
        <v>19214.359</v>
      </c>
      <c r="T192" s="2">
        <v>15126.416999999999</v>
      </c>
      <c r="U192" s="2">
        <v>10239.281000000001</v>
      </c>
      <c r="V192" s="2">
        <v>5132.0200000000004</v>
      </c>
      <c r="W192" s="2">
        <v>1985.231</v>
      </c>
      <c r="X192" s="2">
        <f t="shared" si="8"/>
        <v>477078050.00000006</v>
      </c>
      <c r="Y192" s="7">
        <f t="shared" si="9"/>
        <v>0.25638467751765143</v>
      </c>
      <c r="Z192" t="str">
        <f t="shared" ca="1" si="10"/>
        <v/>
      </c>
    </row>
    <row r="193" spans="1:26" x14ac:dyDescent="0.25">
      <c r="A193" s="8" t="s">
        <v>22</v>
      </c>
      <c r="B193" s="15">
        <v>2100</v>
      </c>
      <c r="C193" s="2">
        <v>28034.699000000001</v>
      </c>
      <c r="D193" s="2">
        <v>27902.605</v>
      </c>
      <c r="E193" s="2">
        <v>27804.272000000001</v>
      </c>
      <c r="F193" s="2">
        <v>27736.409</v>
      </c>
      <c r="G193" s="2">
        <v>27679.688999999998</v>
      </c>
      <c r="H193" s="2">
        <v>27593.204000000002</v>
      </c>
      <c r="I193" s="2">
        <v>27439.813999999998</v>
      </c>
      <c r="J193" s="2">
        <v>27270.706999999999</v>
      </c>
      <c r="K193" s="2">
        <v>27141.652999999998</v>
      </c>
      <c r="L193" s="2">
        <v>27017.83</v>
      </c>
      <c r="M193" s="2">
        <v>26811.455999999998</v>
      </c>
      <c r="N193" s="2">
        <v>26489.760999999999</v>
      </c>
      <c r="O193" s="2">
        <v>25908.875</v>
      </c>
      <c r="P193" s="2">
        <v>24970.234</v>
      </c>
      <c r="Q193" s="2">
        <v>23775.705999999998</v>
      </c>
      <c r="R193" s="2">
        <v>22143.932000000001</v>
      </c>
      <c r="S193" s="2">
        <v>19417.788</v>
      </c>
      <c r="T193" s="2">
        <v>15315.975</v>
      </c>
      <c r="U193" s="2">
        <v>10377.058999999999</v>
      </c>
      <c r="V193" s="2">
        <v>5180.3649999999998</v>
      </c>
      <c r="W193" s="2">
        <v>2013.799</v>
      </c>
      <c r="X193" s="2">
        <f t="shared" si="8"/>
        <v>478025832</v>
      </c>
      <c r="Y193" s="7">
        <f t="shared" si="9"/>
        <v>0.25771590101013625</v>
      </c>
      <c r="Z193" t="str">
        <f t="shared" ca="1" si="10"/>
        <v/>
      </c>
    </row>
  </sheetData>
  <pageMargins left="0.7" right="0.7" top="0.75" bottom="0.75" header="0.3" footer="0.3"/>
  <pageSetup orientation="portrait" r:id="rId1"/>
  <ignoredErrors>
    <ignoredError sqref="X161" formulaRange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croll Bar 5">
              <controlPr defaultSize="0" autoPict="0">
                <anchor moveWithCells="1">
                  <from>
                    <xdr:col>7</xdr:col>
                    <xdr:colOff>57150</xdr:colOff>
                    <xdr:row>1</xdr:row>
                    <xdr:rowOff>0</xdr:rowOff>
                  </from>
                  <to>
                    <xdr:col>8</xdr:col>
                    <xdr:colOff>161925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Scroll Bar 6">
              <controlPr defaultSize="0" autoPict="0">
                <anchor moveWithCells="1">
                  <from>
                    <xdr:col>3</xdr:col>
                    <xdr:colOff>38100</xdr:colOff>
                    <xdr:row>1</xdr:row>
                    <xdr:rowOff>0</xdr:rowOff>
                  </from>
                  <to>
                    <xdr:col>4</xdr:col>
                    <xdr:colOff>133350</xdr:colOff>
                    <xdr:row>1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Labels</vt:lpstr>
      <vt:lpstr>UserYear1</vt:lpstr>
      <vt:lpstr>UserYear2</vt:lpstr>
      <vt:lpstr>YearBase1</vt:lpstr>
      <vt:lpstr>Years1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 population charts.xlsx</dc:title>
  <dc:subject>Excel 2013 Formulas: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2012-10-16T13:48:34Z</dcterms:created>
  <dcterms:modified xsi:type="dcterms:W3CDTF">2013-01-23T16:23:36Z</dcterms:modified>
  <cp:category>Excel 2013 Formulas</cp:category>
</cp:coreProperties>
</file>