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showHorizontalScroll="0" showVerticalScroll="0" xWindow="0" yWindow="0" windowWidth="11385" windowHeight="103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2" i="1" l="1"/>
  <c r="G7" i="1"/>
  <c r="G6" i="1"/>
  <c r="G5" i="1"/>
  <c r="G4" i="1"/>
  <c r="H5" i="1"/>
  <c r="I5" i="1"/>
  <c r="J5" i="1"/>
  <c r="H4" i="1"/>
  <c r="I4" i="1"/>
  <c r="J4" i="1"/>
  <c r="H7" i="1"/>
  <c r="I7" i="1"/>
  <c r="J7" i="1"/>
  <c r="H6" i="1"/>
  <c r="I6" i="1"/>
  <c r="J6" i="1"/>
  <c r="H3" i="1"/>
  <c r="I3" i="1"/>
  <c r="J3" i="1"/>
  <c r="H2" i="1"/>
  <c r="I2" i="1"/>
  <c r="J2" i="1"/>
</calcChain>
</file>

<file path=xl/sharedStrings.xml><?xml version="1.0" encoding="utf-8"?>
<sst xmlns="http://schemas.openxmlformats.org/spreadsheetml/2006/main" count="14" uniqueCount="10">
  <si>
    <t>Group 1</t>
  </si>
  <si>
    <t>Group 2</t>
  </si>
  <si>
    <t>Group 3</t>
  </si>
  <si>
    <t>Group 4</t>
  </si>
  <si>
    <t>Minimum</t>
  </si>
  <si>
    <t>Maximum</t>
  </si>
  <si>
    <t>75th Percentile</t>
  </si>
  <si>
    <t>25th Percentile</t>
  </si>
  <si>
    <t>Mean</t>
  </si>
  <si>
    <t>50th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</si>
</sst>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3" fontId="0" fillId="0" borderId="0" xfId="0" applyNumberFormat="1" applyFont="1"/>
    <xf numFmtId="4" fontId="0" fillId="0" borderId="0" xfId="0" applyNumberFormat="1" applyFont="1"/>
    <xf numFmtId="0" fontId="1" fillId="2" borderId="1" xfId="0" applyFont="1" applyFill="1" applyBorder="1" applyAlignment="1">
      <alignment horizontal="center"/>
    </xf>
    <xf numFmtId="3" fontId="0" fillId="0" borderId="1" xfId="0" applyNumberFormat="1" applyFont="1" applyFill="1" applyBorder="1"/>
    <xf numFmtId="0" fontId="0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3" fontId="0" fillId="0" borderId="1" xfId="0" applyNumberFormat="1" applyFont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0552769606147"/>
          <c:y val="0.10400279258437256"/>
          <c:w val="0.85573703531940082"/>
          <c:h val="0.83094774325710541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Sheet1!$G$2:$J$2</c:f>
              <c:numCache>
                <c:formatCode>#,##0</c:formatCode>
                <c:ptCount val="4"/>
                <c:pt idx="0">
                  <c:v>1084</c:v>
                </c:pt>
                <c:pt idx="1">
                  <c:v>1317</c:v>
                </c:pt>
                <c:pt idx="2">
                  <c:v>1731</c:v>
                </c:pt>
                <c:pt idx="3">
                  <c:v>1474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Sheet1!$G$3:$J$3</c:f>
              <c:numCache>
                <c:formatCode>#,##0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869</c:v>
                </c:pt>
                <c:pt idx="3">
                  <c:v>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Sheet1!$G$4:$J$4</c:f>
              <c:numCache>
                <c:formatCode>#,##0</c:formatCode>
                <c:ptCount val="4"/>
                <c:pt idx="0">
                  <c:v>1577.2</c:v>
                </c:pt>
                <c:pt idx="1">
                  <c:v>1746.32</c:v>
                </c:pt>
                <c:pt idx="2">
                  <c:v>2482.84</c:v>
                </c:pt>
                <c:pt idx="3">
                  <c:v>2649.04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Sheet1!$G$5:$J$5</c:f>
              <c:numCache>
                <c:formatCode>#,##0</c:formatCode>
                <c:ptCount val="4"/>
                <c:pt idx="0">
                  <c:v>1780</c:v>
                </c:pt>
                <c:pt idx="1">
                  <c:v>2051</c:v>
                </c:pt>
                <c:pt idx="2">
                  <c:v>2279</c:v>
                </c:pt>
                <c:pt idx="3">
                  <c:v>3023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Sheet1!$G$6:$J$6</c:f>
              <c:numCache>
                <c:formatCode>#,##0</c:formatCode>
                <c:ptCount val="4"/>
                <c:pt idx="0">
                  <c:v>2458</c:v>
                </c:pt>
                <c:pt idx="1">
                  <c:v>2646</c:v>
                </c:pt>
                <c:pt idx="2">
                  <c:v>4543</c:v>
                </c:pt>
                <c:pt idx="3">
                  <c:v>5034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Sheet1!$F$7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Sheet1!$G$7:$J$7</c:f>
              <c:numCache>
                <c:formatCode>#,##0</c:formatCode>
                <c:ptCount val="4"/>
                <c:pt idx="0">
                  <c:v>2101</c:v>
                </c:pt>
                <c:pt idx="1">
                  <c:v>2349</c:v>
                </c:pt>
                <c:pt idx="2">
                  <c:v>3016</c:v>
                </c:pt>
                <c:pt idx="3">
                  <c:v>3644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bg1">
                  <a:lumMod val="9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827536360"/>
        <c:axId val="827536752"/>
      </c:lineChart>
      <c:catAx>
        <c:axId val="82753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36752"/>
        <c:crosses val="autoZero"/>
        <c:auto val="1"/>
        <c:lblAlgn val="ctr"/>
        <c:lblOffset val="100"/>
        <c:noMultiLvlLbl val="0"/>
      </c:catAx>
      <c:valAx>
        <c:axId val="8275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3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7</xdr:row>
      <xdr:rowOff>90487</xdr:rowOff>
    </xdr:from>
    <xdr:to>
      <xdr:col>10</xdr:col>
      <xdr:colOff>0</xdr:colOff>
      <xdr:row>31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0.16244</cdr:x>
      <cdr:y>0.14153</cdr:y>
    </cdr:from>
    <cdr:to>
      <cdr:x>0.3878</cdr:x>
      <cdr:y>0.34175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47528" y="641009"/>
          <a:ext cx="898332" cy="90682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1"/>
  <sheetViews>
    <sheetView showGridLines="0" tabSelected="1" workbookViewId="0"/>
  </sheetViews>
  <sheetFormatPr defaultRowHeight="15" x14ac:dyDescent="0.25"/>
  <cols>
    <col min="1" max="4" width="9" customWidth="1"/>
    <col min="5" max="5" width="6" customWidth="1"/>
    <col min="6" max="6" width="15.5703125" customWidth="1"/>
    <col min="7" max="10" width="10.8554687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1"/>
      <c r="F1" s="6"/>
      <c r="G1" s="7" t="s">
        <v>0</v>
      </c>
      <c r="H1" s="7" t="s">
        <v>1</v>
      </c>
      <c r="I1" s="7" t="s">
        <v>2</v>
      </c>
      <c r="J1" s="7" t="s">
        <v>3</v>
      </c>
      <c r="K1" s="1"/>
      <c r="L1" s="1"/>
      <c r="M1" s="1"/>
    </row>
    <row r="2" spans="1:13" x14ac:dyDescent="0.25">
      <c r="A2" s="5">
        <v>1664</v>
      </c>
      <c r="B2" s="5">
        <v>2646</v>
      </c>
      <c r="C2" s="5">
        <v>2768</v>
      </c>
      <c r="D2" s="5">
        <v>657</v>
      </c>
      <c r="E2" s="1"/>
      <c r="F2" s="8" t="s">
        <v>7</v>
      </c>
      <c r="G2" s="9">
        <f>QUARTILE(A2:A26,1)</f>
        <v>1084</v>
      </c>
      <c r="H2" s="9">
        <f>QUARTILE(B2:B26,1)</f>
        <v>1317</v>
      </c>
      <c r="I2" s="9">
        <f>QUARTILE(C2:C26,1)</f>
        <v>1731</v>
      </c>
      <c r="J2" s="9">
        <f>QUARTILE(D2:D26,1)</f>
        <v>1474</v>
      </c>
      <c r="K2" s="1"/>
      <c r="L2" s="1"/>
      <c r="M2" s="1"/>
    </row>
    <row r="3" spans="1:13" x14ac:dyDescent="0.25">
      <c r="A3" s="5">
        <v>1084</v>
      </c>
      <c r="B3" s="5">
        <v>2465</v>
      </c>
      <c r="C3" s="5">
        <v>2265</v>
      </c>
      <c r="D3" s="5">
        <v>5034</v>
      </c>
      <c r="E3" s="1"/>
      <c r="F3" s="8" t="s">
        <v>4</v>
      </c>
      <c r="G3" s="9">
        <f>MIN(A2:A26)</f>
        <v>144</v>
      </c>
      <c r="H3" s="9">
        <f>MIN(B2:B26)</f>
        <v>302</v>
      </c>
      <c r="I3" s="9">
        <f>MIN(C2:C26)</f>
        <v>869</v>
      </c>
      <c r="J3" s="9">
        <f>MIN(D2:D26)</f>
        <v>272</v>
      </c>
      <c r="K3" s="1"/>
      <c r="L3" s="1"/>
      <c r="M3" s="1"/>
    </row>
    <row r="4" spans="1:13" x14ac:dyDescent="0.25">
      <c r="A4" s="5">
        <v>1780</v>
      </c>
      <c r="B4" s="5">
        <v>912</v>
      </c>
      <c r="C4" s="5">
        <v>3379</v>
      </c>
      <c r="D4" s="5">
        <v>4756</v>
      </c>
      <c r="E4" s="1"/>
      <c r="F4" s="8" t="s">
        <v>8</v>
      </c>
      <c r="G4" s="9">
        <f>AVERAGE(A2:A26)</f>
        <v>1577.2</v>
      </c>
      <c r="H4" s="9">
        <f>AVERAGE(B2:B26)</f>
        <v>1746.32</v>
      </c>
      <c r="I4" s="9">
        <f>AVERAGE(C2:C26)</f>
        <v>2482.84</v>
      </c>
      <c r="J4" s="9">
        <f>AVERAGE(D2:D26)</f>
        <v>2649.04</v>
      </c>
      <c r="K4" s="1"/>
      <c r="L4" s="1"/>
      <c r="M4" s="1"/>
    </row>
    <row r="5" spans="1:13" x14ac:dyDescent="0.25">
      <c r="A5" s="5">
        <v>144</v>
      </c>
      <c r="B5" s="5">
        <v>2319</v>
      </c>
      <c r="C5" s="5">
        <v>3345</v>
      </c>
      <c r="D5" s="5">
        <v>3370</v>
      </c>
      <c r="E5" s="1"/>
      <c r="F5" s="8" t="s">
        <v>9</v>
      </c>
      <c r="G5" s="9">
        <f>QUARTILE(A2:A26,2)</f>
        <v>1780</v>
      </c>
      <c r="H5" s="9">
        <f>QUARTILE(B2:B26,2)</f>
        <v>2051</v>
      </c>
      <c r="I5" s="9">
        <f>QUARTILE(C2:C26,2)</f>
        <v>2279</v>
      </c>
      <c r="J5" s="9">
        <f>QUARTILE(D2:D26,2)</f>
        <v>3023</v>
      </c>
      <c r="K5" s="1"/>
      <c r="L5" s="1"/>
      <c r="M5" s="2"/>
    </row>
    <row r="6" spans="1:13" x14ac:dyDescent="0.25">
      <c r="A6" s="5">
        <v>921</v>
      </c>
      <c r="B6" s="5">
        <v>553</v>
      </c>
      <c r="C6" s="5">
        <v>2132</v>
      </c>
      <c r="D6" s="5">
        <v>1575</v>
      </c>
      <c r="E6" s="1"/>
      <c r="F6" s="8" t="s">
        <v>5</v>
      </c>
      <c r="G6" s="9">
        <f>MAX(A2:A26)</f>
        <v>2458</v>
      </c>
      <c r="H6" s="9">
        <f>MAX(B2:B26)</f>
        <v>2646</v>
      </c>
      <c r="I6" s="9">
        <f>MAX(C2:C26)</f>
        <v>4543</v>
      </c>
      <c r="J6" s="9">
        <f>MAX(D2:D26)</f>
        <v>5034</v>
      </c>
      <c r="K6" s="1"/>
      <c r="L6" s="1"/>
      <c r="M6" s="1"/>
    </row>
    <row r="7" spans="1:13" x14ac:dyDescent="0.25">
      <c r="A7" s="5">
        <v>2402</v>
      </c>
      <c r="B7" s="5">
        <v>2349</v>
      </c>
      <c r="C7" s="5">
        <v>3120</v>
      </c>
      <c r="D7" s="5">
        <v>1474</v>
      </c>
      <c r="E7" s="1"/>
      <c r="F7" s="8" t="s">
        <v>6</v>
      </c>
      <c r="G7" s="9">
        <f>QUARTILE(A2:A26,3)</f>
        <v>2101</v>
      </c>
      <c r="H7" s="9">
        <f>QUARTILE(B2:B26,3)</f>
        <v>2349</v>
      </c>
      <c r="I7" s="9">
        <f>QUARTILE(C2:C26,3)</f>
        <v>3016</v>
      </c>
      <c r="J7" s="9">
        <f>QUARTILE(D2:D26,3)</f>
        <v>3644</v>
      </c>
      <c r="K7" s="1"/>
      <c r="L7" s="1"/>
      <c r="M7" s="1"/>
    </row>
    <row r="8" spans="1:13" x14ac:dyDescent="0.25">
      <c r="A8" s="5">
        <v>2253</v>
      </c>
      <c r="B8" s="5">
        <v>2575</v>
      </c>
      <c r="C8" s="5">
        <v>1731</v>
      </c>
      <c r="D8" s="5">
        <v>4503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5">
        <v>2458</v>
      </c>
      <c r="B9" s="5">
        <v>2144</v>
      </c>
      <c r="C9" s="5">
        <v>2242</v>
      </c>
      <c r="D9" s="5">
        <v>3395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5">
        <v>1031</v>
      </c>
      <c r="B10" s="5">
        <v>850</v>
      </c>
      <c r="C10" s="5">
        <v>3016</v>
      </c>
      <c r="D10" s="5">
        <v>1363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5">
        <v>2101</v>
      </c>
      <c r="B11" s="5">
        <v>2552</v>
      </c>
      <c r="C11" s="5">
        <v>2640</v>
      </c>
      <c r="D11" s="5">
        <v>2670</v>
      </c>
      <c r="E11" s="1"/>
      <c r="M11" s="1"/>
    </row>
    <row r="12" spans="1:13" x14ac:dyDescent="0.25">
      <c r="A12" s="5">
        <v>1312</v>
      </c>
      <c r="B12" s="5">
        <v>1472</v>
      </c>
      <c r="C12" s="5">
        <v>3596</v>
      </c>
      <c r="D12" s="5">
        <v>597</v>
      </c>
      <c r="E12" s="1"/>
      <c r="M12" s="1"/>
    </row>
    <row r="13" spans="1:13" x14ac:dyDescent="0.25">
      <c r="A13" s="5">
        <v>2422</v>
      </c>
      <c r="B13" s="5">
        <v>2530</v>
      </c>
      <c r="C13" s="5">
        <v>869</v>
      </c>
      <c r="D13" s="5">
        <v>3822</v>
      </c>
      <c r="E13" s="1"/>
      <c r="M13" s="1"/>
    </row>
    <row r="14" spans="1:13" x14ac:dyDescent="0.25">
      <c r="A14" s="5">
        <v>1376</v>
      </c>
      <c r="B14" s="5">
        <v>1317</v>
      </c>
      <c r="C14" s="5">
        <v>1994</v>
      </c>
      <c r="D14" s="5">
        <v>3340</v>
      </c>
      <c r="E14" s="1"/>
      <c r="M14" s="1"/>
    </row>
    <row r="15" spans="1:13" x14ac:dyDescent="0.25">
      <c r="A15" s="5">
        <v>667</v>
      </c>
      <c r="B15" s="5">
        <v>2347</v>
      </c>
      <c r="C15" s="5">
        <v>2929</v>
      </c>
      <c r="D15" s="5">
        <v>2757</v>
      </c>
      <c r="E15" s="1"/>
      <c r="M15" s="1"/>
    </row>
    <row r="16" spans="1:13" x14ac:dyDescent="0.25">
      <c r="A16" s="5">
        <v>652</v>
      </c>
      <c r="B16" s="5">
        <v>2051</v>
      </c>
      <c r="C16" s="5">
        <v>1487</v>
      </c>
      <c r="D16" s="5">
        <v>651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5">
        <v>1380</v>
      </c>
      <c r="B17" s="5">
        <v>1645</v>
      </c>
      <c r="C17" s="5">
        <v>1884</v>
      </c>
      <c r="D17" s="5">
        <v>4196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5">
        <v>1961</v>
      </c>
      <c r="B18" s="5">
        <v>1962</v>
      </c>
      <c r="C18" s="5">
        <v>4543</v>
      </c>
      <c r="D18" s="5">
        <v>2041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5">
        <v>1794</v>
      </c>
      <c r="B19" s="5">
        <v>2243</v>
      </c>
      <c r="C19" s="5">
        <v>4415</v>
      </c>
      <c r="D19" s="5">
        <v>272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5">
        <v>2022</v>
      </c>
      <c r="B20" s="5">
        <v>385</v>
      </c>
      <c r="C20" s="5">
        <v>1685</v>
      </c>
      <c r="D20" s="5">
        <v>3644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5">
        <v>2059</v>
      </c>
      <c r="B21" s="5">
        <v>432</v>
      </c>
      <c r="C21" s="5">
        <v>1442</v>
      </c>
      <c r="D21" s="5">
        <v>3040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5">
        <v>544</v>
      </c>
      <c r="B22" s="5">
        <v>2265</v>
      </c>
      <c r="C22" s="5">
        <v>1364</v>
      </c>
      <c r="D22" s="5">
        <v>3656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5">
        <v>2254</v>
      </c>
      <c r="B23" s="5">
        <v>302</v>
      </c>
      <c r="C23" s="5">
        <v>2279</v>
      </c>
      <c r="D23" s="5">
        <v>3525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5">
        <v>2115</v>
      </c>
      <c r="B24" s="5">
        <v>2433</v>
      </c>
      <c r="C24" s="5">
        <v>2575</v>
      </c>
      <c r="D24" s="5">
        <v>3023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5">
        <v>1943</v>
      </c>
      <c r="B25" s="5">
        <v>1501</v>
      </c>
      <c r="C25" s="5">
        <v>2694</v>
      </c>
      <c r="D25" s="5">
        <v>1306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5">
        <v>1091</v>
      </c>
      <c r="B26" s="5">
        <v>1408</v>
      </c>
      <c r="C26" s="5">
        <v>1677</v>
      </c>
      <c r="D26" s="5">
        <v>1559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2006-11-29T23:53:43Z</outs:dateTime>
      <outs:isPinned>true</outs:isPinned>
    </outs:relatedDate>
    <outs:relatedDate>
      <outs:type>2</outs:type>
      <outs:displayName>Created</outs:displayName>
      <outs:dateTime>1999-05-19T22:20:45Z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7E2CBA8-7167-40C8-893F-2B909C2F36F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1999-05-19T22:20:45Z</dcterms:created>
  <dcterms:modified xsi:type="dcterms:W3CDTF">2013-01-23T16:24:45Z</dcterms:modified>
  <cp:category>Excel 2013 Formulas</cp:category>
</cp:coreProperties>
</file>