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1\"/>
    </mc:Choice>
  </mc:AlternateContent>
  <bookViews>
    <workbookView xWindow="-15" yWindow="-15" windowWidth="16020" windowHeight="1203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13" i="1" l="1"/>
  <c r="B32" i="1" l="1"/>
  <c r="B31" i="1"/>
  <c r="B27" i="1"/>
  <c r="B23" i="1"/>
  <c r="B45" i="1"/>
  <c r="B46" i="1"/>
  <c r="B47" i="1"/>
  <c r="B44" i="1"/>
  <c r="B26" i="1"/>
  <c r="B25" i="1"/>
  <c r="B5" i="1"/>
  <c r="B6" i="1"/>
  <c r="C9" i="1"/>
  <c r="C10" i="1"/>
  <c r="B14" i="1"/>
  <c r="B15" i="1"/>
  <c r="B16" i="1"/>
  <c r="B19" i="1"/>
  <c r="B22" i="1"/>
  <c r="B30" i="1"/>
  <c r="B34" i="1"/>
  <c r="D34" i="1"/>
  <c r="B35" i="1"/>
  <c r="D35" i="1"/>
  <c r="B36" i="1"/>
  <c r="D36" i="1"/>
  <c r="B39" i="1"/>
  <c r="B40" i="1"/>
  <c r="B41" i="1"/>
  <c r="C36" i="1" l="1"/>
  <c r="C35" i="1"/>
  <c r="C34" i="1"/>
</calcChain>
</file>

<file path=xl/sharedStrings.xml><?xml version="1.0" encoding="utf-8"?>
<sst xmlns="http://schemas.openxmlformats.org/spreadsheetml/2006/main" count="44" uniqueCount="34">
  <si>
    <t>Counting specific characters in a cell</t>
  </si>
  <si>
    <t>Babba-booey</t>
  </si>
  <si>
    <t>Counting the occurrences of a substring</t>
  </si>
  <si>
    <t>Blonde</t>
  </si>
  <si>
    <t>Blonde on Blonde</t>
  </si>
  <si>
    <t>blonde</t>
  </si>
  <si>
    <t>c:\windows\text.txt</t>
  </si>
  <si>
    <t>Do you use Excel?</t>
  </si>
  <si>
    <t>Extracting first name, middle names, last names</t>
  </si>
  <si>
    <t>John Q. Public</t>
  </si>
  <si>
    <t>Lisa Smith</t>
  </si>
  <si>
    <t>J. R. Robins</t>
  </si>
  <si>
    <t>Removing titles from names</t>
  </si>
  <si>
    <t>Mr. Ed</t>
  </si>
  <si>
    <t>Mrs. James Jones</t>
  </si>
  <si>
    <t>Dr. Richard Speck</t>
  </si>
  <si>
    <t>Counting words in a cell</t>
  </si>
  <si>
    <t>1 3 4 5 6 9</t>
  </si>
  <si>
    <t>Microsoft Excel</t>
  </si>
  <si>
    <t>Excel</t>
  </si>
  <si>
    <t>This workbook contains the advanced text formula examples</t>
  </si>
  <si>
    <t>Creating an ordinal number</t>
  </si>
  <si>
    <t>Extracting a file name from a path</t>
  </si>
  <si>
    <t>Extracting the first word of a string</t>
  </si>
  <si>
    <t>Extracting the last word of a string</t>
  </si>
  <si>
    <t>Extracting all but the first word of a string</t>
  </si>
  <si>
    <t xml:space="preserve"> &lt;-- case-sensitive</t>
  </si>
  <si>
    <t xml:space="preserve"> &lt;-- not case-sensitive</t>
  </si>
  <si>
    <t>ExcelFormulas</t>
  </si>
  <si>
    <t xml:space="preserve"> &lt;-- Assumes at least one space</t>
  </si>
  <si>
    <t xml:space="preserve"> &lt;-- Works if no spaces are present</t>
  </si>
  <si>
    <t>how      many words?</t>
  </si>
  <si>
    <t xml:space="preserve"> &lt;-- Excel 2007 only</t>
  </si>
  <si>
    <t>Excel?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</si>
</sst>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7"/>
  <sheetViews>
    <sheetView tabSelected="1" workbookViewId="0"/>
  </sheetViews>
  <sheetFormatPr defaultRowHeight="15" x14ac:dyDescent="0.25"/>
  <cols>
    <col min="1" max="1" width="26" customWidth="1"/>
    <col min="2" max="2" width="14.140625" customWidth="1"/>
  </cols>
  <sheetData>
    <row r="1" spans="1:6" ht="15.75" x14ac:dyDescent="0.25">
      <c r="A1" s="1" t="s">
        <v>20</v>
      </c>
    </row>
    <row r="4" spans="1:6" x14ac:dyDescent="0.25">
      <c r="A4" s="2" t="s">
        <v>0</v>
      </c>
      <c r="B4" s="2"/>
      <c r="C4" s="2"/>
      <c r="D4" s="2"/>
      <c r="E4" s="2"/>
      <c r="F4" s="2"/>
    </row>
    <row r="5" spans="1:6" x14ac:dyDescent="0.25">
      <c r="A5" t="s">
        <v>1</v>
      </c>
      <c r="B5">
        <f>LEN(A5)-LEN(SUBSTITUTE(A5,"B",""))</f>
        <v>1</v>
      </c>
      <c r="C5" t="s">
        <v>26</v>
      </c>
    </row>
    <row r="6" spans="1:6" x14ac:dyDescent="0.25">
      <c r="A6" t="s">
        <v>1</v>
      </c>
      <c r="B6">
        <f>LEN(A6)-LEN(SUBSTITUTE(UPPER(A6),"B",""))</f>
        <v>4</v>
      </c>
      <c r="C6" t="s">
        <v>27</v>
      </c>
    </row>
    <row r="8" spans="1:6" x14ac:dyDescent="0.25">
      <c r="A8" s="2" t="s">
        <v>2</v>
      </c>
      <c r="B8" s="2"/>
      <c r="C8" s="2"/>
      <c r="D8" s="2"/>
      <c r="E8" s="2"/>
      <c r="F8" s="2"/>
    </row>
    <row r="9" spans="1:6" x14ac:dyDescent="0.25">
      <c r="A9" t="s">
        <v>4</v>
      </c>
      <c r="B9" t="s">
        <v>3</v>
      </c>
      <c r="C9">
        <f>(LEN(A9)-LEN(SUBSTITUTE(A9,B9,"")))/LEN(B9)</f>
        <v>2</v>
      </c>
      <c r="D9" t="s">
        <v>26</v>
      </c>
    </row>
    <row r="10" spans="1:6" x14ac:dyDescent="0.25">
      <c r="A10" t="s">
        <v>4</v>
      </c>
      <c r="B10" t="s">
        <v>5</v>
      </c>
      <c r="C10">
        <f>(LEN(A10)-LEN(SUBSTITUTE(UPPER(A10),UPPER(B10),"")))/LEN(B10)</f>
        <v>2</v>
      </c>
      <c r="D10" t="s">
        <v>27</v>
      </c>
    </row>
    <row r="12" spans="1:6" x14ac:dyDescent="0.25">
      <c r="A12" s="2" t="s">
        <v>21</v>
      </c>
      <c r="B12" s="2"/>
      <c r="C12" s="2"/>
      <c r="D12" s="2"/>
      <c r="E12" s="2"/>
      <c r="F12" s="2"/>
    </row>
    <row r="13" spans="1:6" x14ac:dyDescent="0.25">
      <c r="A13">
        <v>1</v>
      </c>
      <c r="B13" t="str">
        <f>A13&amp;IF(OR(VALUE(RIGHT(A13,2))={11,12,13}),"th",IF(OR(VALUE(RIGHT(A13))={1,2,3}),CHOOSE(RIGHT(A13),"st","nd","rd"),"th"))</f>
        <v>1st</v>
      </c>
    </row>
    <row r="14" spans="1:6" x14ac:dyDescent="0.25">
      <c r="A14">
        <v>3</v>
      </c>
      <c r="B14" t="str">
        <f>A14&amp;IF(OR(VALUE(RIGHT(A14,2))={11,12,13}),"th",IF(OR(VALUE(RIGHT(A14))={1,2,3}),CHOOSE(RIGHT(A14),"st","nd","rd"),"th"))</f>
        <v>3rd</v>
      </c>
    </row>
    <row r="15" spans="1:6" x14ac:dyDescent="0.25">
      <c r="A15">
        <v>45</v>
      </c>
      <c r="B15" t="str">
        <f>A15&amp;IF(OR(VALUE(RIGHT(A15,2))={11,12,13}),"th",IF(OR(VALUE(RIGHT(A15))={1,2,3}),CHOOSE(RIGHT(A15),"st","nd","rd"),"th"))</f>
        <v>45th</v>
      </c>
    </row>
    <row r="16" spans="1:6" x14ac:dyDescent="0.25">
      <c r="A16">
        <v>122</v>
      </c>
      <c r="B16" t="str">
        <f>A16&amp;IF(OR(VALUE(RIGHT(A16,2))={11,12,13}),"th",IF(OR(VALUE(RIGHT(A16))={1,2,3}),CHOOSE(RIGHT(A16),"st","nd","rd"),"th"))</f>
        <v>122nd</v>
      </c>
    </row>
    <row r="18" spans="1:6" x14ac:dyDescent="0.25">
      <c r="A18" s="2" t="s">
        <v>22</v>
      </c>
      <c r="B18" s="2"/>
      <c r="C18" s="2"/>
      <c r="D18" s="2"/>
      <c r="E18" s="2"/>
      <c r="F18" s="2"/>
    </row>
    <row r="19" spans="1:6" x14ac:dyDescent="0.25">
      <c r="A19" t="s">
        <v>6</v>
      </c>
      <c r="B19" t="str">
        <f>MID(A19,FIND("*",SUBSTITUTE(A19,"\","*",LEN(A19)-LEN(SUBSTITUTE(A19,"\",""))))+1,LEN(A19))</f>
        <v>text.txt</v>
      </c>
    </row>
    <row r="21" spans="1:6" x14ac:dyDescent="0.25">
      <c r="A21" s="2" t="s">
        <v>23</v>
      </c>
      <c r="B21" s="2"/>
      <c r="C21" s="2"/>
      <c r="D21" s="2"/>
      <c r="E21" s="2"/>
      <c r="F21" s="2"/>
    </row>
    <row r="22" spans="1:6" x14ac:dyDescent="0.25">
      <c r="A22" t="s">
        <v>7</v>
      </c>
      <c r="B22" t="str">
        <f>IF(ISERR(FIND(" ",A22)),A22,LEFT(A22,FIND(" ",A22)-1))</f>
        <v>Do</v>
      </c>
    </row>
    <row r="23" spans="1:6" x14ac:dyDescent="0.25">
      <c r="B23" t="str">
        <f>IFERROR(LEFT(A22,FIND(" ",A22)-1),A22)</f>
        <v>Do</v>
      </c>
      <c r="C23" t="s">
        <v>32</v>
      </c>
    </row>
    <row r="24" spans="1:6" x14ac:dyDescent="0.25">
      <c r="A24" s="2" t="s">
        <v>24</v>
      </c>
      <c r="B24" s="2"/>
      <c r="C24" s="2"/>
      <c r="D24" s="2"/>
      <c r="E24" s="2"/>
      <c r="F24" s="2"/>
    </row>
    <row r="25" spans="1:6" x14ac:dyDescent="0.25">
      <c r="A25" t="s">
        <v>7</v>
      </c>
      <c r="B25" t="str">
        <f>IF(ISERR(FIND(" ",A25))*LEN(A25)-LEN(SUBSTITUTE(A25," ",""))=0,A25,RIGHT(A25,LEN(A25)-FIND("*",SUBSTITUTE(A25," ","*",LEN(A25)-LEN(SUBSTITUTE(A25," ",""))))))</f>
        <v>Excel?</v>
      </c>
      <c r="C25" t="s">
        <v>29</v>
      </c>
    </row>
    <row r="26" spans="1:6" x14ac:dyDescent="0.25">
      <c r="A26" t="s">
        <v>28</v>
      </c>
      <c r="B26" t="str">
        <f>IF(LEN(A26)-LEN(SUBSTITUTE(A26," ",""))=0,A26,RIGHT(A26,LEN(A26)-FIND("*",SUBSTITUTE(A26," ","*",LEN(A26)-LEN(SUBSTITUTE(A26," ",""))))))</f>
        <v>ExcelFormulas</v>
      </c>
      <c r="C26" t="s">
        <v>30</v>
      </c>
    </row>
    <row r="27" spans="1:6" x14ac:dyDescent="0.25">
      <c r="A27" t="s">
        <v>28</v>
      </c>
      <c r="B27" t="str">
        <f>IFERROR(RIGHT(A27,LEN(A27)-FIND("*",SUBSTITUTE(A27," ","*",LEN(A27)-LEN(SUBSTITUTE(A27," ",""))))),A27)</f>
        <v>ExcelFormulas</v>
      </c>
      <c r="C27" t="s">
        <v>32</v>
      </c>
    </row>
    <row r="29" spans="1:6" x14ac:dyDescent="0.25">
      <c r="A29" s="2" t="s">
        <v>25</v>
      </c>
      <c r="B29" s="2"/>
      <c r="C29" s="2"/>
      <c r="D29" s="2"/>
      <c r="E29" s="2"/>
      <c r="F29" s="2"/>
    </row>
    <row r="30" spans="1:6" x14ac:dyDescent="0.25">
      <c r="A30" t="s">
        <v>7</v>
      </c>
      <c r="B30" t="str">
        <f>RIGHT(A30,LEN(A30)-FIND(" ",A30,1))</f>
        <v>you use Excel?</v>
      </c>
    </row>
    <row r="31" spans="1:6" x14ac:dyDescent="0.25">
      <c r="A31" t="s">
        <v>33</v>
      </c>
      <c r="B31" t="str">
        <f>IF(ISERR(FIND(" ",A31)),A31,RIGHT(A31,LEN(A31)-FIND(" ",A31,1)))</f>
        <v>Excel?</v>
      </c>
    </row>
    <row r="32" spans="1:6" x14ac:dyDescent="0.25">
      <c r="A32" t="s">
        <v>33</v>
      </c>
      <c r="B32" t="str">
        <f>IFERROR(RIGHT(A32,LEN(A32)-FIND(" ",A32,1)),A32)</f>
        <v>Excel?</v>
      </c>
      <c r="C32" t="s">
        <v>32</v>
      </c>
    </row>
    <row r="33" spans="1:6" x14ac:dyDescent="0.25">
      <c r="A33" s="2" t="s">
        <v>8</v>
      </c>
      <c r="B33" s="2"/>
      <c r="C33" s="2"/>
      <c r="D33" s="2"/>
      <c r="E33" s="2"/>
      <c r="F33" s="2"/>
    </row>
    <row r="34" spans="1:6" x14ac:dyDescent="0.25">
      <c r="A34" t="s">
        <v>9</v>
      </c>
      <c r="B34" t="str">
        <f>LEFT(A34,FIND(" ",A34)-1)</f>
        <v>John</v>
      </c>
      <c r="C34" t="str">
        <f>IF(LEN(B34&amp;D34)+2&gt;=LEN(A34),"",MID(A34,LEN(B34)+2,LEN(A34)-LEN(B34&amp;D34)-2))</f>
        <v>Q.</v>
      </c>
      <c r="D34" t="str">
        <f>RIGHT(A34,LEN(A34)-FIND("*",SUBSTITUTE(A34," ","*",LEN(A34)-
LEN(SUBSTITUTE(A34," ","")))))</f>
        <v>Public</v>
      </c>
    </row>
    <row r="35" spans="1:6" x14ac:dyDescent="0.25">
      <c r="A35" t="s">
        <v>10</v>
      </c>
      <c r="B35" t="str">
        <f>LEFT(A35,FIND(" ",A35)-1)</f>
        <v>Lisa</v>
      </c>
      <c r="C35" t="str">
        <f t="shared" ref="C35:C36" si="0">IF(LEN(B35&amp;D35)+2&gt;=LEN(A35),"",MID(A35,LEN(B35)+2,LEN(A35)-LEN(B35&amp;D35)-2))</f>
        <v/>
      </c>
      <c r="D35" t="str">
        <f>RIGHT(A35,LEN(A35)-FIND("*",SUBSTITUTE(A35," ","*",LEN(A35)-
LEN(SUBSTITUTE(A35," ","")))))</f>
        <v>Smith</v>
      </c>
    </row>
    <row r="36" spans="1:6" x14ac:dyDescent="0.25">
      <c r="A36" t="s">
        <v>11</v>
      </c>
      <c r="B36" t="str">
        <f>LEFT(A36,FIND(" ",A36)-1)</f>
        <v>J.</v>
      </c>
      <c r="C36" t="str">
        <f t="shared" si="0"/>
        <v>R.</v>
      </c>
      <c r="D36" t="str">
        <f>RIGHT(A36,LEN(A36)-FIND("*",SUBSTITUTE(A36," ","*",LEN(A36)-
LEN(SUBSTITUTE(A36," ","")))))</f>
        <v>Robins</v>
      </c>
    </row>
    <row r="38" spans="1:6" x14ac:dyDescent="0.25">
      <c r="A38" s="2" t="s">
        <v>12</v>
      </c>
      <c r="B38" s="2"/>
      <c r="C38" s="2"/>
      <c r="D38" s="2"/>
      <c r="E38" s="2"/>
      <c r="F38" s="2"/>
    </row>
    <row r="39" spans="1:6" x14ac:dyDescent="0.25">
      <c r="A39" t="s">
        <v>14</v>
      </c>
      <c r="B39" t="str">
        <f>IF(OR(LEFT(A39,2)="Mr",LEFT(A39,3)="Mrs",LEFT(A39,2)="Ms"),RIGHT(A39,LEN(A39)-FIND(" ",A39)),A39)</f>
        <v>James Jones</v>
      </c>
    </row>
    <row r="40" spans="1:6" x14ac:dyDescent="0.25">
      <c r="A40" t="s">
        <v>15</v>
      </c>
      <c r="B40" t="str">
        <f>IF(OR(LEFT(A40,2)="Mr",LEFT(A40,3)="Mrs",LEFT(A40,2)="Ms"),RIGHT(A40,LEN(A40)-FIND(" ",A40)),A40)</f>
        <v>Dr. Richard Speck</v>
      </c>
    </row>
    <row r="41" spans="1:6" x14ac:dyDescent="0.25">
      <c r="A41" t="s">
        <v>13</v>
      </c>
      <c r="B41" t="str">
        <f>IF(OR(LEFT(A41,2)="Mr",LEFT(A41,3)="Mrs",LEFT(A41,2)="Ms"),RIGHT(A41,LEN(A41)-FIND(" ",A41)),A41)</f>
        <v>Ed</v>
      </c>
    </row>
    <row r="43" spans="1:6" x14ac:dyDescent="0.25">
      <c r="A43" s="2" t="s">
        <v>16</v>
      </c>
      <c r="B43" s="2"/>
      <c r="C43" s="2"/>
      <c r="D43" s="2"/>
      <c r="E43" s="2"/>
      <c r="F43" s="2"/>
    </row>
    <row r="44" spans="1:6" x14ac:dyDescent="0.25">
      <c r="A44" t="s">
        <v>31</v>
      </c>
      <c r="B44">
        <f>LEN(TRIM(A44))-LEN(SUBSTITUTE(TRIM(A44)," ",""))+1</f>
        <v>3</v>
      </c>
    </row>
    <row r="45" spans="1:6" x14ac:dyDescent="0.25">
      <c r="A45" t="s">
        <v>17</v>
      </c>
      <c r="B45">
        <f>LEN(TRIM(A45))-LEN(SUBSTITUTE(TRIM(A45)," ",""))+1</f>
        <v>6</v>
      </c>
    </row>
    <row r="46" spans="1:6" x14ac:dyDescent="0.25">
      <c r="A46" t="s">
        <v>18</v>
      </c>
      <c r="B46">
        <f>LEN(TRIM(A46))-LEN(SUBSTITUTE(TRIM(A46)," ",""))+1</f>
        <v>2</v>
      </c>
    </row>
    <row r="47" spans="1:6" x14ac:dyDescent="0.25">
      <c r="A47" t="s">
        <v>19</v>
      </c>
      <c r="B47">
        <f>LEN(TRIM(A47))-LEN(SUBSTITUTE(TRIM(A47)," ",""))+1</f>
        <v>1</v>
      </c>
    </row>
  </sheetData>
  <mergeCells count="10">
    <mergeCell ref="A29:F29"/>
    <mergeCell ref="A33:F33"/>
    <mergeCell ref="A38:F38"/>
    <mergeCell ref="A43:F43"/>
    <mergeCell ref="A4:F4"/>
    <mergeCell ref="A8:F8"/>
    <mergeCell ref="A12:F12"/>
    <mergeCell ref="A18:F18"/>
    <mergeCell ref="A21:F21"/>
    <mergeCell ref="A24:F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formula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1999-06-22T16:49:14Z</dcterms:created>
  <dcterms:modified xsi:type="dcterms:W3CDTF">2012-11-29T14:05:42Z</dcterms:modified>
  <cp:category>Excel 2013 Bible</cp:category>
</cp:coreProperties>
</file>