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14\"/>
    </mc:Choice>
  </mc:AlternateContent>
  <bookViews>
    <workbookView showHorizontalScroll="0" showVerticalScroll="0" xWindow="0" yWindow="0" windowWidth="8280" windowHeight="7380" tabRatio="681"/>
  </bookViews>
  <sheets>
    <sheet name="intro example" sheetId="6" r:id="rId1"/>
    <sheet name="vlookup" sheetId="1" r:id="rId2"/>
    <sheet name="hlookup" sheetId="2" r:id="rId3"/>
    <sheet name="lookup" sheetId="4" r:id="rId4"/>
    <sheet name="match &amp; index" sheetId="3" r:id="rId5"/>
    <sheet name="compare" sheetId="5" r:id="rId6"/>
  </sheets>
  <definedNames>
    <definedName name="EmpData">'intro example'!$C$7:$G$15</definedName>
    <definedName name="Range1">compare!$D$2:$D$8</definedName>
    <definedName name="Range2">compare!$E$2:$E$8</definedName>
    <definedName name="Value">compare!$B$1</definedName>
  </definedNames>
  <calcPr calcId="152511"/>
  <webPublishing codePage="1252"/>
</workbook>
</file>

<file path=xl/calcChain.xml><?xml version="1.0" encoding="utf-8"?>
<calcChain xmlns="http://schemas.openxmlformats.org/spreadsheetml/2006/main">
  <c r="G2" i="6" l="1"/>
  <c r="F2" i="6"/>
  <c r="E2" i="6"/>
  <c r="D2" i="6"/>
  <c r="D3" i="3"/>
  <c r="E3" i="3" s="1"/>
  <c r="E2" i="3"/>
  <c r="G1" i="2"/>
  <c r="B3" i="2" s="1"/>
  <c r="F1" i="2"/>
  <c r="B3" i="5"/>
  <c r="B5" i="5"/>
  <c r="B4" i="5"/>
  <c r="J1" i="2"/>
  <c r="I1" i="2"/>
  <c r="H1" i="2"/>
  <c r="D4" i="4"/>
  <c r="D6" i="4"/>
  <c r="D5" i="4"/>
  <c r="D7" i="4"/>
  <c r="D3" i="4"/>
  <c r="D4" i="1"/>
  <c r="D3" i="1"/>
  <c r="D7" i="1"/>
  <c r="D5" i="1"/>
  <c r="D6" i="1"/>
  <c r="B3" i="1" l="1"/>
  <c r="B3" i="4"/>
  <c r="D4" i="3"/>
  <c r="E4" i="3" l="1"/>
  <c r="D5" i="3"/>
  <c r="E5" i="3" l="1"/>
  <c r="D6" i="3"/>
  <c r="E6" i="3" l="1"/>
  <c r="D7" i="3"/>
  <c r="D8" i="3" l="1"/>
  <c r="E7" i="3"/>
  <c r="D9" i="3" l="1"/>
  <c r="E8" i="3"/>
  <c r="D10" i="3" l="1"/>
  <c r="E9" i="3"/>
  <c r="D11" i="3" l="1"/>
  <c r="E10" i="3"/>
  <c r="D12" i="3" l="1"/>
  <c r="E11" i="3"/>
  <c r="D13" i="3" l="1"/>
  <c r="E12" i="3"/>
  <c r="D14" i="3" l="1"/>
  <c r="E13" i="3"/>
  <c r="D15" i="3" l="1"/>
  <c r="E14" i="3"/>
  <c r="D16" i="3" l="1"/>
  <c r="E15" i="3"/>
  <c r="D17" i="3" l="1"/>
  <c r="E16" i="3"/>
  <c r="D18" i="3" l="1"/>
  <c r="E17" i="3"/>
  <c r="E18" i="3" l="1"/>
  <c r="D19" i="3"/>
  <c r="E19" i="3" l="1"/>
  <c r="D20" i="3"/>
  <c r="E20" i="3" l="1"/>
  <c r="D21" i="3"/>
  <c r="E21" i="3" s="1"/>
  <c r="B2" i="3"/>
</calcChain>
</file>

<file path=xl/sharedStrings.xml><?xml version="1.0" encoding="utf-8"?>
<sst xmlns="http://schemas.openxmlformats.org/spreadsheetml/2006/main" count="74" uniqueCount="53">
  <si>
    <t>Tax Rate</t>
  </si>
  <si>
    <t xml:space="preserve">Enter Income: </t>
  </si>
  <si>
    <t>But Less Than…</t>
  </si>
  <si>
    <t>Income is Greater Than or Equal To…</t>
  </si>
  <si>
    <t xml:space="preserve">The Tax Rate is: </t>
  </si>
  <si>
    <t>Value:</t>
  </si>
  <si>
    <t>Range1</t>
  </si>
  <si>
    <t>Range2</t>
  </si>
  <si>
    <t>Ellen</t>
  </si>
  <si>
    <t>MATCH &amp; INDEX</t>
  </si>
  <si>
    <t>Bill</t>
  </si>
  <si>
    <t>LOOKUP:</t>
  </si>
  <si>
    <t>John</t>
  </si>
  <si>
    <t>VLOOKUP:</t>
  </si>
  <si>
    <t>Ted</t>
  </si>
  <si>
    <t>Frank</t>
  </si>
  <si>
    <t>James</t>
  </si>
  <si>
    <t>Jill</t>
  </si>
  <si>
    <t>Date</t>
  </si>
  <si>
    <t>Amount</t>
  </si>
  <si>
    <t>Weekday</t>
  </si>
  <si>
    <t>Date:</t>
  </si>
  <si>
    <t>Amount:</t>
  </si>
  <si>
    <t>But Less Than or Equal To…</t>
  </si>
  <si>
    <t>Note: This is set up to work with whole numbers only (no decimals).</t>
  </si>
  <si>
    <t>Last Name</t>
  </si>
  <si>
    <t>First Name</t>
  </si>
  <si>
    <t>Department</t>
  </si>
  <si>
    <t>Extension</t>
  </si>
  <si>
    <t>Date Hired</t>
  </si>
  <si>
    <t>Allen</t>
  </si>
  <si>
    <t>Baker</t>
  </si>
  <si>
    <t>Bunnel</t>
  </si>
  <si>
    <t>Charles</t>
  </si>
  <si>
    <t>Cramden</t>
  </si>
  <si>
    <t>Davis</t>
  </si>
  <si>
    <t>Dunwell</t>
  </si>
  <si>
    <t>Ellis</t>
  </si>
  <si>
    <t>Endow</t>
  </si>
  <si>
    <t>Yolanda</t>
  </si>
  <si>
    <t>Nancy</t>
  </si>
  <si>
    <t>Ken</t>
  </si>
  <si>
    <t>Larry</t>
  </si>
  <si>
    <t>Moe</t>
  </si>
  <si>
    <t>Rita</t>
  </si>
  <si>
    <t>Pamela</t>
  </si>
  <si>
    <t>Ed</t>
  </si>
  <si>
    <t>Sales</t>
  </si>
  <si>
    <t>Operations</t>
  </si>
  <si>
    <t>Marketing</t>
  </si>
  <si>
    <t>Administration</t>
  </si>
  <si>
    <t>Data Processing</t>
  </si>
  <si>
    <t>Enter a name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</si>
</sst>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dddd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3"/>
      </patternFill>
    </fill>
    <fill>
      <patternFill patternType="solid">
        <fgColor theme="0" tint="-4.9989318521683403E-2"/>
        <bgColor indexed="62"/>
      </patternFill>
    </fill>
    <fill>
      <patternFill patternType="solid">
        <fgColor theme="0" tint="-0.249977111117893"/>
        <bgColor indexed="63"/>
      </patternFill>
    </fill>
    <fill>
      <patternFill patternType="solid">
        <fgColor theme="0" tint="-0.14999847407452621"/>
        <bgColor indexed="63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/>
    <xf numFmtId="14" fontId="0" fillId="0" borderId="1" xfId="0" applyNumberFormat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 vertical="center" wrapText="1"/>
    </xf>
    <xf numFmtId="10" fontId="5" fillId="0" borderId="1" xfId="0" applyNumberFormat="1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top" wrapText="1"/>
    </xf>
    <xf numFmtId="10" fontId="5" fillId="0" borderId="1" xfId="0" applyNumberFormat="1" applyFont="1" applyBorder="1" applyAlignment="1">
      <alignment horizontal="right" vertical="top" wrapText="1"/>
    </xf>
    <xf numFmtId="0" fontId="3" fillId="0" borderId="1" xfId="0" applyFont="1" applyBorder="1"/>
    <xf numFmtId="0" fontId="3" fillId="5" borderId="2" xfId="0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right" vertical="top" wrapText="1"/>
    </xf>
    <xf numFmtId="10" fontId="5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right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/>
    </xf>
    <xf numFmtId="14" fontId="0" fillId="3" borderId="2" xfId="0" applyNumberFormat="1" applyFill="1" applyBorder="1"/>
    <xf numFmtId="165" fontId="0" fillId="3" borderId="2" xfId="0" applyNumberFormat="1" applyFill="1" applyBorder="1" applyAlignment="1">
      <alignment horizontal="center"/>
    </xf>
    <xf numFmtId="0" fontId="0" fillId="3" borderId="2" xfId="0" applyFill="1" applyBorder="1"/>
    <xf numFmtId="0" fontId="3" fillId="5" borderId="2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"/>
  <sheetViews>
    <sheetView showGridLines="0" tabSelected="1" workbookViewId="0"/>
  </sheetViews>
  <sheetFormatPr defaultRowHeight="15" x14ac:dyDescent="0.25"/>
  <cols>
    <col min="2" max="2" width="8.7109375" customWidth="1"/>
    <col min="3" max="5" width="16" customWidth="1"/>
    <col min="6" max="6" width="13" customWidth="1"/>
    <col min="7" max="7" width="16" customWidth="1"/>
  </cols>
  <sheetData>
    <row r="1" spans="1:7" x14ac:dyDescent="0.25">
      <c r="C1" s="6" t="s">
        <v>25</v>
      </c>
      <c r="D1" s="6" t="s">
        <v>26</v>
      </c>
      <c r="E1" s="6" t="s">
        <v>27</v>
      </c>
      <c r="F1" s="7" t="s">
        <v>28</v>
      </c>
      <c r="G1" s="7" t="s">
        <v>29</v>
      </c>
    </row>
    <row r="2" spans="1:7" x14ac:dyDescent="0.25">
      <c r="A2" s="3" t="s">
        <v>52</v>
      </c>
      <c r="C2" s="4" t="s">
        <v>34</v>
      </c>
      <c r="D2" s="4" t="str">
        <f>VLOOKUP($C$2,EmpData,2,FALSE)</f>
        <v>Moe</v>
      </c>
      <c r="E2" s="4" t="str">
        <f>VLOOKUP($C$2,EmpData,3,FALSE)</f>
        <v>Administration</v>
      </c>
      <c r="F2" s="4">
        <f>VLOOKUP($C$2,EmpData,4,FALSE)</f>
        <v>1231</v>
      </c>
      <c r="G2" s="5">
        <f>VLOOKUP($C$2,EmpData,5,FALSE)</f>
        <v>40614</v>
      </c>
    </row>
    <row r="6" spans="1:7" x14ac:dyDescent="0.25">
      <c r="C6" s="6" t="s">
        <v>25</v>
      </c>
      <c r="D6" s="6" t="s">
        <v>26</v>
      </c>
      <c r="E6" s="6" t="s">
        <v>27</v>
      </c>
      <c r="F6" s="7" t="s">
        <v>28</v>
      </c>
      <c r="G6" s="7" t="s">
        <v>29</v>
      </c>
    </row>
    <row r="7" spans="1:7" x14ac:dyDescent="0.25">
      <c r="C7" s="4" t="s">
        <v>30</v>
      </c>
      <c r="D7" s="4" t="s">
        <v>39</v>
      </c>
      <c r="E7" s="4" t="s">
        <v>47</v>
      </c>
      <c r="F7" s="4">
        <v>4466</v>
      </c>
      <c r="G7" s="5">
        <v>35859</v>
      </c>
    </row>
    <row r="8" spans="1:7" x14ac:dyDescent="0.25">
      <c r="C8" s="4" t="s">
        <v>31</v>
      </c>
      <c r="D8" s="4" t="s">
        <v>40</v>
      </c>
      <c r="E8" s="4" t="s">
        <v>48</v>
      </c>
      <c r="F8" s="4">
        <v>3432</v>
      </c>
      <c r="G8" s="5">
        <v>37727</v>
      </c>
    </row>
    <row r="9" spans="1:7" x14ac:dyDescent="0.25">
      <c r="C9" s="4" t="s">
        <v>32</v>
      </c>
      <c r="D9" s="4" t="s">
        <v>41</v>
      </c>
      <c r="E9" s="4" t="s">
        <v>49</v>
      </c>
      <c r="F9" s="4">
        <v>4422</v>
      </c>
      <c r="G9" s="5">
        <v>40513</v>
      </c>
    </row>
    <row r="10" spans="1:7" x14ac:dyDescent="0.25">
      <c r="C10" s="4" t="s">
        <v>33</v>
      </c>
      <c r="D10" s="4" t="s">
        <v>42</v>
      </c>
      <c r="E10" s="4" t="s">
        <v>50</v>
      </c>
      <c r="F10" s="4">
        <v>2822</v>
      </c>
      <c r="G10" s="5">
        <v>36419</v>
      </c>
    </row>
    <row r="11" spans="1:7" x14ac:dyDescent="0.25">
      <c r="C11" s="4" t="s">
        <v>34</v>
      </c>
      <c r="D11" s="4" t="s">
        <v>43</v>
      </c>
      <c r="E11" s="4" t="s">
        <v>50</v>
      </c>
      <c r="F11" s="4">
        <v>1231</v>
      </c>
      <c r="G11" s="5">
        <v>40614</v>
      </c>
    </row>
    <row r="12" spans="1:7" x14ac:dyDescent="0.25">
      <c r="C12" s="4" t="s">
        <v>35</v>
      </c>
      <c r="D12" s="4" t="s">
        <v>44</v>
      </c>
      <c r="E12" s="4" t="s">
        <v>50</v>
      </c>
      <c r="F12" s="4">
        <v>2604</v>
      </c>
      <c r="G12" s="5">
        <v>39918</v>
      </c>
    </row>
    <row r="13" spans="1:7" x14ac:dyDescent="0.25">
      <c r="C13" s="4" t="s">
        <v>36</v>
      </c>
      <c r="D13" s="4" t="s">
        <v>16</v>
      </c>
      <c r="E13" s="4" t="s">
        <v>48</v>
      </c>
      <c r="F13" s="4">
        <v>3983</v>
      </c>
      <c r="G13" s="5">
        <v>40948</v>
      </c>
    </row>
    <row r="14" spans="1:7" x14ac:dyDescent="0.25">
      <c r="C14" s="4" t="s">
        <v>37</v>
      </c>
      <c r="D14" s="4" t="s">
        <v>45</v>
      </c>
      <c r="E14" s="4" t="s">
        <v>51</v>
      </c>
      <c r="F14" s="4">
        <v>2144</v>
      </c>
      <c r="G14" s="5">
        <v>38070</v>
      </c>
    </row>
    <row r="15" spans="1:7" x14ac:dyDescent="0.25">
      <c r="C15" s="4" t="s">
        <v>38</v>
      </c>
      <c r="D15" s="4" t="s">
        <v>46</v>
      </c>
      <c r="E15" s="4" t="s">
        <v>51</v>
      </c>
      <c r="F15" s="4">
        <v>1102</v>
      </c>
      <c r="G15" s="5">
        <v>37937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9"/>
  <sheetViews>
    <sheetView showGridLines="0" workbookViewId="0"/>
  </sheetViews>
  <sheetFormatPr defaultRowHeight="15" x14ac:dyDescent="0.25"/>
  <cols>
    <col min="1" max="1" width="17" customWidth="1"/>
    <col min="2" max="2" width="10.42578125" customWidth="1"/>
    <col min="3" max="3" width="5.7109375" customWidth="1"/>
    <col min="4" max="4" width="19.85546875" customWidth="1"/>
    <col min="5" max="5" width="14.7109375" customWidth="1"/>
    <col min="6" max="6" width="11.28515625" customWidth="1"/>
  </cols>
  <sheetData>
    <row r="1" spans="1:6" ht="30" x14ac:dyDescent="0.25">
      <c r="A1" s="1"/>
      <c r="D1" s="17" t="s">
        <v>3</v>
      </c>
      <c r="E1" s="17" t="s">
        <v>23</v>
      </c>
      <c r="F1" s="17" t="s">
        <v>0</v>
      </c>
    </row>
    <row r="2" spans="1:6" x14ac:dyDescent="0.25">
      <c r="A2" s="8" t="s">
        <v>1</v>
      </c>
      <c r="B2" s="9">
        <v>32650</v>
      </c>
      <c r="D2" s="18">
        <v>0</v>
      </c>
      <c r="E2" s="18">
        <v>2650</v>
      </c>
      <c r="F2" s="19">
        <v>0.15</v>
      </c>
    </row>
    <row r="3" spans="1:6" x14ac:dyDescent="0.25">
      <c r="A3" s="8" t="s">
        <v>4</v>
      </c>
      <c r="B3" s="10">
        <f>VLOOKUP(B2,D2:F7,3)</f>
        <v>0.31</v>
      </c>
      <c r="D3" s="18">
        <f>E2+1</f>
        <v>2651</v>
      </c>
      <c r="E3" s="18">
        <v>27300</v>
      </c>
      <c r="F3" s="19">
        <v>0.28000000000000003</v>
      </c>
    </row>
    <row r="4" spans="1:6" x14ac:dyDescent="0.25">
      <c r="A4" s="1"/>
      <c r="D4" s="18">
        <f>E3+1</f>
        <v>27301</v>
      </c>
      <c r="E4" s="18">
        <v>58500</v>
      </c>
      <c r="F4" s="19">
        <v>0.31</v>
      </c>
    </row>
    <row r="5" spans="1:6" x14ac:dyDescent="0.25">
      <c r="A5" s="1"/>
      <c r="D5" s="18">
        <f>E4+1</f>
        <v>58501</v>
      </c>
      <c r="E5" s="18">
        <v>131800</v>
      </c>
      <c r="F5" s="19">
        <v>0.36</v>
      </c>
    </row>
    <row r="6" spans="1:6" x14ac:dyDescent="0.25">
      <c r="A6" s="1"/>
      <c r="D6" s="18">
        <f>E5+1</f>
        <v>131801</v>
      </c>
      <c r="E6" s="18">
        <v>284700</v>
      </c>
      <c r="F6" s="19">
        <v>0.39600000000000002</v>
      </c>
    </row>
    <row r="7" spans="1:6" x14ac:dyDescent="0.25">
      <c r="A7" s="1"/>
      <c r="D7" s="18">
        <f>E6+1</f>
        <v>284701</v>
      </c>
      <c r="E7" s="18"/>
      <c r="F7" s="19">
        <v>0.45250000000000001</v>
      </c>
    </row>
    <row r="8" spans="1:6" x14ac:dyDescent="0.25">
      <c r="A8" s="1"/>
    </row>
    <row r="9" spans="1:6" x14ac:dyDescent="0.25">
      <c r="A9" s="2" t="s">
        <v>24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"/>
  <sheetViews>
    <sheetView showGridLines="0" workbookViewId="0"/>
  </sheetViews>
  <sheetFormatPr defaultRowHeight="15" x14ac:dyDescent="0.25"/>
  <cols>
    <col min="1" max="1" width="15.42578125" customWidth="1"/>
    <col min="2" max="2" width="7.85546875" customWidth="1"/>
    <col min="3" max="3" width="4" customWidth="1"/>
    <col min="4" max="4" width="19.85546875" customWidth="1"/>
    <col min="5" max="10" width="9" customWidth="1"/>
  </cols>
  <sheetData>
    <row r="1" spans="1:10" ht="32.25" customHeight="1" x14ac:dyDescent="0.25">
      <c r="A1" s="1"/>
      <c r="B1" s="1"/>
      <c r="C1" s="1"/>
      <c r="D1" s="17" t="s">
        <v>3</v>
      </c>
      <c r="E1" s="20">
        <v>0</v>
      </c>
      <c r="F1" s="20">
        <f>E2+1</f>
        <v>2651</v>
      </c>
      <c r="G1" s="20">
        <f>F2+1</f>
        <v>27301</v>
      </c>
      <c r="H1" s="20">
        <f>G2+1</f>
        <v>58501</v>
      </c>
      <c r="I1" s="20">
        <f>H2+1</f>
        <v>131801</v>
      </c>
      <c r="J1" s="20">
        <f>I2+1</f>
        <v>284701</v>
      </c>
    </row>
    <row r="2" spans="1:10" ht="32.25" customHeight="1" x14ac:dyDescent="0.25">
      <c r="A2" s="11" t="s">
        <v>1</v>
      </c>
      <c r="B2" s="12">
        <v>21566</v>
      </c>
      <c r="C2" s="1"/>
      <c r="D2" s="17" t="s">
        <v>2</v>
      </c>
      <c r="E2" s="20">
        <v>2650</v>
      </c>
      <c r="F2" s="20">
        <v>27300</v>
      </c>
      <c r="G2" s="20">
        <v>58500</v>
      </c>
      <c r="H2" s="20">
        <v>131800</v>
      </c>
      <c r="I2" s="20">
        <v>284700</v>
      </c>
      <c r="J2" s="20"/>
    </row>
    <row r="3" spans="1:10" ht="32.25" customHeight="1" x14ac:dyDescent="0.25">
      <c r="A3" s="11" t="s">
        <v>4</v>
      </c>
      <c r="B3" s="13">
        <f>HLOOKUP(B2,E1:J3,3)</f>
        <v>0.28000000000000003</v>
      </c>
      <c r="C3" s="1"/>
      <c r="D3" s="17" t="s">
        <v>0</v>
      </c>
      <c r="E3" s="21">
        <v>0.15</v>
      </c>
      <c r="F3" s="21">
        <v>0.28000000000000003</v>
      </c>
      <c r="G3" s="21">
        <v>0.31</v>
      </c>
      <c r="H3" s="21">
        <v>0.36</v>
      </c>
      <c r="I3" s="21">
        <v>0.39600000000000002</v>
      </c>
      <c r="J3" s="21">
        <v>0.45250000000000001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7"/>
  <sheetViews>
    <sheetView showGridLines="0" workbookViewId="0"/>
  </sheetViews>
  <sheetFormatPr defaultRowHeight="15" x14ac:dyDescent="0.25"/>
  <cols>
    <col min="1" max="1" width="16.42578125" customWidth="1"/>
    <col min="2" max="2" width="10.42578125" customWidth="1"/>
    <col min="3" max="3" width="5.28515625" customWidth="1"/>
    <col min="4" max="4" width="19.85546875" customWidth="1"/>
    <col min="5" max="5" width="16.42578125" customWidth="1"/>
    <col min="6" max="6" width="11.28515625" customWidth="1"/>
  </cols>
  <sheetData>
    <row r="1" spans="1:6" ht="30" x14ac:dyDescent="0.25">
      <c r="A1" s="1"/>
      <c r="B1" s="1"/>
      <c r="C1" s="1"/>
      <c r="D1" s="17" t="s">
        <v>3</v>
      </c>
      <c r="E1" s="17" t="s">
        <v>2</v>
      </c>
      <c r="F1" s="17" t="s">
        <v>0</v>
      </c>
    </row>
    <row r="2" spans="1:6" x14ac:dyDescent="0.25">
      <c r="A2" s="8" t="s">
        <v>1</v>
      </c>
      <c r="B2" s="14">
        <v>123409</v>
      </c>
      <c r="C2" s="1"/>
      <c r="D2" s="18">
        <v>0</v>
      </c>
      <c r="E2" s="18">
        <v>2650</v>
      </c>
      <c r="F2" s="19">
        <v>0.15</v>
      </c>
    </row>
    <row r="3" spans="1:6" x14ac:dyDescent="0.25">
      <c r="A3" s="8" t="s">
        <v>4</v>
      </c>
      <c r="B3" s="15">
        <f>LOOKUP(B2,D2:D7,F2:F7)</f>
        <v>0.36</v>
      </c>
      <c r="C3" s="1"/>
      <c r="D3" s="18">
        <f>E2+1</f>
        <v>2651</v>
      </c>
      <c r="E3" s="18">
        <v>27300</v>
      </c>
      <c r="F3" s="19">
        <v>0.28000000000000003</v>
      </c>
    </row>
    <row r="4" spans="1:6" x14ac:dyDescent="0.25">
      <c r="A4" s="1"/>
      <c r="B4" s="1"/>
      <c r="C4" s="1"/>
      <c r="D4" s="18">
        <f>E3+1</f>
        <v>27301</v>
      </c>
      <c r="E4" s="18">
        <v>58500</v>
      </c>
      <c r="F4" s="19">
        <v>0.31</v>
      </c>
    </row>
    <row r="5" spans="1:6" x14ac:dyDescent="0.25">
      <c r="A5" s="1"/>
      <c r="B5" s="1"/>
      <c r="C5" s="1"/>
      <c r="D5" s="18">
        <f>E4+1</f>
        <v>58501</v>
      </c>
      <c r="E5" s="18">
        <v>131800</v>
      </c>
      <c r="F5" s="19">
        <v>0.36</v>
      </c>
    </row>
    <row r="6" spans="1:6" x14ac:dyDescent="0.25">
      <c r="A6" s="1"/>
      <c r="B6" s="1"/>
      <c r="C6" s="1"/>
      <c r="D6" s="18">
        <f>E5+1</f>
        <v>131801</v>
      </c>
      <c r="E6" s="18">
        <v>284700</v>
      </c>
      <c r="F6" s="19">
        <v>0.39600000000000002</v>
      </c>
    </row>
    <row r="7" spans="1:6" x14ac:dyDescent="0.25">
      <c r="A7" s="1"/>
      <c r="B7" s="1"/>
      <c r="C7" s="1"/>
      <c r="D7" s="18">
        <f>E6+1</f>
        <v>284701</v>
      </c>
      <c r="E7" s="18"/>
      <c r="F7" s="19">
        <v>0.45250000000000001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1"/>
  <sheetViews>
    <sheetView showGridLines="0" workbookViewId="0"/>
  </sheetViews>
  <sheetFormatPr defaultRowHeight="15" x14ac:dyDescent="0.25"/>
  <cols>
    <col min="2" max="2" width="11.5703125" customWidth="1"/>
    <col min="3" max="3" width="4.85546875" customWidth="1"/>
    <col min="4" max="4" width="14.140625" customWidth="1"/>
    <col min="5" max="5" width="16" customWidth="1"/>
    <col min="6" max="6" width="10.5703125" customWidth="1"/>
  </cols>
  <sheetData>
    <row r="1" spans="1:6" x14ac:dyDescent="0.25">
      <c r="A1" s="4" t="s">
        <v>21</v>
      </c>
      <c r="B1" s="5">
        <v>41286</v>
      </c>
      <c r="D1" s="22" t="s">
        <v>18</v>
      </c>
      <c r="E1" s="22" t="s">
        <v>20</v>
      </c>
      <c r="F1" s="22" t="s">
        <v>19</v>
      </c>
    </row>
    <row r="2" spans="1:6" x14ac:dyDescent="0.25">
      <c r="A2" s="4" t="s">
        <v>22</v>
      </c>
      <c r="B2" s="4">
        <f>INDEX(F2:F21,MATCH(B1,D2:D21,0))</f>
        <v>189</v>
      </c>
      <c r="D2" s="23">
        <v>41275</v>
      </c>
      <c r="E2" s="24">
        <f>D2</f>
        <v>41275</v>
      </c>
      <c r="F2" s="25">
        <v>23</v>
      </c>
    </row>
    <row r="3" spans="1:6" x14ac:dyDescent="0.25">
      <c r="D3" s="23">
        <f>D2+1</f>
        <v>41276</v>
      </c>
      <c r="E3" s="24">
        <f t="shared" ref="E3:E21" si="0">D3</f>
        <v>41276</v>
      </c>
      <c r="F3" s="25">
        <v>179</v>
      </c>
    </row>
    <row r="4" spans="1:6" x14ac:dyDescent="0.25">
      <c r="D4" s="23">
        <f t="shared" ref="D4:D21" si="1">D3+1</f>
        <v>41277</v>
      </c>
      <c r="E4" s="24">
        <f t="shared" si="0"/>
        <v>41277</v>
      </c>
      <c r="F4" s="25">
        <v>149</v>
      </c>
    </row>
    <row r="5" spans="1:6" x14ac:dyDescent="0.25">
      <c r="D5" s="23">
        <f t="shared" si="1"/>
        <v>41278</v>
      </c>
      <c r="E5" s="24">
        <f t="shared" si="0"/>
        <v>41278</v>
      </c>
      <c r="F5" s="25">
        <v>196</v>
      </c>
    </row>
    <row r="6" spans="1:6" x14ac:dyDescent="0.25">
      <c r="D6" s="23">
        <f t="shared" si="1"/>
        <v>41279</v>
      </c>
      <c r="E6" s="24">
        <f t="shared" si="0"/>
        <v>41279</v>
      </c>
      <c r="F6" s="25">
        <v>131</v>
      </c>
    </row>
    <row r="7" spans="1:6" x14ac:dyDescent="0.25">
      <c r="D7" s="23">
        <f t="shared" si="1"/>
        <v>41280</v>
      </c>
      <c r="E7" s="24">
        <f t="shared" si="0"/>
        <v>41280</v>
      </c>
      <c r="F7" s="25">
        <v>179</v>
      </c>
    </row>
    <row r="8" spans="1:6" x14ac:dyDescent="0.25">
      <c r="D8" s="23">
        <f t="shared" si="1"/>
        <v>41281</v>
      </c>
      <c r="E8" s="24">
        <f t="shared" si="0"/>
        <v>41281</v>
      </c>
      <c r="F8" s="25">
        <v>134</v>
      </c>
    </row>
    <row r="9" spans="1:6" x14ac:dyDescent="0.25">
      <c r="D9" s="23">
        <f t="shared" si="1"/>
        <v>41282</v>
      </c>
      <c r="E9" s="24">
        <f t="shared" si="0"/>
        <v>41282</v>
      </c>
      <c r="F9" s="25">
        <v>179</v>
      </c>
    </row>
    <row r="10" spans="1:6" x14ac:dyDescent="0.25">
      <c r="D10" s="23">
        <f t="shared" si="1"/>
        <v>41283</v>
      </c>
      <c r="E10" s="24">
        <f t="shared" si="0"/>
        <v>41283</v>
      </c>
      <c r="F10" s="25">
        <v>193</v>
      </c>
    </row>
    <row r="11" spans="1:6" x14ac:dyDescent="0.25">
      <c r="D11" s="23">
        <f t="shared" si="1"/>
        <v>41284</v>
      </c>
      <c r="E11" s="24">
        <f t="shared" si="0"/>
        <v>41284</v>
      </c>
      <c r="F11" s="25">
        <v>191</v>
      </c>
    </row>
    <row r="12" spans="1:6" x14ac:dyDescent="0.25">
      <c r="D12" s="23">
        <f t="shared" si="1"/>
        <v>41285</v>
      </c>
      <c r="E12" s="24">
        <f t="shared" si="0"/>
        <v>41285</v>
      </c>
      <c r="F12" s="25">
        <v>176</v>
      </c>
    </row>
    <row r="13" spans="1:6" x14ac:dyDescent="0.25">
      <c r="D13" s="23">
        <f t="shared" si="1"/>
        <v>41286</v>
      </c>
      <c r="E13" s="24">
        <f t="shared" si="0"/>
        <v>41286</v>
      </c>
      <c r="F13" s="25">
        <v>189</v>
      </c>
    </row>
    <row r="14" spans="1:6" x14ac:dyDescent="0.25">
      <c r="D14" s="23">
        <f t="shared" si="1"/>
        <v>41287</v>
      </c>
      <c r="E14" s="24">
        <f t="shared" si="0"/>
        <v>41287</v>
      </c>
      <c r="F14" s="25">
        <v>163</v>
      </c>
    </row>
    <row r="15" spans="1:6" x14ac:dyDescent="0.25">
      <c r="D15" s="23">
        <f t="shared" si="1"/>
        <v>41288</v>
      </c>
      <c r="E15" s="24">
        <f t="shared" si="0"/>
        <v>41288</v>
      </c>
      <c r="F15" s="25">
        <v>121</v>
      </c>
    </row>
    <row r="16" spans="1:6" x14ac:dyDescent="0.25">
      <c r="D16" s="23">
        <f t="shared" si="1"/>
        <v>41289</v>
      </c>
      <c r="E16" s="24">
        <f t="shared" si="0"/>
        <v>41289</v>
      </c>
      <c r="F16" s="25">
        <v>100</v>
      </c>
    </row>
    <row r="17" spans="4:6" x14ac:dyDescent="0.25">
      <c r="D17" s="23">
        <f t="shared" si="1"/>
        <v>41290</v>
      </c>
      <c r="E17" s="24">
        <f t="shared" si="0"/>
        <v>41290</v>
      </c>
      <c r="F17" s="25">
        <v>109</v>
      </c>
    </row>
    <row r="18" spans="4:6" x14ac:dyDescent="0.25">
      <c r="D18" s="23">
        <f t="shared" si="1"/>
        <v>41291</v>
      </c>
      <c r="E18" s="24">
        <f t="shared" si="0"/>
        <v>41291</v>
      </c>
      <c r="F18" s="25">
        <v>151</v>
      </c>
    </row>
    <row r="19" spans="4:6" x14ac:dyDescent="0.25">
      <c r="D19" s="23">
        <f t="shared" si="1"/>
        <v>41292</v>
      </c>
      <c r="E19" s="24">
        <f t="shared" si="0"/>
        <v>41292</v>
      </c>
      <c r="F19" s="25">
        <v>138</v>
      </c>
    </row>
    <row r="20" spans="4:6" x14ac:dyDescent="0.25">
      <c r="D20" s="23">
        <f t="shared" si="1"/>
        <v>41293</v>
      </c>
      <c r="E20" s="24">
        <f t="shared" si="0"/>
        <v>41293</v>
      </c>
      <c r="F20" s="25">
        <v>114</v>
      </c>
    </row>
    <row r="21" spans="4:6" x14ac:dyDescent="0.25">
      <c r="D21" s="23">
        <f t="shared" si="1"/>
        <v>41294</v>
      </c>
      <c r="E21" s="24">
        <f t="shared" si="0"/>
        <v>41294</v>
      </c>
      <c r="F21" s="25">
        <v>156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8"/>
  <sheetViews>
    <sheetView showGridLines="0" workbookViewId="0"/>
  </sheetViews>
  <sheetFormatPr defaultRowHeight="15" x14ac:dyDescent="0.25"/>
  <cols>
    <col min="1" max="1" width="18.140625" customWidth="1"/>
  </cols>
  <sheetData>
    <row r="1" spans="1:5" x14ac:dyDescent="0.25">
      <c r="A1" s="16" t="s">
        <v>5</v>
      </c>
      <c r="B1" s="4" t="s">
        <v>16</v>
      </c>
      <c r="D1" s="26" t="s">
        <v>6</v>
      </c>
      <c r="E1" s="26" t="s">
        <v>7</v>
      </c>
    </row>
    <row r="2" spans="1:5" x14ac:dyDescent="0.25">
      <c r="D2" s="25" t="s">
        <v>10</v>
      </c>
      <c r="E2" s="25">
        <v>50</v>
      </c>
    </row>
    <row r="3" spans="1:5" x14ac:dyDescent="0.25">
      <c r="A3" s="4" t="s">
        <v>9</v>
      </c>
      <c r="B3" s="4">
        <f>INDEX(Range2,MATCH(Value,Range1,0))</f>
        <v>300</v>
      </c>
      <c r="D3" s="25" t="s">
        <v>8</v>
      </c>
      <c r="E3" s="25">
        <v>25</v>
      </c>
    </row>
    <row r="4" spans="1:5" x14ac:dyDescent="0.25">
      <c r="A4" s="4" t="s">
        <v>11</v>
      </c>
      <c r="B4" s="4">
        <f>LOOKUP(Value,Range1,Range2)</f>
        <v>300</v>
      </c>
      <c r="D4" s="25" t="s">
        <v>15</v>
      </c>
      <c r="E4" s="25">
        <v>200</v>
      </c>
    </row>
    <row r="5" spans="1:5" x14ac:dyDescent="0.25">
      <c r="A5" s="4" t="s">
        <v>13</v>
      </c>
      <c r="B5" s="4">
        <f>VLOOKUP(Value,D2:E8,2,FALSE)</f>
        <v>300</v>
      </c>
      <c r="D5" s="25" t="s">
        <v>16</v>
      </c>
      <c r="E5" s="25">
        <v>300</v>
      </c>
    </row>
    <row r="6" spans="1:5" x14ac:dyDescent="0.25">
      <c r="D6" s="25" t="s">
        <v>17</v>
      </c>
      <c r="E6" s="25">
        <v>400</v>
      </c>
    </row>
    <row r="7" spans="1:5" x14ac:dyDescent="0.25">
      <c r="D7" s="25" t="s">
        <v>12</v>
      </c>
      <c r="E7" s="25">
        <v>100</v>
      </c>
    </row>
    <row r="8" spans="1:5" x14ac:dyDescent="0.25">
      <c r="D8" s="25" t="s">
        <v>14</v>
      </c>
      <c r="E8" s="25">
        <v>150</v>
      </c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2006-11-13T16:23:30Z</outs:dateTime>
      <outs:isPinned>true</outs:isPinned>
    </outs:relatedDate>
    <outs:relatedDate>
      <outs:type>2</outs:type>
      <outs:displayName>Created</outs:displayName>
      <outs:dateTime>1999-05-10T16:59:41Z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5049F4B0-263A-4111-82E6-E870376DC514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intro example</vt:lpstr>
      <vt:lpstr>vlookup</vt:lpstr>
      <vt:lpstr>hlookup</vt:lpstr>
      <vt:lpstr>lookup</vt:lpstr>
      <vt:lpstr>match &amp; index</vt:lpstr>
      <vt:lpstr>compare</vt:lpstr>
      <vt:lpstr>EmpData</vt:lpstr>
      <vt:lpstr>Range1</vt:lpstr>
      <vt:lpstr>Range2</vt:lpstr>
      <vt:lpstr>Value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basic lookup examples.xlsx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1999-05-10T16:59:41Z</dcterms:created>
  <dcterms:modified xsi:type="dcterms:W3CDTF">2012-11-29T14:08:12Z</dcterms:modified>
  <cp:category>Excel 2013 Bible</cp:category>
</cp:coreProperties>
</file>